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8" r:id="rId1"/>
    <sheet name="普通会計の状況" sheetId="9"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基金残高に係る経年分析" sheetId="20"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8" l="1"/>
  <c r="CQ43" i="8"/>
  <c r="CO43" i="8" s="1"/>
  <c r="BY43" i="8"/>
  <c r="BW43" i="8" s="1"/>
  <c r="BE43" i="8"/>
  <c r="AM43" i="8"/>
  <c r="U43" i="8"/>
  <c r="E43" i="8"/>
  <c r="C43" i="8"/>
  <c r="DG42" i="8"/>
  <c r="CQ42" i="8"/>
  <c r="BY42" i="8"/>
  <c r="BW42" i="8" s="1"/>
  <c r="BE42" i="8"/>
  <c r="AM42" i="8"/>
  <c r="U42" i="8"/>
  <c r="E42" i="8"/>
  <c r="C42" i="8"/>
  <c r="DG41" i="8"/>
  <c r="CQ41" i="8"/>
  <c r="BY41" i="8"/>
  <c r="BW41" i="8" s="1"/>
  <c r="BE41" i="8"/>
  <c r="AM41" i="8"/>
  <c r="U41" i="8"/>
  <c r="E41" i="8"/>
  <c r="C41" i="8"/>
  <c r="DG40" i="8"/>
  <c r="CQ40" i="8"/>
  <c r="BY40" i="8"/>
  <c r="BW40" i="8" s="1"/>
  <c r="BE40" i="8"/>
  <c r="AM40" i="8"/>
  <c r="U40" i="8"/>
  <c r="E40" i="8"/>
  <c r="C40" i="8"/>
  <c r="DG39" i="8"/>
  <c r="CQ39" i="8"/>
  <c r="BY39" i="8"/>
  <c r="BE39" i="8"/>
  <c r="AM39" i="8"/>
  <c r="U39" i="8"/>
  <c r="E39" i="8"/>
  <c r="C39" i="8"/>
  <c r="DG38" i="8"/>
  <c r="CQ38" i="8"/>
  <c r="BY38" i="8"/>
  <c r="BE38" i="8"/>
  <c r="AM38" i="8"/>
  <c r="U38" i="8"/>
  <c r="E38" i="8"/>
  <c r="C38" i="8"/>
  <c r="DG37" i="8"/>
  <c r="CQ37" i="8"/>
  <c r="BY37" i="8"/>
  <c r="BE37" i="8"/>
  <c r="AM37" i="8"/>
  <c r="W37" i="8"/>
  <c r="E37" i="8"/>
  <c r="C37" i="8" s="1"/>
  <c r="DG36" i="8"/>
  <c r="CQ36" i="8"/>
  <c r="BY36" i="8"/>
  <c r="BE36" i="8"/>
  <c r="AO36" i="8"/>
  <c r="W36" i="8"/>
  <c r="E36" i="8"/>
  <c r="DG35" i="8"/>
  <c r="CQ35" i="8"/>
  <c r="BY35" i="8"/>
  <c r="BG35" i="8"/>
  <c r="AO35" i="8"/>
  <c r="W35" i="8"/>
  <c r="E35" i="8"/>
  <c r="DG34" i="8"/>
  <c r="CQ34" i="8"/>
  <c r="BY34" i="8"/>
  <c r="BG34" i="8"/>
  <c r="AO34" i="8"/>
  <c r="W34" i="8"/>
  <c r="E34" i="8"/>
  <c r="C34" i="8" s="1"/>
  <c r="C35" i="8" s="1"/>
  <c r="C36" i="8" l="1"/>
  <c r="U34" i="8"/>
  <c r="U35" i="8" s="1"/>
  <c r="U36" i="8" s="1"/>
  <c r="U37" i="8" l="1"/>
  <c r="AM34" i="8"/>
  <c r="AM35" i="8" s="1"/>
  <c r="AM36" i="8" s="1"/>
  <c r="BW34" i="8"/>
  <c r="BW35" i="8" s="1"/>
  <c r="BW36" i="8" s="1"/>
  <c r="BW37" i="8" s="1"/>
  <c r="BW38" i="8" s="1"/>
  <c r="BW39" i="8" s="1"/>
  <c r="BE34" i="8"/>
  <c r="BE35" i="8" s="1"/>
  <c r="CO34" i="8" l="1"/>
  <c r="CO35" i="8" s="1"/>
  <c r="CO36" i="8" s="1"/>
  <c r="CO37" i="8" s="1"/>
  <c r="CO38" i="8" s="1"/>
  <c r="CO39" i="8" s="1"/>
  <c r="CO40" i="8" s="1"/>
  <c r="CO41" i="8" s="1"/>
  <c r="CO42" i="8" s="1"/>
</calcChain>
</file>

<file path=xl/sharedStrings.xml><?xml version="1.0" encoding="utf-8"?>
<sst xmlns="http://schemas.openxmlformats.org/spreadsheetml/2006/main" count="1009" uniqueCount="564">
  <si>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</si>
  <si>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</si>
  <si>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</si>
  <si>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</si>
  <si>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</si>
  <si>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</si>
  <si>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</si>
  <si>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</si>
  <si>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</si>
  <si>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</si>
  <si>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</si>
  <si>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</si>
  <si>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</si>
  <si>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</si>
  <si>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</si>
  <si>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</si>
  <si>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</si>
  <si>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は昨年度と比較して4.5ポイントほど増加しているが、類似団体よりも低い水準にある。今後は将来負担比率に留意しながら、老朽化した施設の集約化と除却を進めていく必要があると考えられる。</t>
    <rPh sb="0" eb="2">
      <t>ユウケイ</t>
    </rPh>
    <rPh sb="2" eb="4">
      <t>コテイ</t>
    </rPh>
    <rPh sb="4" eb="6">
      <t>シサン</t>
    </rPh>
    <rPh sb="6" eb="8">
      <t>ゲンカ</t>
    </rPh>
    <rPh sb="8" eb="10">
      <t>ショウキャク</t>
    </rPh>
    <rPh sb="10" eb="11">
      <t>リツ</t>
    </rPh>
    <rPh sb="12" eb="15">
      <t>サクネンド</t>
    </rPh>
    <rPh sb="16" eb="18">
      <t>ヒカク</t>
    </rPh>
    <rPh sb="29" eb="31">
      <t>ゾウカ</t>
    </rPh>
    <rPh sb="37" eb="39">
      <t>ルイジ</t>
    </rPh>
    <rPh sb="39" eb="41">
      <t>ダンタイ</t>
    </rPh>
    <rPh sb="44" eb="45">
      <t>ヒク</t>
    </rPh>
    <rPh sb="46" eb="48">
      <t>スイジュン</t>
    </rPh>
    <rPh sb="52" eb="54">
      <t>コンゴ</t>
    </rPh>
    <rPh sb="55" eb="57">
      <t>ショウライ</t>
    </rPh>
    <rPh sb="57" eb="59">
      <t>フタン</t>
    </rPh>
    <rPh sb="59" eb="61">
      <t>ヒリツ</t>
    </rPh>
    <rPh sb="62" eb="64">
      <t>リュウイ</t>
    </rPh>
    <rPh sb="69" eb="72">
      <t>ロウキュウカ</t>
    </rPh>
    <rPh sb="74" eb="76">
      <t>シセツ</t>
    </rPh>
    <rPh sb="77" eb="80">
      <t>シュウヤクカ</t>
    </rPh>
    <rPh sb="81" eb="83">
      <t>ジョキャク</t>
    </rPh>
    <rPh sb="84" eb="85">
      <t>スス</t>
    </rPh>
    <rPh sb="89" eb="91">
      <t>ヒツヨウ</t>
    </rPh>
    <rPh sb="95" eb="96">
      <t>カンガ</t>
    </rPh>
    <phoneticPr fontId="5"/>
  </si>
  <si>
    <t>将来負担比率は、前年度と比較して２ポイント程度減少しているものの、依然として高い値で推移している。類似団体についても前年度と比較すると２ポイント程度減少しており、当市は平成２８年度から令和２年度までの５か年平均では５５ポイント程度高い値となっている。
実質公債費率は平成２８年度８．４から徐々に低下しており、類似団体との差は縮小したものの、依然として大きい状況にある。地方債の減少により、各比率も下がっているが、今後大型施設の建設及びその地方債の償還が控えているため、これ以上の大幅な減少は見込めない可能性が高い。</t>
    <phoneticPr fontId="5"/>
  </si>
  <si>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</si>
  <si>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</si>
  <si>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</si>
  <si>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</si>
  <si>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</si>
  <si>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中核市</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</si>
  <si>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</si>
  <si>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</si>
  <si>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</si>
  <si>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</si>
  <si>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</si>
  <si>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</si>
  <si>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</si>
  <si>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</si>
  <si>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</si>
  <si>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</si>
  <si>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</si>
  <si>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</si>
  <si>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</si>
  <si>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</si>
  <si>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</si>
  <si>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</si>
  <si>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</si>
  <si>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</si>
  <si>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</si>
  <si>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</si>
  <si>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</si>
  <si>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</si>
  <si>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</si>
  <si>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</si>
  <si>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</si>
  <si>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</si>
  <si>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</si>
  <si>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</si>
  <si>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</si>
  <si>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</si>
  <si>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</si>
  <si>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</si>
  <si>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</si>
  <si>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</si>
  <si>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</si>
  <si>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</si>
  <si>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</si>
  <si>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</si>
  <si>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</si>
  <si>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</si>
  <si>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</si>
  <si>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</si>
  <si>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</si>
  <si>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</si>
  <si>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</si>
  <si>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</si>
  <si>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</si>
  <si>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</si>
  <si>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</si>
  <si>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</si>
  <si>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</si>
  <si>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</si>
  <si>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</si>
  <si>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</si>
  <si>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</si>
  <si>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</si>
  <si>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</si>
  <si>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</si>
  <si>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</si>
  <si>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</si>
  <si>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</si>
  <si>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</si>
  <si>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</si>
  <si>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</si>
  <si>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</si>
  <si>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</si>
  <si>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</si>
  <si>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</si>
  <si>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</si>
  <si>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</si>
  <si>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</si>
  <si>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</si>
  <si>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</si>
  <si>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</si>
  <si>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</si>
  <si>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</si>
  <si>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</si>
  <si>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</si>
  <si>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</si>
  <si>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</si>
  <si>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</si>
  <si>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</si>
  <si>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</si>
  <si>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</si>
  <si>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</si>
  <si>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</si>
  <si>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</si>
  <si>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</si>
  <si>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</si>
  <si>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</si>
  <si>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</si>
  <si>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</si>
  <si>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</si>
  <si>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</si>
  <si>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</si>
  <si>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</si>
  <si>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</si>
  <si>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</si>
  <si>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</si>
  <si>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</si>
  <si>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</si>
  <si>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</si>
  <si>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</si>
  <si>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</si>
  <si>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</si>
  <si>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</si>
  <si>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</si>
  <si>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</si>
  <si>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</si>
  <si>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</si>
  <si>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</si>
  <si>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</si>
  <si>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</si>
  <si>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</si>
  <si>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</si>
  <si>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</si>
  <si>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</si>
  <si>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</si>
  <si>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</si>
  <si>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</si>
  <si>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</si>
  <si>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山形県山形市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</si>
  <si>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</si>
  <si>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</si>
  <si>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</si>
  <si>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</si>
  <si>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</si>
  <si>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</si>
  <si>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</si>
  <si>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</si>
  <si>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</si>
  <si>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</si>
  <si>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</si>
  <si>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</si>
  <si>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</si>
  <si>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</si>
  <si>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</si>
  <si>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</si>
  <si>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</si>
  <si>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</si>
  <si>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</si>
  <si>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</si>
  <si>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</si>
  <si>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</si>
  <si>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</si>
  <si>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</si>
  <si>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</si>
  <si>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</si>
  <si>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</si>
  <si>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</si>
  <si>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</si>
  <si>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</si>
  <si>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</si>
  <si>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</si>
  <si>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</si>
  <si>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</si>
  <si>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</si>
  <si>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</si>
  <si>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</si>
  <si>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</si>
  <si>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</si>
  <si>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</si>
  <si>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</si>
  <si>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</si>
  <si>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</si>
  <si>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</si>
  <si>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</si>
  <si>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</si>
  <si>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</si>
  <si>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</si>
  <si>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</si>
  <si>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</si>
  <si>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</si>
  <si>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</si>
  <si>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</si>
  <si>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</si>
  <si>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</si>
  <si>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</si>
  <si>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</si>
  <si>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</si>
  <si>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</si>
  <si>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</si>
  <si>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</si>
  <si>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</si>
  <si>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</si>
  <si>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</si>
  <si>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</si>
  <si>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</si>
  <si>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</si>
  <si>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</si>
  <si>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</si>
  <si>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</si>
  <si>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</si>
  <si>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</si>
  <si>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</si>
  <si>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</si>
  <si>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</si>
  <si>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</si>
  <si>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</si>
  <si>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</si>
  <si>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</si>
  <si>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</si>
  <si>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</si>
  <si>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</si>
  <si>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</si>
  <si>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</si>
  <si>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</si>
  <si>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</si>
  <si>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</si>
  <si>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</si>
  <si>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</si>
  <si>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</si>
  <si>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</si>
  <si>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</si>
  <si>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</si>
  <si>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</si>
  <si>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</si>
  <si>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</si>
  <si>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</si>
  <si>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</si>
  <si>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</si>
  <si>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</si>
  <si>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</si>
  <si>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</si>
  <si>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</si>
  <si>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</si>
  <si>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</si>
  <si>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</si>
  <si>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</si>
  <si>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</si>
  <si>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</si>
  <si>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</si>
  <si>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</si>
  <si>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</si>
  <si>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</si>
  <si>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</si>
  <si>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</si>
  <si>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</si>
  <si>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</si>
  <si>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</si>
  <si>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</si>
  <si>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</si>
  <si>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</si>
  <si>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</si>
  <si>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</si>
  <si>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</si>
  <si>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</si>
  <si>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</si>
  <si>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</si>
  <si>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</si>
  <si>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</si>
  <si>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</si>
  <si>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</si>
  <si>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</si>
  <si>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</si>
  <si>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</si>
  <si>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</si>
  <si>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</si>
  <si>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</si>
  <si>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</si>
  <si>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</si>
  <si>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</si>
  <si>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</si>
  <si>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</si>
  <si>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</si>
  <si>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</si>
  <si>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</si>
  <si>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</si>
  <si>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</si>
  <si>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</si>
  <si>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</si>
  <si>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</si>
  <si>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</si>
  <si>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</si>
  <si>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</si>
  <si>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山形県山形市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</si>
  <si>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</si>
  <si>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</si>
  <si>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</si>
  <si>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</si>
  <si>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</si>
  <si>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</si>
  <si>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</si>
  <si>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</si>
  <si>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</si>
  <si>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</si>
  <si>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</si>
  <si>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</si>
  <si>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</si>
  <si>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</si>
  <si>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</si>
  <si>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</si>
  <si>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</si>
  <si>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</si>
  <si>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</si>
  <si>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</si>
  <si>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</si>
  <si>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山形市都市振興公社</t>
    <rPh sb="0" eb="3">
      <t>ヤマガタシ</t>
    </rPh>
    <rPh sb="3" eb="5">
      <t>トシ</t>
    </rPh>
    <rPh sb="5" eb="7">
      <t>シンコウ</t>
    </rPh>
    <rPh sb="7" eb="9">
      <t>コウシャ</t>
    </rPh>
    <phoneticPr fontId="2"/>
  </si>
  <si>
    <t>-</t>
    <phoneticPr fontId="2"/>
  </si>
  <si>
    <t>母子父子寡婦福祉資金貸付事業会計</t>
    <phoneticPr fontId="5"/>
  </si>
  <si>
    <t>-</t>
  </si>
  <si>
    <t>山形市土地開発公社</t>
    <rPh sb="0" eb="3">
      <t>ヤマガタシ</t>
    </rPh>
    <rPh sb="3" eb="5">
      <t>トチ</t>
    </rPh>
    <rPh sb="5" eb="7">
      <t>カイハツ</t>
    </rPh>
    <rPh sb="7" eb="9">
      <t>コウシャ</t>
    </rPh>
    <phoneticPr fontId="2"/>
  </si>
  <si>
    <t>区画整理事業会計</t>
    <phoneticPr fontId="5"/>
  </si>
  <si>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</si>
  <si>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</si>
  <si>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</si>
  <si>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</si>
  <si>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</si>
  <si>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</si>
  <si>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</si>
  <si>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</si>
  <si>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</si>
  <si>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</si>
  <si>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</si>
  <si>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</si>
  <si>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</si>
  <si>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</si>
  <si>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</si>
  <si>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</si>
  <si>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</si>
  <si>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</si>
  <si>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</si>
  <si>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</si>
  <si>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</si>
  <si>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</si>
  <si>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</si>
  <si>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</si>
  <si>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</si>
  <si>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</si>
  <si>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</si>
  <si>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</si>
  <si>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</si>
  <si>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</si>
  <si>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</si>
  <si>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</si>
  <si>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</si>
  <si>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</si>
  <si>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</si>
  <si>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</si>
  <si>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</si>
  <si>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</si>
  <si>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</si>
  <si>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</si>
  <si>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</si>
  <si>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</si>
  <si>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</si>
  <si>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</si>
  <si>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</si>
  <si>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</si>
  <si>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</si>
  <si>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</si>
  <si>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</si>
  <si>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</si>
  <si>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</si>
  <si>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</si>
  <si>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</si>
  <si>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</si>
  <si>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</si>
  <si>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</si>
  <si>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</si>
  <si>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</si>
  <si>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</si>
  <si>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</si>
  <si>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</si>
  <si>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</si>
  <si>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</si>
  <si>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</si>
  <si>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</si>
  <si>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</si>
  <si>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</si>
  <si>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</si>
  <si>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</si>
  <si>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</si>
  <si>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</si>
  <si>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</si>
  <si>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</si>
  <si>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</si>
  <si>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</si>
  <si>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</si>
  <si>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</si>
  <si>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</si>
  <si>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</si>
  <si>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</si>
  <si>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</si>
  <si>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</si>
  <si>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</si>
  <si>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</si>
  <si>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</si>
  <si>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</si>
  <si>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</si>
  <si>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</si>
  <si>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</si>
  <si>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</si>
  <si>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</si>
  <si>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</si>
  <si>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</si>
  <si>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</si>
  <si>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</si>
  <si>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</si>
  <si>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</si>
  <si>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</si>
  <si>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</si>
  <si>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</si>
  <si>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</si>
  <si>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</si>
  <si>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</si>
  <si>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</si>
  <si>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</si>
  <si>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</si>
  <si>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</si>
  <si>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</si>
  <si>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</si>
  <si>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</si>
  <si>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</si>
  <si>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</si>
  <si>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</si>
  <si>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</si>
  <si>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</si>
  <si>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</si>
  <si>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</si>
  <si>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</si>
  <si>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</si>
  <si>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</si>
  <si>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</si>
  <si>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</si>
  <si>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</si>
  <si>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</si>
  <si>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</si>
  <si>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</si>
  <si>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</si>
  <si>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</si>
  <si>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</si>
  <si>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</si>
  <si>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</si>
  <si>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</si>
  <si>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</si>
  <si>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</si>
  <si>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</si>
  <si>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</si>
  <si>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</si>
  <si>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</si>
  <si>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</si>
  <si>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</si>
  <si>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</si>
  <si>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</si>
  <si>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</si>
  <si>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</si>
  <si>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</si>
  <si>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</si>
  <si>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</si>
  <si>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</si>
  <si>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</si>
  <si>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</si>
  <si>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</si>
  <si>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</si>
  <si>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</si>
  <si>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</si>
  <si>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</si>
  <si>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</si>
  <si>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</si>
  <si>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</si>
  <si>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</si>
  <si>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</si>
  <si>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</si>
  <si>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</si>
  <si>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</si>
  <si>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</si>
  <si>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</si>
  <si>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</si>
  <si>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</si>
  <si>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</si>
  <si>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</si>
  <si>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</si>
  <si>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</si>
  <si>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</si>
  <si>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t>
  </si>
  <si>
    <t>会計</t>
    <rPh sb="0" eb="2">
      <t>カイケイ</t>
    </rPh>
    <phoneticPr fontId="5"/>
  </si>
  <si>
    <t>水道事業会計</t>
  </si>
  <si>
    <t>市立病院済生館事業会計</t>
  </si>
  <si>
    <t>一般会計</t>
  </si>
  <si>
    <t>公共下水道事業会計</t>
  </si>
  <si>
    <t>国民健康保険事業会計</t>
  </si>
  <si>
    <t>介護保険事業会計</t>
  </si>
  <si>
    <t>母子父子寡婦福祉資金貸付事業会計</t>
  </si>
  <si>
    <t>後期高齢者医療事業会計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</si>
  <si>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</si>
  <si>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</si>
  <si>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</si>
  <si>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</si>
  <si>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</si>
  <si>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</si>
  <si>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</si>
  <si>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</si>
  <si>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</si>
  <si>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</si>
  <si>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</si>
  <si>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</si>
  <si>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</si>
  <si>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</si>
  <si>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</si>
  <si>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</si>
  <si>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</si>
  <si>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</si>
  <si>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</si>
  <si>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</si>
  <si>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</si>
  <si>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</si>
  <si>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</si>
  <si>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</si>
  <si>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</si>
  <si>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</si>
  <si>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</si>
  <si>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</si>
  <si>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</si>
  <si>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</si>
  <si>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</si>
  <si>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</si>
  <si>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</si>
  <si>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</si>
  <si>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</si>
  <si>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</si>
  <si>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</si>
  <si>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</si>
  <si>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</si>
  <si>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</si>
  <si>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</si>
  <si>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</si>
  <si>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</si>
  <si>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</si>
  <si>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</si>
  <si>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</si>
  <si>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</si>
  <si>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</si>
  <si>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中小企業緊急経済対策金融支援基金</t>
    <phoneticPr fontId="5"/>
  </si>
  <si>
    <t>体育施設整備基金</t>
    <phoneticPr fontId="5"/>
  </si>
  <si>
    <t>退職手当基金</t>
    <phoneticPr fontId="5"/>
  </si>
  <si>
    <t>農業戦略推進基金</t>
    <phoneticPr fontId="5"/>
  </si>
  <si>
    <t>地域福祉基金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</si>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</sst>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1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8" xfId="12" applyFont="1" applyBorder="1" applyAlignment="1" applyProtection="1">
      <alignment horizontal="center" vertical="center" shrinkToFit="1"/>
      <protection locked="0"/>
    </xf>
    <xf numFmtId="0" fontId="4" fillId="0" borderId="98"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1" xfId="18" applyFont="1" applyFill="1" applyBorder="1" applyAlignment="1">
      <alignment horizontal="center" vertical="center"/>
    </xf>
    <xf numFmtId="181" fontId="30" fillId="0" borderId="186" xfId="18" applyNumberFormat="1" applyFont="1" applyFill="1" applyBorder="1" applyAlignment="1" applyProtection="1">
      <alignment horizontal="right" vertical="center" shrinkToFit="1"/>
      <protection locked="0"/>
    </xf>
    <xf numFmtId="181" fontId="30" fillId="0" borderId="12" xfId="18" applyNumberFormat="1" applyFont="1" applyFill="1" applyBorder="1" applyAlignment="1" applyProtection="1">
      <alignment horizontal="right" vertical="center" shrinkToFit="1"/>
      <protection locked="0"/>
    </xf>
    <xf numFmtId="181" fontId="30" fillId="0" borderId="187" xfId="18" applyNumberFormat="1" applyFont="1" applyFill="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1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7"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4" xfId="14" applyFont="1" applyBorder="1" applyAlignment="1" applyProtection="1">
      <alignment horizontal="left" vertical="center" shrinkToFit="1"/>
      <protection locked="0"/>
    </xf>
    <xf numFmtId="0" fontId="4" fillId="0" borderId="95" xfId="14"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5"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4" xfId="12" applyNumberFormat="1" applyFont="1" applyFill="1" applyBorder="1" applyAlignment="1" applyProtection="1">
      <alignment horizontal="left" vertical="center" shrinkToFit="1"/>
      <protection locked="0"/>
    </xf>
    <xf numFmtId="0" fontId="4" fillId="2" borderId="95"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4" xfId="12" applyNumberFormat="1" applyFont="1" applyFill="1" applyBorder="1" applyAlignment="1" applyProtection="1">
      <alignment horizontal="righ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2" borderId="96" xfId="12" applyNumberFormat="1" applyFont="1" applyFill="1" applyBorder="1" applyAlignment="1" applyProtection="1">
      <alignment horizontal="right" vertical="center" shrinkToFit="1"/>
      <protection locked="0"/>
    </xf>
    <xf numFmtId="0" fontId="4" fillId="2" borderId="94"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0" fontId="4" fillId="2" borderId="96"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4" xfId="12"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4"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1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42581</c:v>
                </c:pt>
                <c:pt idx="1">
                  <c:v>45426</c:v>
                </c:pt>
                <c:pt idx="2">
                  <c:v>45022</c:v>
                </c:pt>
                <c:pt idx="3">
                  <c:v>51849</c:v>
                </c:pt>
                <c:pt idx="4">
                  <c:v>52191</c:v>
                </c:pt>
              </c:numCache>
            </c:numRef>
          </c:val>
          <c:smooth val="0"/>
          <c:extLst xmlns:c16r2="http://schemas.microsoft.com/office/drawing/2015/06/chart">
            <c:ext xmlns:c16="http://schemas.microsoft.com/office/drawing/2014/chart" uri="{C3380CC4-5D6E-409C-BE32-E72D297353CC}">
              <c16:uniqueId val="{00000000-172C-4E79-BCD1-50A2ECA15C7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39728</c:v>
                </c:pt>
                <c:pt idx="1">
                  <c:v>42711</c:v>
                </c:pt>
                <c:pt idx="2">
                  <c:v>44911</c:v>
                </c:pt>
                <c:pt idx="3">
                  <c:v>43927</c:v>
                </c:pt>
                <c:pt idx="4">
                  <c:v>43176</c:v>
                </c:pt>
              </c:numCache>
            </c:numRef>
          </c:val>
          <c:smooth val="0"/>
          <c:extLst xmlns:c16r2="http://schemas.microsoft.com/office/drawing/2015/06/chart">
            <c:ext xmlns:c16="http://schemas.microsoft.com/office/drawing/2014/chart" uri="{C3380CC4-5D6E-409C-BE32-E72D297353CC}">
              <c16:uniqueId val="{00000001-172C-4E79-BCD1-50A2ECA15C73}"/>
            </c:ext>
          </c:extLst>
        </c:ser>
        <c:dLbls>
          <c:showLegendKey val="0"/>
          <c:showVal val="0"/>
          <c:showCatName val="0"/>
          <c:showSerName val="0"/>
          <c:showPercent val="0"/>
          <c:showBubbleSize val="0"/>
        </c:dLbls>
        <c:marker val="1"/>
        <c:smooth val="0"/>
        <c:axId val="841073952"/>
        <c:axId val="841078656"/>
      </c:lineChart>
      <c:catAx>
        <c:axId val="84107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78656"/>
        <c:crosses val="autoZero"/>
        <c:auto val="1"/>
        <c:lblAlgn val="ctr"/>
        <c:lblOffset val="100"/>
        <c:tickLblSkip val="1"/>
        <c:tickMarkSkip val="1"/>
        <c:noMultiLvlLbl val="0"/>
      </c:catAx>
      <c:valAx>
        <c:axId val="8410786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07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3.25</c:v>
                </c:pt>
                <c:pt idx="1">
                  <c:v>3.32</c:v>
                </c:pt>
                <c:pt idx="2">
                  <c:v>2.92</c:v>
                </c:pt>
                <c:pt idx="3">
                  <c:v>3.85</c:v>
                </c:pt>
                <c:pt idx="4">
                  <c:v>5.03</c:v>
                </c:pt>
              </c:numCache>
            </c:numRef>
          </c:val>
          <c:extLst xmlns:c16r2="http://schemas.microsoft.com/office/drawing/2015/06/chart">
            <c:ext xmlns:c16="http://schemas.microsoft.com/office/drawing/2014/chart" uri="{C3380CC4-5D6E-409C-BE32-E72D297353CC}">
              <c16:uniqueId val="{00000000-CB35-4F67-A647-4079EAB6BF5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1.65</c:v>
                </c:pt>
                <c:pt idx="1">
                  <c:v>2.81</c:v>
                </c:pt>
                <c:pt idx="2">
                  <c:v>6.73</c:v>
                </c:pt>
                <c:pt idx="3">
                  <c:v>6.68</c:v>
                </c:pt>
                <c:pt idx="4">
                  <c:v>6.61</c:v>
                </c:pt>
              </c:numCache>
            </c:numRef>
          </c:val>
          <c:extLst xmlns:c16r2="http://schemas.microsoft.com/office/drawing/2015/06/chart">
            <c:ext xmlns:c16="http://schemas.microsoft.com/office/drawing/2014/chart" uri="{C3380CC4-5D6E-409C-BE32-E72D297353CC}">
              <c16:uniqueId val="{00000001-CB35-4F67-A647-4079EAB6BF51}"/>
            </c:ext>
          </c:extLst>
        </c:ser>
        <c:dLbls>
          <c:showLegendKey val="0"/>
          <c:showVal val="0"/>
          <c:showCatName val="0"/>
          <c:showSerName val="0"/>
          <c:showPercent val="0"/>
          <c:showBubbleSize val="0"/>
        </c:dLbls>
        <c:gapWidth val="250"/>
        <c:overlap val="100"/>
        <c:axId val="841073168"/>
        <c:axId val="8410751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-1.47</c:v>
                </c:pt>
                <c:pt idx="1">
                  <c:v>1.27</c:v>
                </c:pt>
                <c:pt idx="2">
                  <c:v>3.52</c:v>
                </c:pt>
                <c:pt idx="3">
                  <c:v>0.95</c:v>
                </c:pt>
                <c:pt idx="4">
                  <c:v>1.34</c:v>
                </c:pt>
              </c:numCache>
            </c:numRef>
          </c:val>
          <c:smooth val="0"/>
          <c:extLst xmlns:c16r2="http://schemas.microsoft.com/office/drawing/2015/06/chart">
            <c:ext xmlns:c16="http://schemas.microsoft.com/office/drawing/2014/chart" uri="{C3380CC4-5D6E-409C-BE32-E72D297353CC}">
              <c16:uniqueId val="{00000002-CB35-4F67-A647-4079EAB6BF51}"/>
            </c:ext>
          </c:extLst>
        </c:ser>
        <c:dLbls>
          <c:showLegendKey val="0"/>
          <c:showVal val="0"/>
          <c:showCatName val="0"/>
          <c:showSerName val="0"/>
          <c:showPercent val="0"/>
          <c:showBubbleSize val="0"/>
        </c:dLbls>
        <c:marker val="1"/>
        <c:smooth val="0"/>
        <c:axId val="841073168"/>
        <c:axId val="841075128"/>
      </c:lineChart>
      <c:catAx>
        <c:axId val="84107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075128"/>
        <c:crosses val="autoZero"/>
        <c:auto val="1"/>
        <c:lblAlgn val="ctr"/>
        <c:lblOffset val="100"/>
        <c:tickLblSkip val="1"/>
        <c:tickMarkSkip val="1"/>
        <c:noMultiLvlLbl val="0"/>
      </c:catAx>
      <c:valAx>
        <c:axId val="841075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0.05</c:v>
                </c:pt>
                <c:pt idx="2">
                  <c:v>#N/A</c:v>
                </c:pt>
                <c:pt idx="3">
                  <c:v>0.03</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240D-4BC8-A4AF-F994E106F31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40D-4BC8-A4AF-F994E106F315}"/>
            </c:ext>
          </c:extLst>
        </c:ser>
        <c:ser>
          <c:idx val="2"/>
          <c:order val="2"/>
          <c:tx>
            <c:strRef>
              <c:f>[1]データシート!$A$29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0.14000000000000001</c:v>
                </c:pt>
                <c:pt idx="2">
                  <c:v>#N/A</c:v>
                </c:pt>
                <c:pt idx="3">
                  <c:v>0.03</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240D-4BC8-A4AF-F994E106F315}"/>
            </c:ext>
          </c:extLst>
        </c:ser>
        <c:ser>
          <c:idx val="3"/>
          <c:order val="3"/>
          <c:tx>
            <c:strRef>
              <c:f>[1]データシート!$A$30</c:f>
              <c:strCache>
                <c:ptCount val="1"/>
                <c:pt idx="0">
                  <c:v>母子父子寡婦福祉資金貸付事業会計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3-240D-4BC8-A4AF-F994E106F315}"/>
            </c:ext>
          </c:extLst>
        </c:ser>
        <c:ser>
          <c:idx val="4"/>
          <c:order val="4"/>
          <c:tx>
            <c:strRef>
              <c:f>[1]データシート!$A$31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0.5</c:v>
                </c:pt>
                <c:pt idx="2">
                  <c:v>#N/A</c:v>
                </c:pt>
                <c:pt idx="3">
                  <c:v>0.06</c:v>
                </c:pt>
                <c:pt idx="4">
                  <c:v>#N/A</c:v>
                </c:pt>
                <c:pt idx="5">
                  <c:v>0.69</c:v>
                </c:pt>
                <c:pt idx="6">
                  <c:v>#N/A</c:v>
                </c:pt>
                <c:pt idx="7">
                  <c:v>0.77</c:v>
                </c:pt>
                <c:pt idx="8">
                  <c:v>#N/A</c:v>
                </c:pt>
                <c:pt idx="9">
                  <c:v>0.73</c:v>
                </c:pt>
              </c:numCache>
            </c:numRef>
          </c:val>
          <c:extLst xmlns:c16r2="http://schemas.microsoft.com/office/drawing/2015/06/chart">
            <c:ext xmlns:c16="http://schemas.microsoft.com/office/drawing/2014/chart" uri="{C3380CC4-5D6E-409C-BE32-E72D297353CC}">
              <c16:uniqueId val="{00000004-240D-4BC8-A4AF-F994E106F315}"/>
            </c:ext>
          </c:extLst>
        </c:ser>
        <c:ser>
          <c:idx val="5"/>
          <c:order val="5"/>
          <c:tx>
            <c:strRef>
              <c:f>[1]データシート!$A$32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1.1100000000000001</c:v>
                </c:pt>
                <c:pt idx="2">
                  <c:v>#N/A</c:v>
                </c:pt>
                <c:pt idx="3">
                  <c:v>1.84</c:v>
                </c:pt>
                <c:pt idx="4">
                  <c:v>#N/A</c:v>
                </c:pt>
                <c:pt idx="5">
                  <c:v>0.6</c:v>
                </c:pt>
                <c:pt idx="6">
                  <c:v>#N/A</c:v>
                </c:pt>
                <c:pt idx="7">
                  <c:v>0.49</c:v>
                </c:pt>
                <c:pt idx="8">
                  <c:v>#N/A</c:v>
                </c:pt>
                <c:pt idx="9">
                  <c:v>1.17</c:v>
                </c:pt>
              </c:numCache>
            </c:numRef>
          </c:val>
          <c:extLst xmlns:c16r2="http://schemas.microsoft.com/office/drawing/2015/06/chart">
            <c:ext xmlns:c16="http://schemas.microsoft.com/office/drawing/2014/chart" uri="{C3380CC4-5D6E-409C-BE32-E72D297353CC}">
              <c16:uniqueId val="{00000005-240D-4BC8-A4AF-F994E106F315}"/>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2.63</c:v>
                </c:pt>
                <c:pt idx="2">
                  <c:v>#N/A</c:v>
                </c:pt>
                <c:pt idx="3">
                  <c:v>1.62</c:v>
                </c:pt>
                <c:pt idx="4">
                  <c:v>#N/A</c:v>
                </c:pt>
                <c:pt idx="5">
                  <c:v>2.04</c:v>
                </c:pt>
                <c:pt idx="6">
                  <c:v>#N/A</c:v>
                </c:pt>
                <c:pt idx="7">
                  <c:v>3.48</c:v>
                </c:pt>
                <c:pt idx="8">
                  <c:v>#N/A</c:v>
                </c:pt>
                <c:pt idx="9">
                  <c:v>4.71</c:v>
                </c:pt>
              </c:numCache>
            </c:numRef>
          </c:val>
          <c:extLst xmlns:c16r2="http://schemas.microsoft.com/office/drawing/2015/06/chart">
            <c:ext xmlns:c16="http://schemas.microsoft.com/office/drawing/2014/chart" uri="{C3380CC4-5D6E-409C-BE32-E72D297353CC}">
              <c16:uniqueId val="{00000006-240D-4BC8-A4AF-F994E106F315}"/>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3.24</c:v>
                </c:pt>
                <c:pt idx="2">
                  <c:v>#N/A</c:v>
                </c:pt>
                <c:pt idx="3">
                  <c:v>3.32</c:v>
                </c:pt>
                <c:pt idx="4">
                  <c:v>#N/A</c:v>
                </c:pt>
                <c:pt idx="5">
                  <c:v>2.92</c:v>
                </c:pt>
                <c:pt idx="6">
                  <c:v>#N/A</c:v>
                </c:pt>
                <c:pt idx="7">
                  <c:v>3.81</c:v>
                </c:pt>
                <c:pt idx="8">
                  <c:v>#N/A</c:v>
                </c:pt>
                <c:pt idx="9">
                  <c:v>4.96</c:v>
                </c:pt>
              </c:numCache>
            </c:numRef>
          </c:val>
          <c:extLst xmlns:c16r2="http://schemas.microsoft.com/office/drawing/2015/06/chart">
            <c:ext xmlns:c16="http://schemas.microsoft.com/office/drawing/2014/chart" uri="{C3380CC4-5D6E-409C-BE32-E72D297353CC}">
              <c16:uniqueId val="{00000007-240D-4BC8-A4AF-F994E106F315}"/>
            </c:ext>
          </c:extLst>
        </c:ser>
        <c:ser>
          <c:idx val="8"/>
          <c:order val="8"/>
          <c:tx>
            <c:strRef>
              <c:f>[1]データシート!$A$35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7.43</c:v>
                </c:pt>
                <c:pt idx="2">
                  <c:v>#N/A</c:v>
                </c:pt>
                <c:pt idx="3">
                  <c:v>7.27</c:v>
                </c:pt>
                <c:pt idx="4">
                  <c:v>#N/A</c:v>
                </c:pt>
                <c:pt idx="5">
                  <c:v>7.09</c:v>
                </c:pt>
                <c:pt idx="6">
                  <c:v>#N/A</c:v>
                </c:pt>
                <c:pt idx="7">
                  <c:v>6.93</c:v>
                </c:pt>
                <c:pt idx="8">
                  <c:v>#N/A</c:v>
                </c:pt>
                <c:pt idx="9">
                  <c:v>6.83</c:v>
                </c:pt>
              </c:numCache>
            </c:numRef>
          </c:val>
          <c:extLst xmlns:c16r2="http://schemas.microsoft.com/office/drawing/2015/06/chart">
            <c:ext xmlns:c16="http://schemas.microsoft.com/office/drawing/2014/chart" uri="{C3380CC4-5D6E-409C-BE32-E72D297353CC}">
              <c16:uniqueId val="{00000008-240D-4BC8-A4AF-F994E106F315}"/>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7.96</c:v>
                </c:pt>
                <c:pt idx="2">
                  <c:v>#N/A</c:v>
                </c:pt>
                <c:pt idx="3">
                  <c:v>8.19</c:v>
                </c:pt>
                <c:pt idx="4">
                  <c:v>#N/A</c:v>
                </c:pt>
                <c:pt idx="5">
                  <c:v>9.18</c:v>
                </c:pt>
                <c:pt idx="6">
                  <c:v>#N/A</c:v>
                </c:pt>
                <c:pt idx="7">
                  <c:v>10.16</c:v>
                </c:pt>
                <c:pt idx="8">
                  <c:v>#N/A</c:v>
                </c:pt>
                <c:pt idx="9">
                  <c:v>10.36</c:v>
                </c:pt>
              </c:numCache>
            </c:numRef>
          </c:val>
          <c:extLst xmlns:c16r2="http://schemas.microsoft.com/office/drawing/2015/06/chart">
            <c:ext xmlns:c16="http://schemas.microsoft.com/office/drawing/2014/chart" uri="{C3380CC4-5D6E-409C-BE32-E72D297353CC}">
              <c16:uniqueId val="{00000009-240D-4BC8-A4AF-F994E106F315}"/>
            </c:ext>
          </c:extLst>
        </c:ser>
        <c:dLbls>
          <c:showLegendKey val="0"/>
          <c:showVal val="0"/>
          <c:showCatName val="0"/>
          <c:showSerName val="0"/>
          <c:showPercent val="0"/>
          <c:showBubbleSize val="0"/>
        </c:dLbls>
        <c:gapWidth val="150"/>
        <c:overlap val="100"/>
        <c:axId val="841079440"/>
        <c:axId val="841070032"/>
      </c:barChart>
      <c:catAx>
        <c:axId val="84107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070032"/>
        <c:crosses val="autoZero"/>
        <c:auto val="1"/>
        <c:lblAlgn val="ctr"/>
        <c:lblOffset val="100"/>
        <c:tickLblSkip val="1"/>
        <c:tickMarkSkip val="1"/>
        <c:noMultiLvlLbl val="0"/>
      </c:catAx>
      <c:valAx>
        <c:axId val="84107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11125</c:v>
                </c:pt>
                <c:pt idx="5">
                  <c:v>11000</c:v>
                </c:pt>
                <c:pt idx="8">
                  <c:v>10756</c:v>
                </c:pt>
                <c:pt idx="11">
                  <c:v>10277</c:v>
                </c:pt>
                <c:pt idx="14">
                  <c:v>10266</c:v>
                </c:pt>
              </c:numCache>
            </c:numRef>
          </c:val>
          <c:extLst xmlns:c16r2="http://schemas.microsoft.com/office/drawing/2015/06/chart">
            <c:ext xmlns:c16="http://schemas.microsoft.com/office/drawing/2014/chart" uri="{C3380CC4-5D6E-409C-BE32-E72D297353CC}">
              <c16:uniqueId val="{00000000-70A2-4ED5-8F35-665F48D95D3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1</c:v>
                </c:pt>
                <c:pt idx="6">
                  <c:v>0</c:v>
                </c:pt>
                <c:pt idx="9">
                  <c:v>1</c:v>
                </c:pt>
                <c:pt idx="12">
                  <c:v>1</c:v>
                </c:pt>
              </c:numCache>
            </c:numRef>
          </c:val>
          <c:extLst xmlns:c16r2="http://schemas.microsoft.com/office/drawing/2015/06/chart">
            <c:ext xmlns:c16="http://schemas.microsoft.com/office/drawing/2014/chart" uri="{C3380CC4-5D6E-409C-BE32-E72D297353CC}">
              <c16:uniqueId val="{00000001-70A2-4ED5-8F35-665F48D95D3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715</c:v>
                </c:pt>
                <c:pt idx="3">
                  <c:v>821</c:v>
                </c:pt>
                <c:pt idx="6">
                  <c:v>813</c:v>
                </c:pt>
                <c:pt idx="9">
                  <c:v>857</c:v>
                </c:pt>
                <c:pt idx="12">
                  <c:v>845</c:v>
                </c:pt>
              </c:numCache>
            </c:numRef>
          </c:val>
          <c:extLst xmlns:c16r2="http://schemas.microsoft.com/office/drawing/2015/06/chart">
            <c:ext xmlns:c16="http://schemas.microsoft.com/office/drawing/2014/chart" uri="{C3380CC4-5D6E-409C-BE32-E72D297353CC}">
              <c16:uniqueId val="{00000002-70A2-4ED5-8F35-665F48D95D3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10</c:v>
                </c:pt>
                <c:pt idx="3">
                  <c:v>18</c:v>
                </c:pt>
                <c:pt idx="6">
                  <c:v>37</c:v>
                </c:pt>
                <c:pt idx="9">
                  <c:v>86</c:v>
                </c:pt>
                <c:pt idx="12">
                  <c:v>398</c:v>
                </c:pt>
              </c:numCache>
            </c:numRef>
          </c:val>
          <c:extLst xmlns:c16r2="http://schemas.microsoft.com/office/drawing/2015/06/chart">
            <c:ext xmlns:c16="http://schemas.microsoft.com/office/drawing/2014/chart" uri="{C3380CC4-5D6E-409C-BE32-E72D297353CC}">
              <c16:uniqueId val="{00000003-70A2-4ED5-8F35-665F48D95D3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4075</c:v>
                </c:pt>
                <c:pt idx="3">
                  <c:v>4072</c:v>
                </c:pt>
                <c:pt idx="6">
                  <c:v>4060</c:v>
                </c:pt>
                <c:pt idx="9">
                  <c:v>3899</c:v>
                </c:pt>
                <c:pt idx="12">
                  <c:v>3795</c:v>
                </c:pt>
              </c:numCache>
            </c:numRef>
          </c:val>
          <c:extLst xmlns:c16r2="http://schemas.microsoft.com/office/drawing/2015/06/chart">
            <c:ext xmlns:c16="http://schemas.microsoft.com/office/drawing/2014/chart" uri="{C3380CC4-5D6E-409C-BE32-E72D297353CC}">
              <c16:uniqueId val="{00000004-70A2-4ED5-8F35-665F48D95D3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A2-4ED5-8F35-665F48D95D3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A2-4ED5-8F35-665F48D95D3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9779</c:v>
                </c:pt>
                <c:pt idx="3">
                  <c:v>9709</c:v>
                </c:pt>
                <c:pt idx="6">
                  <c:v>9205</c:v>
                </c:pt>
                <c:pt idx="9">
                  <c:v>8866</c:v>
                </c:pt>
                <c:pt idx="12">
                  <c:v>8578</c:v>
                </c:pt>
              </c:numCache>
            </c:numRef>
          </c:val>
          <c:extLst xmlns:c16r2="http://schemas.microsoft.com/office/drawing/2015/06/chart">
            <c:ext xmlns:c16="http://schemas.microsoft.com/office/drawing/2014/chart" uri="{C3380CC4-5D6E-409C-BE32-E72D297353CC}">
              <c16:uniqueId val="{00000007-70A2-4ED5-8F35-665F48D95D32}"/>
            </c:ext>
          </c:extLst>
        </c:ser>
        <c:dLbls>
          <c:showLegendKey val="0"/>
          <c:showVal val="0"/>
          <c:showCatName val="0"/>
          <c:showSerName val="0"/>
          <c:showPercent val="0"/>
          <c:showBubbleSize val="0"/>
        </c:dLbls>
        <c:gapWidth val="100"/>
        <c:overlap val="100"/>
        <c:axId val="841071208"/>
        <c:axId val="84107983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3455</c:v>
                </c:pt>
                <c:pt idx="2">
                  <c:v>#N/A</c:v>
                </c:pt>
                <c:pt idx="3">
                  <c:v>#N/A</c:v>
                </c:pt>
                <c:pt idx="4">
                  <c:v>3621</c:v>
                </c:pt>
                <c:pt idx="5">
                  <c:v>#N/A</c:v>
                </c:pt>
                <c:pt idx="6">
                  <c:v>#N/A</c:v>
                </c:pt>
                <c:pt idx="7">
                  <c:v>3359</c:v>
                </c:pt>
                <c:pt idx="8">
                  <c:v>#N/A</c:v>
                </c:pt>
                <c:pt idx="9">
                  <c:v>#N/A</c:v>
                </c:pt>
                <c:pt idx="10">
                  <c:v>3432</c:v>
                </c:pt>
                <c:pt idx="11">
                  <c:v>#N/A</c:v>
                </c:pt>
                <c:pt idx="12">
                  <c:v>#N/A</c:v>
                </c:pt>
                <c:pt idx="13">
                  <c:v>3351</c:v>
                </c:pt>
                <c:pt idx="14">
                  <c:v>#N/A</c:v>
                </c:pt>
              </c:numCache>
            </c:numRef>
          </c:val>
          <c:smooth val="0"/>
          <c:extLst xmlns:c16r2="http://schemas.microsoft.com/office/drawing/2015/06/chart">
            <c:ext xmlns:c16="http://schemas.microsoft.com/office/drawing/2014/chart" uri="{C3380CC4-5D6E-409C-BE32-E72D297353CC}">
              <c16:uniqueId val="{00000008-70A2-4ED5-8F35-665F48D95D32}"/>
            </c:ext>
          </c:extLst>
        </c:ser>
        <c:dLbls>
          <c:showLegendKey val="0"/>
          <c:showVal val="0"/>
          <c:showCatName val="0"/>
          <c:showSerName val="0"/>
          <c:showPercent val="0"/>
          <c:showBubbleSize val="0"/>
        </c:dLbls>
        <c:marker val="1"/>
        <c:smooth val="0"/>
        <c:axId val="841071208"/>
        <c:axId val="841079832"/>
      </c:lineChart>
      <c:catAx>
        <c:axId val="84107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079832"/>
        <c:crosses val="autoZero"/>
        <c:auto val="1"/>
        <c:lblAlgn val="ctr"/>
        <c:lblOffset val="100"/>
        <c:tickLblSkip val="1"/>
        <c:tickMarkSkip val="1"/>
        <c:noMultiLvlLbl val="0"/>
      </c:catAx>
      <c:valAx>
        <c:axId val="841079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7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107220</c:v>
                </c:pt>
                <c:pt idx="5">
                  <c:v>105906</c:v>
                </c:pt>
                <c:pt idx="8">
                  <c:v>104780</c:v>
                </c:pt>
                <c:pt idx="11">
                  <c:v>103689</c:v>
                </c:pt>
                <c:pt idx="14">
                  <c:v>103602</c:v>
                </c:pt>
              </c:numCache>
            </c:numRef>
          </c:val>
          <c:extLst xmlns:c16r2="http://schemas.microsoft.com/office/drawing/2015/06/chart">
            <c:ext xmlns:c16="http://schemas.microsoft.com/office/drawing/2014/chart" uri="{C3380CC4-5D6E-409C-BE32-E72D297353CC}">
              <c16:uniqueId val="{00000000-31EF-4B3B-A1AB-2AF32DEEF15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20144</c:v>
                </c:pt>
                <c:pt idx="5">
                  <c:v>18802</c:v>
                </c:pt>
                <c:pt idx="8">
                  <c:v>18465</c:v>
                </c:pt>
                <c:pt idx="11">
                  <c:v>18871</c:v>
                </c:pt>
                <c:pt idx="14">
                  <c:v>20267</c:v>
                </c:pt>
              </c:numCache>
            </c:numRef>
          </c:val>
          <c:extLst xmlns:c16r2="http://schemas.microsoft.com/office/drawing/2015/06/chart">
            <c:ext xmlns:c16="http://schemas.microsoft.com/office/drawing/2014/chart" uri="{C3380CC4-5D6E-409C-BE32-E72D297353CC}">
              <c16:uniqueId val="{00000001-31EF-4B3B-A1AB-2AF32DEEF15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5169</c:v>
                </c:pt>
                <c:pt idx="5">
                  <c:v>4390</c:v>
                </c:pt>
                <c:pt idx="8">
                  <c:v>8016</c:v>
                </c:pt>
                <c:pt idx="11">
                  <c:v>7476</c:v>
                </c:pt>
                <c:pt idx="14">
                  <c:v>7768</c:v>
                </c:pt>
              </c:numCache>
            </c:numRef>
          </c:val>
          <c:extLst xmlns:c16r2="http://schemas.microsoft.com/office/drawing/2015/06/chart">
            <c:ext xmlns:c16="http://schemas.microsoft.com/office/drawing/2014/chart" uri="{C3380CC4-5D6E-409C-BE32-E72D297353CC}">
              <c16:uniqueId val="{00000002-31EF-4B3B-A1AB-2AF32DEEF15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EF-4B3B-A1AB-2AF32DEEF15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EF-4B3B-A1AB-2AF32DEEF15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288</c:v>
                </c:pt>
                <c:pt idx="3">
                  <c:v>86</c:v>
                </c:pt>
                <c:pt idx="6">
                  <c:v>3347</c:v>
                </c:pt>
                <c:pt idx="9">
                  <c:v>3222</c:v>
                </c:pt>
                <c:pt idx="12">
                  <c:v>3130</c:v>
                </c:pt>
              </c:numCache>
            </c:numRef>
          </c:val>
          <c:extLst xmlns:c16r2="http://schemas.microsoft.com/office/drawing/2015/06/chart">
            <c:ext xmlns:c16="http://schemas.microsoft.com/office/drawing/2014/chart" uri="{C3380CC4-5D6E-409C-BE32-E72D297353CC}">
              <c16:uniqueId val="{00000005-31EF-4B3B-A1AB-2AF32DEEF15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14268</c:v>
                </c:pt>
                <c:pt idx="3">
                  <c:v>14328</c:v>
                </c:pt>
                <c:pt idx="6">
                  <c:v>13797</c:v>
                </c:pt>
                <c:pt idx="9">
                  <c:v>13714</c:v>
                </c:pt>
                <c:pt idx="12">
                  <c:v>13986</c:v>
                </c:pt>
              </c:numCache>
            </c:numRef>
          </c:val>
          <c:extLst xmlns:c16r2="http://schemas.microsoft.com/office/drawing/2015/06/chart">
            <c:ext xmlns:c16="http://schemas.microsoft.com/office/drawing/2014/chart" uri="{C3380CC4-5D6E-409C-BE32-E72D297353CC}">
              <c16:uniqueId val="{00000006-31EF-4B3B-A1AB-2AF32DEEF15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4597</c:v>
                </c:pt>
                <c:pt idx="3">
                  <c:v>8758</c:v>
                </c:pt>
                <c:pt idx="6">
                  <c:v>10933</c:v>
                </c:pt>
                <c:pt idx="9">
                  <c:v>11207</c:v>
                </c:pt>
                <c:pt idx="12">
                  <c:v>11413</c:v>
                </c:pt>
              </c:numCache>
            </c:numRef>
          </c:val>
          <c:extLst xmlns:c16r2="http://schemas.microsoft.com/office/drawing/2015/06/chart">
            <c:ext xmlns:c16="http://schemas.microsoft.com/office/drawing/2014/chart" uri="{C3380CC4-5D6E-409C-BE32-E72D297353CC}">
              <c16:uniqueId val="{00000007-31EF-4B3B-A1AB-2AF32DEEF15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37359</c:v>
                </c:pt>
                <c:pt idx="3">
                  <c:v>34857</c:v>
                </c:pt>
                <c:pt idx="6">
                  <c:v>33528</c:v>
                </c:pt>
                <c:pt idx="9">
                  <c:v>34614</c:v>
                </c:pt>
                <c:pt idx="12">
                  <c:v>35654</c:v>
                </c:pt>
              </c:numCache>
            </c:numRef>
          </c:val>
          <c:extLst xmlns:c16r2="http://schemas.microsoft.com/office/drawing/2015/06/chart">
            <c:ext xmlns:c16="http://schemas.microsoft.com/office/drawing/2014/chart" uri="{C3380CC4-5D6E-409C-BE32-E72D297353CC}">
              <c16:uniqueId val="{00000008-31EF-4B3B-A1AB-2AF32DEEF15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8899</c:v>
                </c:pt>
                <c:pt idx="3">
                  <c:v>8663</c:v>
                </c:pt>
                <c:pt idx="6">
                  <c:v>4237</c:v>
                </c:pt>
                <c:pt idx="9">
                  <c:v>3453</c:v>
                </c:pt>
                <c:pt idx="12">
                  <c:v>2881</c:v>
                </c:pt>
              </c:numCache>
            </c:numRef>
          </c:val>
          <c:extLst xmlns:c16r2="http://schemas.microsoft.com/office/drawing/2015/06/chart">
            <c:ext xmlns:c16="http://schemas.microsoft.com/office/drawing/2014/chart" uri="{C3380CC4-5D6E-409C-BE32-E72D297353CC}">
              <c16:uniqueId val="{00000009-31EF-4B3B-A1AB-2AF32DEEF15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100391</c:v>
                </c:pt>
                <c:pt idx="3">
                  <c:v>100488</c:v>
                </c:pt>
                <c:pt idx="6">
                  <c:v>101941</c:v>
                </c:pt>
                <c:pt idx="9">
                  <c:v>102671</c:v>
                </c:pt>
                <c:pt idx="12">
                  <c:v>103802</c:v>
                </c:pt>
              </c:numCache>
            </c:numRef>
          </c:val>
          <c:extLst xmlns:c16r2="http://schemas.microsoft.com/office/drawing/2015/06/chart">
            <c:ext xmlns:c16="http://schemas.microsoft.com/office/drawing/2014/chart" uri="{C3380CC4-5D6E-409C-BE32-E72D297353CC}">
              <c16:uniqueId val="{0000000A-31EF-4B3B-A1AB-2AF32DEEF155}"/>
            </c:ext>
          </c:extLst>
        </c:ser>
        <c:dLbls>
          <c:showLegendKey val="0"/>
          <c:showVal val="0"/>
          <c:showCatName val="0"/>
          <c:showSerName val="0"/>
          <c:showPercent val="0"/>
          <c:showBubbleSize val="0"/>
        </c:dLbls>
        <c:gapWidth val="100"/>
        <c:overlap val="100"/>
        <c:axId val="841080224"/>
        <c:axId val="8410692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33269</c:v>
                </c:pt>
                <c:pt idx="2">
                  <c:v>#N/A</c:v>
                </c:pt>
                <c:pt idx="3">
                  <c:v>#N/A</c:v>
                </c:pt>
                <c:pt idx="4">
                  <c:v>38081</c:v>
                </c:pt>
                <c:pt idx="5">
                  <c:v>#N/A</c:v>
                </c:pt>
                <c:pt idx="6">
                  <c:v>#N/A</c:v>
                </c:pt>
                <c:pt idx="7">
                  <c:v>36522</c:v>
                </c:pt>
                <c:pt idx="8">
                  <c:v>#N/A</c:v>
                </c:pt>
                <c:pt idx="9">
                  <c:v>#N/A</c:v>
                </c:pt>
                <c:pt idx="10">
                  <c:v>38845</c:v>
                </c:pt>
                <c:pt idx="11">
                  <c:v>#N/A</c:v>
                </c:pt>
                <c:pt idx="12">
                  <c:v>#N/A</c:v>
                </c:pt>
                <c:pt idx="13">
                  <c:v>39231</c:v>
                </c:pt>
                <c:pt idx="14">
                  <c:v>#N/A</c:v>
                </c:pt>
              </c:numCache>
            </c:numRef>
          </c:val>
          <c:smooth val="0"/>
          <c:extLst xmlns:c16r2="http://schemas.microsoft.com/office/drawing/2015/06/chart">
            <c:ext xmlns:c16="http://schemas.microsoft.com/office/drawing/2014/chart" uri="{C3380CC4-5D6E-409C-BE32-E72D297353CC}">
              <c16:uniqueId val="{0000000B-31EF-4B3B-A1AB-2AF32DEEF155}"/>
            </c:ext>
          </c:extLst>
        </c:ser>
        <c:dLbls>
          <c:showLegendKey val="0"/>
          <c:showVal val="0"/>
          <c:showCatName val="0"/>
          <c:showSerName val="0"/>
          <c:showPercent val="0"/>
          <c:showBubbleSize val="0"/>
        </c:dLbls>
        <c:marker val="1"/>
        <c:smooth val="0"/>
        <c:axId val="841080224"/>
        <c:axId val="841069248"/>
      </c:lineChart>
      <c:catAx>
        <c:axId val="8410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1069248"/>
        <c:crosses val="autoZero"/>
        <c:auto val="1"/>
        <c:lblAlgn val="ctr"/>
        <c:lblOffset val="100"/>
        <c:tickLblSkip val="1"/>
        <c:tickMarkSkip val="1"/>
        <c:noMultiLvlLbl val="0"/>
      </c:catAx>
      <c:valAx>
        <c:axId val="8410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0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3473</c:v>
                </c:pt>
                <c:pt idx="1">
                  <c:v>3472</c:v>
                </c:pt>
                <c:pt idx="2">
                  <c:v>3511</c:v>
                </c:pt>
              </c:numCache>
            </c:numRef>
          </c:val>
          <c:extLst xmlns:c16r2="http://schemas.microsoft.com/office/drawing/2015/06/chart">
            <c:ext xmlns:c16="http://schemas.microsoft.com/office/drawing/2014/chart" uri="{C3380CC4-5D6E-409C-BE32-E72D297353CC}">
              <c16:uniqueId val="{00000000-A723-4977-BD3D-5C6BA434394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305</c:v>
                </c:pt>
                <c:pt idx="1">
                  <c:v>53</c:v>
                </c:pt>
                <c:pt idx="2">
                  <c:v>14</c:v>
                </c:pt>
              </c:numCache>
            </c:numRef>
          </c:val>
          <c:extLst xmlns:c16r2="http://schemas.microsoft.com/office/drawing/2015/06/chart">
            <c:ext xmlns:c16="http://schemas.microsoft.com/office/drawing/2014/chart" uri="{C3380CC4-5D6E-409C-BE32-E72D297353CC}">
              <c16:uniqueId val="{00000001-A723-4977-BD3D-5C6BA434394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2371</c:v>
                </c:pt>
                <c:pt idx="1">
                  <c:v>2247</c:v>
                </c:pt>
                <c:pt idx="2">
                  <c:v>3266</c:v>
                </c:pt>
              </c:numCache>
            </c:numRef>
          </c:val>
          <c:extLst xmlns:c16r2="http://schemas.microsoft.com/office/drawing/2015/06/chart">
            <c:ext xmlns:c16="http://schemas.microsoft.com/office/drawing/2014/chart" uri="{C3380CC4-5D6E-409C-BE32-E72D297353CC}">
              <c16:uniqueId val="{00000002-A723-4977-BD3D-5C6BA4343942}"/>
            </c:ext>
          </c:extLst>
        </c:ser>
        <c:dLbls>
          <c:showLegendKey val="0"/>
          <c:showVal val="0"/>
          <c:showCatName val="0"/>
          <c:showSerName val="0"/>
          <c:showPercent val="0"/>
          <c:showBubbleSize val="0"/>
        </c:dLbls>
        <c:gapWidth val="120"/>
        <c:overlap val="100"/>
        <c:axId val="841071600"/>
        <c:axId val="841071992"/>
      </c:barChart>
      <c:catAx>
        <c:axId val="84107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1071992"/>
        <c:crosses val="autoZero"/>
        <c:auto val="1"/>
        <c:lblAlgn val="ctr"/>
        <c:lblOffset val="100"/>
        <c:tickLblSkip val="1"/>
        <c:tickMarkSkip val="1"/>
        <c:noMultiLvlLbl val="0"/>
      </c:catAx>
      <c:valAx>
        <c:axId val="841071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4107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D2-4397-AEF7-933931665AD3}"/>
                </c:ext>
                <c:ext xmlns:c15="http://schemas.microsoft.com/office/drawing/2012/chart" uri="{CE6537A1-D6FC-4f65-9D91-7224C49458BB}">
                  <c15:dlblFieldTable>
                    <c15:dlblFTEntry>
                      <c15:txfldGUID>{858C5360-AEF8-4D10-B078-08D8B5E003F9}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D2-4397-AEF7-933931665AD3}"/>
                </c:ext>
                <c:ext xmlns:c15="http://schemas.microsoft.com/office/drawing/2012/chart" uri="{CE6537A1-D6FC-4f65-9D91-7224C49458BB}">
                  <c15:dlblFieldTable>
                    <c15:dlblFTEntry>
                      <c15:txfldGUID>{E3313554-77A4-4CAD-8B51-91C3C246BCC7}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D2-4397-AEF7-933931665AD3}"/>
                </c:ext>
                <c:ext xmlns:c15="http://schemas.microsoft.com/office/drawing/2012/chart" uri="{CE6537A1-D6FC-4f65-9D91-7224C49458BB}">
                  <c15:dlblFieldTable>
                    <c15:dlblFTEntry>
                      <c15:txfldGUID>{6CF9508B-1312-437E-8255-C634C0B4BF2C}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D2-4397-AEF7-933931665AD3}"/>
                </c:ext>
                <c:ext xmlns:c15="http://schemas.microsoft.com/office/drawing/2012/chart" uri="{CE6537A1-D6FC-4f65-9D91-7224C49458BB}">
                  <c15:dlblFieldTable>
                    <c15:dlblFTEntry>
                      <c15:txfldGUID>{47BEDBD6-BBD9-45BC-BDAD-2065F6286736}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D2-4397-AEF7-933931665AD3}"/>
                </c:ext>
                <c:ext xmlns:c15="http://schemas.microsoft.com/office/drawing/2012/chart" uri="{CE6537A1-D6FC-4f65-9D91-7224C49458BB}">
                  <c15:dlblFieldTable>
                    <c15:dlblFTEntry>
                      <c15:txfldGUID>{7E4456DF-F615-4A49-A930-8AC182C49898}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D2-4397-AEF7-933931665AD3}"/>
                </c:ext>
                <c:ext xmlns:c15="http://schemas.microsoft.com/office/drawing/2012/chart" uri="{CE6537A1-D6FC-4f65-9D91-7224C49458BB}">
                  <c15:dlblFieldTable>
                    <c15:dlblFTEntry>
                      <c15:txfldGUID>{22E60860-5A75-4B5C-AEB9-8DA395F03C37}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986497612094952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D2-4397-AEF7-933931665AD3}"/>
                </c:ext>
                <c:ext xmlns:c15="http://schemas.microsoft.com/office/drawing/2012/chart" uri="{CE6537A1-D6FC-4f65-9D91-7224C49458BB}">
                  <c15:dlblFieldTable>
                    <c15:dlblFTEntry>
                      <c15:txfldGUID>{39DE248E-D896-429E-9133-ACA8F8BB3068}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429597499885694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D2-4397-AEF7-933931665AD3}"/>
                </c:ext>
                <c:ext xmlns:c15="http://schemas.microsoft.com/office/drawing/2012/chart" uri="{CE6537A1-D6FC-4f65-9D91-7224C49458BB}">
                  <c15:dlblFieldTable>
                    <c15:dlblFTEntry>
                      <c15:txfldGUID>{32DEB5E7-C76E-4957-8D4C-64419AF64B78}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D2-4397-AEF7-933931665AD3}"/>
                </c:ext>
                <c:ext xmlns:c15="http://schemas.microsoft.com/office/drawing/2012/chart" uri="{CE6537A1-D6FC-4f65-9D91-7224C49458BB}">
                  <c15:dlblFieldTable>
                    <c15:dlblFTEntry>
                      <c15:txfldGUID>{9C01ED37-F2E6-4764-BB0E-2EB38463ECC4}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47</c:v>
                </c:pt>
                <c:pt idx="16">
                  <c:v>48.3</c:v>
                </c:pt>
                <c:pt idx="24">
                  <c:v>49.1</c:v>
                </c:pt>
                <c:pt idx="32">
                  <c:v>53.6</c:v>
                </c:pt>
              </c:numCache>
            </c:numRef>
          </c:xVal>
          <c:yVal>
            <c:numRef>
              <c:f>公会計指標分析・財政指標組合せ分析表!$BP$51:$DC$51</c:f>
              <c:numCache>
                <c:formatCode>#,##0.0;"▲ "#,##0.0</c:formatCode>
                <c:ptCount val="40"/>
                <c:pt idx="0">
                  <c:v>77.900000000000006</c:v>
                </c:pt>
                <c:pt idx="8">
                  <c:v>88.2</c:v>
                </c:pt>
                <c:pt idx="16">
                  <c:v>84.1</c:v>
                </c:pt>
                <c:pt idx="24">
                  <c:v>88</c:v>
                </c:pt>
                <c:pt idx="32">
                  <c:v>86.4</c:v>
                </c:pt>
              </c:numCache>
            </c:numRef>
          </c:yVal>
          <c:smooth val="0"/>
          <c:extLst xmlns:c16r2="http://schemas.microsoft.com/office/drawing/2015/06/chart">
            <c:ext xmlns:c16="http://schemas.microsoft.com/office/drawing/2014/chart" uri="{C3380CC4-5D6E-409C-BE32-E72D297353CC}">
              <c16:uniqueId val="{00000009-8ED2-4397-AEF7-933931665A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D2-4397-AEF7-933931665AD3}"/>
                </c:ext>
                <c:ext xmlns:c15="http://schemas.microsoft.com/office/drawing/2012/chart" uri="{CE6537A1-D6FC-4f65-9D91-7224C49458BB}">
                  <c15:dlblFieldTable>
                    <c15:dlblFTEntry>
                      <c15:txfldGUID>{F9A44480-3CC7-4B09-8AD5-46F2EC3571EE}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D2-4397-AEF7-933931665AD3}"/>
                </c:ext>
                <c:ext xmlns:c15="http://schemas.microsoft.com/office/drawing/2012/chart" uri="{CE6537A1-D6FC-4f65-9D91-7224C49458BB}">
                  <c15:dlblFieldTable>
                    <c15:dlblFTEntry>
                      <c15:txfldGUID>{219F2215-AC3F-4D22-A3DD-CFA4A3771E23}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D2-4397-AEF7-933931665AD3}"/>
                </c:ext>
                <c:ext xmlns:c15="http://schemas.microsoft.com/office/drawing/2012/chart" uri="{CE6537A1-D6FC-4f65-9D91-7224C49458BB}">
                  <c15:dlblFieldTable>
                    <c15:dlblFTEntry>
                      <c15:txfldGUID>{2031B0DD-61D5-458D-8C2B-62C2B6C16D0B}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D2-4397-AEF7-933931665AD3}"/>
                </c:ext>
                <c:ext xmlns:c15="http://schemas.microsoft.com/office/drawing/2012/chart" uri="{CE6537A1-D6FC-4f65-9D91-7224C49458BB}">
                  <c15:dlblFieldTable>
                    <c15:dlblFTEntry>
                      <c15:txfldGUID>{4714E536-3E5F-4DFA-81A3-4BC3AA127B75}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D2-4397-AEF7-933931665AD3}"/>
                </c:ext>
                <c:ext xmlns:c15="http://schemas.microsoft.com/office/drawing/2012/chart" uri="{CE6537A1-D6FC-4f65-9D91-7224C49458BB}">
                  <c15:dlblFieldTable>
                    <c15:dlblFTEntry>
                      <c15:txfldGUID>{17F222DB-E33B-4885-93A6-D4FE344BF4EF}</c15:txfldGUID>
                      <c15:f>#REF!</c15:f>
                      <c15:dlblFieldTableCache>
                        <c:ptCount val="1"/>
                        <c:pt idx="0">
                          <c:v>#REF!</c:v>
                        </c:pt>
                      </c15:dlblFieldTableCache>
                    </c15:dlblFTEntry>
                  </c15:dlblFieldTable>
                  <c15:showDataLabelsRange val="0"/>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D2-4397-AEF7-933931665AD3}"/>
                </c:ext>
                <c:ext xmlns:c15="http://schemas.microsoft.com/office/drawing/2012/chart" uri="{CE6537A1-D6FC-4f65-9D91-7224C49458BB}">
                  <c15:dlblFieldTable>
                    <c15:dlblFTEntry>
                      <c15:txfldGUID>{529E5DEF-C9A6-4491-8792-A0BB42DD5B1D}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D2-4397-AEF7-933931665AD3}"/>
                </c:ext>
                <c:ext xmlns:c15="http://schemas.microsoft.com/office/drawing/2012/chart" uri="{CE6537A1-D6FC-4f65-9D91-7224C49458BB}">
                  <c15:dlblFieldTable>
                    <c15:dlblFTEntry>
                      <c15:txfldGUID>{5D6F936B-7341-46E7-B6D9-D6CB620E7D45}</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850007411693818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D2-4397-AEF7-933931665AD3}"/>
                </c:ext>
                <c:ext xmlns:c15="http://schemas.microsoft.com/office/drawing/2012/chart" uri="{CE6537A1-D6FC-4f65-9D91-7224C49458BB}">
                  <c15:dlblFieldTable>
                    <c15:dlblFTEntry>
                      <c15:txfldGUID>{C56164E1-D010-457D-99CA-BFE9F3D2FC38}</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5531427183530175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D2-4397-AEF7-933931665AD3}"/>
                </c:ext>
                <c:ext xmlns:c15="http://schemas.microsoft.com/office/drawing/2012/chart" uri="{CE6537A1-D6FC-4f65-9D91-7224C49458BB}">
                  <c15:dlblFieldTable>
                    <c15:dlblFTEntry>
                      <c15:txfldGUID>{1B8BCCC3-AA9D-44E7-8AFA-DC2E79EE152D}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61.9</c:v>
                </c:pt>
                <c:pt idx="32">
                  <c:v>62.6</c:v>
                </c:pt>
              </c:numCache>
            </c:numRef>
          </c:xVal>
          <c:yVal>
            <c:numRef>
              <c:f>公会計指標分析・財政指標組合せ分析表!$BP$55:$DC$55</c:f>
              <c:numCache>
                <c:formatCode>#,##0.0;"▲ "#,##0.0</c:formatCode>
                <c:ptCount val="40"/>
                <c:pt idx="0">
                  <c:v>31</c:v>
                </c:pt>
                <c:pt idx="8">
                  <c:v>30</c:v>
                </c:pt>
                <c:pt idx="16">
                  <c:v>23.1</c:v>
                </c:pt>
                <c:pt idx="24">
                  <c:v>33.9</c:v>
                </c:pt>
                <c:pt idx="32">
                  <c:v>31.5</c:v>
                </c:pt>
              </c:numCache>
            </c:numRef>
          </c:yVal>
          <c:smooth val="0"/>
          <c:extLst xmlns:c16r2="http://schemas.microsoft.com/office/drawing/2015/06/chart">
            <c:ext xmlns:c16="http://schemas.microsoft.com/office/drawing/2014/chart" uri="{C3380CC4-5D6E-409C-BE32-E72D297353CC}">
              <c16:uniqueId val="{00000013-8ED2-4397-AEF7-933931665AD3}"/>
            </c:ext>
          </c:extLst>
        </c:ser>
        <c:dLbls>
          <c:showLegendKey val="0"/>
          <c:showVal val="1"/>
          <c:showCatName val="0"/>
          <c:showSerName val="0"/>
          <c:showPercent val="0"/>
          <c:showBubbleSize val="0"/>
        </c:dLbls>
        <c:axId val="841079048"/>
        <c:axId val="841072384"/>
      </c:scatterChart>
      <c:valAx>
        <c:axId val="84107904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1072384"/>
        <c:crosses val="autoZero"/>
        <c:crossBetween val="midCat"/>
      </c:valAx>
      <c:valAx>
        <c:axId val="841072384"/>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1079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76-47CA-B42E-52F67FAF4E8C}"/>
                </c:ext>
                <c:ext xmlns:c15="http://schemas.microsoft.com/office/drawing/2012/chart" uri="{CE6537A1-D6FC-4f65-9D91-7224C49458BB}">
                  <c15:dlblFieldTable>
                    <c15:dlblFTEntry>
                      <c15:txfldGUID>{3A03FAD2-A0A2-420A-8ABE-49BC047DE5E0}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76-47CA-B42E-52F67FAF4E8C}"/>
                </c:ext>
                <c:ext xmlns:c15="http://schemas.microsoft.com/office/drawing/2012/chart" uri="{CE6537A1-D6FC-4f65-9D91-7224C49458BB}">
                  <c15:dlblFieldTable>
                    <c15:dlblFTEntry>
                      <c15:txfldGUID>{25EB1E35-7910-4B83-8369-64D078B507A7}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76-47CA-B42E-52F67FAF4E8C}"/>
                </c:ext>
                <c:ext xmlns:c15="http://schemas.microsoft.com/office/drawing/2012/chart" uri="{CE6537A1-D6FC-4f65-9D91-7224C49458BB}">
                  <c15:dlblFieldTable>
                    <c15:dlblFTEntry>
                      <c15:txfldGUID>{CD85FDED-AF66-4B01-873A-1EEEF8102FA9}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76-47CA-B42E-52F67FAF4E8C}"/>
                </c:ext>
                <c:ext xmlns:c15="http://schemas.microsoft.com/office/drawing/2012/chart" uri="{CE6537A1-D6FC-4f65-9D91-7224C49458BB}">
                  <c15:dlblFieldTable>
                    <c15:dlblFTEntry>
                      <c15:txfldGUID>{9A538B69-317B-4D7F-9AEA-D80A42CEC9E7}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76-47CA-B42E-52F67FAF4E8C}"/>
                </c:ext>
                <c:ext xmlns:c15="http://schemas.microsoft.com/office/drawing/2012/chart" uri="{CE6537A1-D6FC-4f65-9D91-7224C49458BB}">
                  <c15:dlblFieldTable>
                    <c15:dlblFTEntry>
                      <c15:txfldGUID>{07EEE8CF-915D-4734-8192-889951EDD5A2}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76-47CA-B42E-52F67FAF4E8C}"/>
                </c:ext>
                <c:ext xmlns:c15="http://schemas.microsoft.com/office/drawing/2012/chart" uri="{CE6537A1-D6FC-4f65-9D91-7224C49458BB}">
                  <c15:dlblFieldTable>
                    <c15:dlblFTEntry>
                      <c15:txfldGUID>{882ED3AD-D02E-4F85-AB10-8B00EE0106EE}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803377052720576E-2"/>
                  <c:y val="-6.614428179329230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76-47CA-B42E-52F67FAF4E8C}"/>
                </c:ext>
                <c:ext xmlns:c15="http://schemas.microsoft.com/office/drawing/2012/chart" uri="{CE6537A1-D6FC-4f65-9D91-7224C49458BB}">
                  <c15:dlblFieldTable>
                    <c15:dlblFTEntry>
                      <c15:txfldGUID>{577537D4-2AA5-4C51-B287-DF6587CB374E}</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5234563816980523E-2"/>
                  <c:y val="-5.86890123822956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76-47CA-B42E-52F67FAF4E8C}"/>
                </c:ext>
                <c:ext xmlns:c15="http://schemas.microsoft.com/office/drawing/2012/chart" uri="{CE6537A1-D6FC-4f65-9D91-7224C49458BB}">
                  <c15:dlblFieldTable>
                    <c15:dlblFTEntry>
                      <c15:txfldGUID>{848D9E95-70DF-4273-A5A5-F62DE54E90BC}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76-47CA-B42E-52F67FAF4E8C}"/>
                </c:ext>
                <c:ext xmlns:c15="http://schemas.microsoft.com/office/drawing/2012/chart" uri="{CE6537A1-D6FC-4f65-9D91-7224C49458BB}">
                  <c15:dlblFieldTable>
                    <c15:dlblFTEntry>
                      <c15:txfldGUID>{C0A4CF1D-6A9E-4B8C-A525-C2B2EA16C657}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8.3000000000000007</c:v>
                </c:pt>
                <c:pt idx="16">
                  <c:v>8</c:v>
                </c:pt>
                <c:pt idx="24">
                  <c:v>7.9</c:v>
                </c:pt>
                <c:pt idx="32">
                  <c:v>7.6</c:v>
                </c:pt>
              </c:numCache>
            </c:numRef>
          </c:xVal>
          <c:yVal>
            <c:numRef>
              <c:f>公会計指標分析・財政指標組合せ分析表!$BP$73:$DC$73</c:f>
              <c:numCache>
                <c:formatCode>#,##0.0;"▲ "#,##0.0</c:formatCode>
                <c:ptCount val="40"/>
                <c:pt idx="0">
                  <c:v>77.900000000000006</c:v>
                </c:pt>
                <c:pt idx="8">
                  <c:v>88.2</c:v>
                </c:pt>
                <c:pt idx="16">
                  <c:v>84.1</c:v>
                </c:pt>
                <c:pt idx="24">
                  <c:v>88</c:v>
                </c:pt>
                <c:pt idx="32">
                  <c:v>86.4</c:v>
                </c:pt>
              </c:numCache>
            </c:numRef>
          </c:yVal>
          <c:smooth val="0"/>
          <c:extLst xmlns:c16r2="http://schemas.microsoft.com/office/drawing/2015/06/chart">
            <c:ext xmlns:c16="http://schemas.microsoft.com/office/drawing/2014/chart" uri="{C3380CC4-5D6E-409C-BE32-E72D297353CC}">
              <c16:uniqueId val="{00000009-C176-47CA-B42E-52F67FAF4E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76-47CA-B42E-52F67FAF4E8C}"/>
                </c:ext>
                <c:ext xmlns:c15="http://schemas.microsoft.com/office/drawing/2012/chart" uri="{CE6537A1-D6FC-4f65-9D91-7224C49458BB}">
                  <c15:dlblFieldTable>
                    <c15:dlblFTEntry>
                      <c15:txfldGUID>{621C5F47-5AE2-4487-B6F4-E2F79D491CB5}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76-47CA-B42E-52F67FAF4E8C}"/>
                </c:ext>
                <c:ext xmlns:c15="http://schemas.microsoft.com/office/drawing/2012/chart" uri="{CE6537A1-D6FC-4f65-9D91-7224C49458BB}">
                  <c15:dlblFieldTable>
                    <c15:dlblFTEntry>
                      <c15:txfldGUID>{F2E0492D-B053-4F27-8FFB-8E0FF28F2C80}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76-47CA-B42E-52F67FAF4E8C}"/>
                </c:ext>
                <c:ext xmlns:c15="http://schemas.microsoft.com/office/drawing/2012/chart" uri="{CE6537A1-D6FC-4f65-9D91-7224C49458BB}">
                  <c15:dlblFieldTable>
                    <c15:dlblFTEntry>
                      <c15:txfldGUID>{4D89BAAA-869A-489B-9607-6BFCF58476E5}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76-47CA-B42E-52F67FAF4E8C}"/>
                </c:ext>
                <c:ext xmlns:c15="http://schemas.microsoft.com/office/drawing/2012/chart" uri="{CE6537A1-D6FC-4f65-9D91-7224C49458BB}">
                  <c15:dlblFieldTable>
                    <c15:dlblFTEntry>
                      <c15:txfldGUID>{158C3234-68C3-4AA7-AD73-363C773C2986}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76-47CA-B42E-52F67FAF4E8C}"/>
                </c:ext>
                <c:ext xmlns:c15="http://schemas.microsoft.com/office/drawing/2012/chart" uri="{CE6537A1-D6FC-4f65-9D91-7224C49458BB}">
                  <c15:dlblFieldTable>
                    <c15:dlblFTEntry>
                      <c15:txfldGUID>{B8C6534D-F948-4027-9E10-3423328A4372}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76-47CA-B42E-52F67FAF4E8C}"/>
                </c:ext>
                <c:ext xmlns:c15="http://schemas.microsoft.com/office/drawing/2012/chart" uri="{CE6537A1-D6FC-4f65-9D91-7224C49458BB}">
                  <c15:dlblFieldTable>
                    <c15:dlblFTEntry>
                      <c15:txfldGUID>{83FAF366-F6D8-4C1B-8037-703ECF8EDAF7}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76-47CA-B42E-52F67FAF4E8C}"/>
                </c:ext>
                <c:ext xmlns:c15="http://schemas.microsoft.com/office/drawing/2012/chart" uri="{CE6537A1-D6FC-4f65-9D91-7224C49458BB}">
                  <c15:dlblFieldTable>
                    <c15:dlblFTEntry>
                      <c15:txfldGUID>{D560DB55-48AE-4182-A8B6-D3DA122BE2AA}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76-47CA-B42E-52F67FAF4E8C}"/>
                </c:ext>
                <c:ext xmlns:c15="http://schemas.microsoft.com/office/drawing/2012/chart" uri="{CE6537A1-D6FC-4f65-9D91-7224C49458BB}">
                  <c15:dlblFieldTable>
                    <c15:dlblFTEntry>
                      <c15:txfldGUID>{6EDF2827-D26A-4C0C-BEC0-ABC5062D08D0}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76-47CA-B42E-52F67FAF4E8C}"/>
                </c:ext>
                <c:ext xmlns:c15="http://schemas.microsoft.com/office/drawing/2012/chart" uri="{CE6537A1-D6FC-4f65-9D91-7224C49458BB}">
                  <c15:dlblFieldTable>
                    <c15:dlblFTEntry>
                      <c15:txfldGUID>{207E3DC9-8777-4BC4-A745-D70D76CDB49E}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5.7</c:v>
                </c:pt>
                <c:pt idx="32">
                  <c:v>5.4</c:v>
                </c:pt>
              </c:numCache>
            </c:numRef>
          </c:xVal>
          <c:yVal>
            <c:numRef>
              <c:f>公会計指標分析・財政指標組合せ分析表!$BP$77:$DC$77</c:f>
              <c:numCache>
                <c:formatCode>#,##0.0;"▲ "#,##0.0</c:formatCode>
                <c:ptCount val="40"/>
                <c:pt idx="0">
                  <c:v>31</c:v>
                </c:pt>
                <c:pt idx="8">
                  <c:v>30</c:v>
                </c:pt>
                <c:pt idx="16">
                  <c:v>23.1</c:v>
                </c:pt>
                <c:pt idx="24">
                  <c:v>33.9</c:v>
                </c:pt>
                <c:pt idx="32">
                  <c:v>31.5</c:v>
                </c:pt>
              </c:numCache>
            </c:numRef>
          </c:yVal>
          <c:smooth val="0"/>
          <c:extLst xmlns:c16r2="http://schemas.microsoft.com/office/drawing/2015/06/chart">
            <c:ext xmlns:c16="http://schemas.microsoft.com/office/drawing/2014/chart" uri="{C3380CC4-5D6E-409C-BE32-E72D297353CC}">
              <c16:uniqueId val="{00000013-C176-47CA-B42E-52F67FAF4E8C}"/>
            </c:ext>
          </c:extLst>
        </c:ser>
        <c:dLbls>
          <c:showLegendKey val="0"/>
          <c:showVal val="1"/>
          <c:showCatName val="0"/>
          <c:showSerName val="0"/>
          <c:showPercent val="0"/>
          <c:showBubbleSize val="0"/>
        </c:dLbls>
        <c:axId val="841085712"/>
        <c:axId val="841083360"/>
      </c:scatterChart>
      <c:valAx>
        <c:axId val="841085712"/>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1083360"/>
        <c:crosses val="autoZero"/>
        <c:crossBetween val="midCat"/>
      </c:valAx>
      <c:valAx>
        <c:axId val="8410833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1085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D60B78C6-5A13-41B4-A5B5-79E39AA7BD45}"/>
            </a:ext>
          </a:extLst>
        </xdr:cNvPr>
        <xdr:cNvSpPr>
          <a:spLocks noChangeArrowheads="1"/>
        </xdr:cNvSpPr>
      </xdr:nvSpPr>
      <xdr:spPr bwMode="auto">
        <a:xfrm rot="5400000">
          <a:off x="51454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1A760E84-FC12-4AA9-B3D1-7BD560266FAE}"/>
            </a:ext>
          </a:extLst>
        </xdr:cNvPr>
        <xdr:cNvSpPr>
          <a:spLocks/>
        </xdr:cNvSpPr>
      </xdr:nvSpPr>
      <xdr:spPr bwMode="auto">
        <a:xfrm>
          <a:off x="72009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41370E1B-3CF3-4F73-8BB8-171714B1E9F7}"/>
            </a:ext>
          </a:extLst>
        </xdr:cNvPr>
        <xdr:cNvSpPr>
          <a:spLocks noChangeArrowheads="1"/>
        </xdr:cNvSpPr>
      </xdr:nvSpPr>
      <xdr:spPr bwMode="auto">
        <a:xfrm>
          <a:off x="125730" y="125730"/>
          <a:ext cx="8610600" cy="63627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9134862E-5A50-44EF-A852-797D2C8D83EF}"/>
            </a:ext>
          </a:extLst>
        </xdr:cNvPr>
        <xdr:cNvSpPr>
          <a:spLocks noChangeArrowheads="1"/>
        </xdr:cNvSpPr>
      </xdr:nvSpPr>
      <xdr:spPr bwMode="auto">
        <a:xfrm>
          <a:off x="9772650" y="186690"/>
          <a:ext cx="221742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B02B537B-570F-4F8E-B7AF-7E42F5362ACA}"/>
            </a:ext>
          </a:extLst>
        </xdr:cNvPr>
        <xdr:cNvSpPr>
          <a:spLocks noChangeArrowheads="1"/>
        </xdr:cNvSpPr>
      </xdr:nvSpPr>
      <xdr:spPr bwMode="auto">
        <a:xfrm>
          <a:off x="12382500" y="186690"/>
          <a:ext cx="333375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CA006463-BB98-4D19-A2E9-48A98D475DB3}"/>
            </a:ext>
          </a:extLst>
        </xdr:cNvPr>
        <xdr:cNvSpPr>
          <a:spLocks noChangeShapeType="1"/>
        </xdr:cNvSpPr>
      </xdr:nvSpPr>
      <xdr:spPr bwMode="auto">
        <a:xfrm>
          <a:off x="457200" y="7591425"/>
          <a:ext cx="6686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A0FDAED9-0A7B-4FD2-85D3-E4EEA0B7E422}"/>
            </a:ext>
          </a:extLst>
        </xdr:cNvPr>
        <xdr:cNvSpPr>
          <a:spLocks noChangeArrowheads="1"/>
        </xdr:cNvSpPr>
      </xdr:nvSpPr>
      <xdr:spPr bwMode="auto">
        <a:xfrm>
          <a:off x="2095500" y="8031480"/>
          <a:ext cx="506730" cy="29337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865CF5A3-A46A-4284-B044-A4E710E1F30D}"/>
            </a:ext>
          </a:extLst>
        </xdr:cNvPr>
        <xdr:cNvSpPr>
          <a:spLocks noChangeArrowheads="1"/>
        </xdr:cNvSpPr>
      </xdr:nvSpPr>
      <xdr:spPr bwMode="auto">
        <a:xfrm>
          <a:off x="2095500" y="8422005"/>
          <a:ext cx="506730" cy="29337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832B15E6-3841-4128-8E12-2B3909B85034}"/>
            </a:ext>
          </a:extLst>
        </xdr:cNvPr>
        <xdr:cNvSpPr>
          <a:spLocks noChangeArrowheads="1"/>
        </xdr:cNvSpPr>
      </xdr:nvSpPr>
      <xdr:spPr bwMode="auto">
        <a:xfrm>
          <a:off x="2095500" y="8812530"/>
          <a:ext cx="506730" cy="29337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76149FCF-7B94-4D41-BC3D-6573A114BE78}"/>
            </a:ext>
          </a:extLst>
        </xdr:cNvPr>
        <xdr:cNvSpPr>
          <a:spLocks noChangeArrowheads="1"/>
        </xdr:cNvSpPr>
      </xdr:nvSpPr>
      <xdr:spPr bwMode="auto">
        <a:xfrm>
          <a:off x="2095500" y="9203055"/>
          <a:ext cx="506730" cy="29337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6139F8C4-33F5-4D56-8605-44ECAEF99E1A}"/>
            </a:ext>
          </a:extLst>
        </xdr:cNvPr>
        <xdr:cNvSpPr>
          <a:spLocks noChangeArrowheads="1"/>
        </xdr:cNvSpPr>
      </xdr:nvSpPr>
      <xdr:spPr bwMode="auto">
        <a:xfrm>
          <a:off x="2095500" y="9593580"/>
          <a:ext cx="506730" cy="29337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A97DBCE-DEAE-4F2C-A13B-6AA45D156B6F}"/>
            </a:ext>
          </a:extLst>
        </xdr:cNvPr>
        <xdr:cNvSpPr>
          <a:spLocks noChangeArrowheads="1"/>
        </xdr:cNvSpPr>
      </xdr:nvSpPr>
      <xdr:spPr bwMode="auto">
        <a:xfrm>
          <a:off x="2095500" y="9984105"/>
          <a:ext cx="506730" cy="29337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F1354C23-9959-4047-9736-431A01F38FEF}"/>
            </a:ext>
          </a:extLst>
        </xdr:cNvPr>
        <xdr:cNvSpPr>
          <a:spLocks noChangeArrowheads="1"/>
        </xdr:cNvSpPr>
      </xdr:nvSpPr>
      <xdr:spPr bwMode="auto">
        <a:xfrm>
          <a:off x="2095500" y="10374630"/>
          <a:ext cx="506730" cy="29337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6A62C7F3-5248-4714-9B20-AB75AB7FB8D0}"/>
            </a:ext>
          </a:extLst>
        </xdr:cNvPr>
        <xdr:cNvSpPr>
          <a:spLocks noChangeArrowheads="1"/>
        </xdr:cNvSpPr>
      </xdr:nvSpPr>
      <xdr:spPr bwMode="auto">
        <a:xfrm>
          <a:off x="2095500" y="10765155"/>
          <a:ext cx="506730" cy="29337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85ED21C-6CD6-4946-9FE7-9D2BE4646A7D}"/>
            </a:ext>
          </a:extLst>
        </xdr:cNvPr>
        <xdr:cNvSpPr>
          <a:spLocks noChangeShapeType="1"/>
        </xdr:cNvSpPr>
      </xdr:nvSpPr>
      <xdr:spPr bwMode="auto">
        <a:xfrm>
          <a:off x="2095500" y="11308080"/>
          <a:ext cx="50673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74803B9E-57A1-4A96-8B80-6FFDDF2F9AFD}"/>
            </a:ext>
          </a:extLst>
        </xdr:cNvPr>
        <xdr:cNvSpPr>
          <a:spLocks noChangeArrowheads="1"/>
        </xdr:cNvSpPr>
      </xdr:nvSpPr>
      <xdr:spPr bwMode="auto">
        <a:xfrm>
          <a:off x="2259330" y="1120902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9B8846C0-42EB-4D7C-9517-424552199644}"/>
            </a:ext>
          </a:extLst>
        </xdr:cNvPr>
        <xdr:cNvSpPr>
          <a:spLocks noChangeArrowheads="1"/>
        </xdr:cNvSpPr>
      </xdr:nvSpPr>
      <xdr:spPr bwMode="auto">
        <a:xfrm>
          <a:off x="11772900" y="7602855"/>
          <a:ext cx="395478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AE497947-8980-4131-912C-6ECC1C9F7B34}"/>
            </a:ext>
          </a:extLst>
        </xdr:cNvPr>
        <xdr:cNvSpPr>
          <a:spLocks noChangeArrowheads="1"/>
        </xdr:cNvSpPr>
      </xdr:nvSpPr>
      <xdr:spPr bwMode="auto">
        <a:xfrm>
          <a:off x="11772900" y="7591425"/>
          <a:ext cx="79248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BDA8807-5088-4C1E-A3AF-314B12165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57D8AE21-F9B9-4FDC-B450-74B17079B0E6}"/>
            </a:ext>
          </a:extLst>
        </xdr:cNvPr>
        <xdr:cNvSpPr>
          <a:spLocks noChangeArrowheads="1"/>
        </xdr:cNvSpPr>
      </xdr:nvSpPr>
      <xdr:spPr bwMode="auto">
        <a:xfrm>
          <a:off x="316230" y="750570"/>
          <a:ext cx="1303020" cy="32766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5ACDC6FC-44A5-4EB3-800E-BF1110A3E427}"/>
            </a:ext>
          </a:extLst>
        </xdr:cNvPr>
        <xdr:cNvSpPr txBox="1"/>
      </xdr:nvSpPr>
      <xdr:spPr>
        <a:xfrm>
          <a:off x="11898630" y="7934325"/>
          <a:ext cx="368807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令和２年度は組合等が起こした地方債の元利償還金に対する負担金等について増加となったが、前年度と比較して８１百万円の減となっている。</a:t>
          </a:r>
        </a:p>
        <a:p>
          <a:r>
            <a:rPr kumimoji="1" lang="ja-JP" altLang="en-US" sz="1400">
              <a:solidFill>
                <a:sysClr val="windowText" lastClr="000000"/>
              </a:solidFill>
              <a:latin typeface="ＭＳ ゴシック" pitchFamily="49" charset="-128"/>
              <a:ea typeface="ＭＳ ゴシック" pitchFamily="49" charset="-128"/>
            </a:rPr>
            <a:t>新たな地方債の発行に当たっては、有利な起債を活用し、また債務負担行為については、内容を精査し継続して財政健全化に努める。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3A8F9DED-EA55-4348-A300-3F0E4D1A43A0}"/>
            </a:ext>
          </a:extLst>
        </xdr:cNvPr>
        <xdr:cNvSpPr>
          <a:spLocks noChangeShapeType="1"/>
        </xdr:cNvSpPr>
      </xdr:nvSpPr>
      <xdr:spPr bwMode="auto">
        <a:xfrm>
          <a:off x="457200" y="12106275"/>
          <a:ext cx="6686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DECA75B8-787C-40E4-AE52-331A23C2234D}"/>
            </a:ext>
          </a:extLst>
        </xdr:cNvPr>
        <xdr:cNvSpPr>
          <a:spLocks noChangeArrowheads="1"/>
        </xdr:cNvSpPr>
      </xdr:nvSpPr>
      <xdr:spPr bwMode="auto">
        <a:xfrm>
          <a:off x="11772900" y="12117705"/>
          <a:ext cx="3980090" cy="117103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814D168-8AAB-48B1-A9C1-33022C7AB0D7}"/>
            </a:ext>
          </a:extLst>
        </xdr:cNvPr>
        <xdr:cNvSpPr>
          <a:spLocks noChangeArrowheads="1"/>
        </xdr:cNvSpPr>
      </xdr:nvSpPr>
      <xdr:spPr bwMode="auto">
        <a:xfrm>
          <a:off x="11793583" y="12106275"/>
          <a:ext cx="723628" cy="25527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48262553-0299-47EF-9427-18C79DC257FC}"/>
            </a:ext>
          </a:extLst>
        </xdr:cNvPr>
        <xdr:cNvSpPr txBox="1"/>
      </xdr:nvSpPr>
      <xdr:spPr>
        <a:xfrm>
          <a:off x="11875770" y="12323445"/>
          <a:ext cx="377690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73146F9B-DAE9-42AB-972D-301032605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C336E003-37CA-4535-B29A-9BD105A536A6}"/>
            </a:ext>
          </a:extLst>
        </xdr:cNvPr>
        <xdr:cNvSpPr>
          <a:spLocks noChangeArrowheads="1"/>
        </xdr:cNvSpPr>
      </xdr:nvSpPr>
      <xdr:spPr bwMode="auto">
        <a:xfrm>
          <a:off x="11708130" y="7570470"/>
          <a:ext cx="4185285" cy="496633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4B7A63A8-38B5-46DA-B1D1-2766D28A59C5}"/>
            </a:ext>
          </a:extLst>
        </xdr:cNvPr>
        <xdr:cNvSpPr txBox="1"/>
      </xdr:nvSpPr>
      <xdr:spPr>
        <a:xfrm>
          <a:off x="11762764" y="7607853"/>
          <a:ext cx="2242025" cy="666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701040</xdr:colOff>
      <xdr:row>40</xdr:row>
      <xdr:rowOff>323850</xdr:rowOff>
    </xdr:to>
    <xdr:sp macro="" textlink="">
      <xdr:nvSpPr>
        <xdr:cNvPr id="5" name="正方形/長方形 36" descr="右上がり対角線 (太)">
          <a:extLst>
            <a:ext uri="{FF2B5EF4-FFF2-40B4-BE49-F238E27FC236}">
              <a16:creationId xmlns:a16="http://schemas.microsoft.com/office/drawing/2014/main" xmlns="" id="{317C6005-C708-45AF-8EBF-9AEC37DF18AE}"/>
            </a:ext>
          </a:extLst>
        </xdr:cNvPr>
        <xdr:cNvSpPr>
          <a:spLocks noChangeArrowheads="1"/>
        </xdr:cNvSpPr>
      </xdr:nvSpPr>
      <xdr:spPr bwMode="auto">
        <a:xfrm>
          <a:off x="2354580" y="7997190"/>
          <a:ext cx="537210" cy="26289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701040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C7E21042-66F2-4C14-987C-01EFA474AF53}"/>
            </a:ext>
          </a:extLst>
        </xdr:cNvPr>
        <xdr:cNvSpPr>
          <a:spLocks noChangeArrowheads="1"/>
        </xdr:cNvSpPr>
      </xdr:nvSpPr>
      <xdr:spPr bwMode="auto">
        <a:xfrm>
          <a:off x="2354580" y="8349615"/>
          <a:ext cx="53721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701040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FDB0C5CF-E16B-4BB4-93E7-33A5387A5577}"/>
            </a:ext>
          </a:extLst>
        </xdr:cNvPr>
        <xdr:cNvSpPr>
          <a:spLocks noChangeArrowheads="1"/>
        </xdr:cNvSpPr>
      </xdr:nvSpPr>
      <xdr:spPr bwMode="auto">
        <a:xfrm>
          <a:off x="2354580" y="8698230"/>
          <a:ext cx="537210" cy="25527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701040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485882CB-B7D3-4DC4-A590-4D6D81EF6E5D}"/>
            </a:ext>
          </a:extLst>
        </xdr:cNvPr>
        <xdr:cNvSpPr>
          <a:spLocks noChangeArrowheads="1"/>
        </xdr:cNvSpPr>
      </xdr:nvSpPr>
      <xdr:spPr bwMode="auto">
        <a:xfrm>
          <a:off x="2354580" y="9050655"/>
          <a:ext cx="537210" cy="25527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701040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2F7D79F6-A3AF-42F7-AC1A-AEC280E14C44}"/>
            </a:ext>
          </a:extLst>
        </xdr:cNvPr>
        <xdr:cNvSpPr>
          <a:spLocks noChangeArrowheads="1"/>
        </xdr:cNvSpPr>
      </xdr:nvSpPr>
      <xdr:spPr bwMode="auto">
        <a:xfrm>
          <a:off x="2354580" y="9406890"/>
          <a:ext cx="53721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701040</xdr:colOff>
      <xdr:row>45</xdr:row>
      <xdr:rowOff>323850</xdr:rowOff>
    </xdr:to>
    <xdr:sp macro="" textlink="">
      <xdr:nvSpPr>
        <xdr:cNvPr id="10" name="正方形/長方形 41" descr="右下がり対角線 (太)">
          <a:extLst>
            <a:ext uri="{FF2B5EF4-FFF2-40B4-BE49-F238E27FC236}">
              <a16:creationId xmlns:a16="http://schemas.microsoft.com/office/drawing/2014/main" xmlns="" id="{933A5EFC-52FA-420E-B094-BC2FF11666BA}"/>
            </a:ext>
          </a:extLst>
        </xdr:cNvPr>
        <xdr:cNvSpPr>
          <a:spLocks noChangeArrowheads="1"/>
        </xdr:cNvSpPr>
      </xdr:nvSpPr>
      <xdr:spPr bwMode="auto">
        <a:xfrm>
          <a:off x="2354580" y="9759315"/>
          <a:ext cx="537210" cy="26289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701040</xdr:colOff>
      <xdr:row>47</xdr:row>
      <xdr:rowOff>323850</xdr:rowOff>
    </xdr:to>
    <xdr:sp macro="" textlink="">
      <xdr:nvSpPr>
        <xdr:cNvPr id="11" name="正方形/長方形 42" descr="右上がり対角線 (太)">
          <a:extLst>
            <a:ext uri="{FF2B5EF4-FFF2-40B4-BE49-F238E27FC236}">
              <a16:creationId xmlns:a16="http://schemas.microsoft.com/office/drawing/2014/main" xmlns="" id="{5A9828BF-ED43-4807-B9E3-49C8C50323D9}"/>
            </a:ext>
          </a:extLst>
        </xdr:cNvPr>
        <xdr:cNvSpPr>
          <a:spLocks noChangeArrowheads="1"/>
        </xdr:cNvSpPr>
      </xdr:nvSpPr>
      <xdr:spPr bwMode="auto">
        <a:xfrm>
          <a:off x="2354580" y="10464165"/>
          <a:ext cx="537210" cy="26289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701040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F65B6D0E-3E28-459E-8E62-ECBE716A1533}"/>
            </a:ext>
          </a:extLst>
        </xdr:cNvPr>
        <xdr:cNvSpPr>
          <a:spLocks noChangeArrowheads="1"/>
        </xdr:cNvSpPr>
      </xdr:nvSpPr>
      <xdr:spPr bwMode="auto">
        <a:xfrm>
          <a:off x="2354580" y="10812780"/>
          <a:ext cx="537210" cy="25527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701040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5FD13CE0-C2CA-4469-B385-B84C456B94C4}"/>
            </a:ext>
          </a:extLst>
        </xdr:cNvPr>
        <xdr:cNvSpPr>
          <a:spLocks noChangeArrowheads="1"/>
        </xdr:cNvSpPr>
      </xdr:nvSpPr>
      <xdr:spPr bwMode="auto">
        <a:xfrm>
          <a:off x="2354580" y="11169015"/>
          <a:ext cx="53721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701040</xdr:colOff>
      <xdr:row>50</xdr:row>
      <xdr:rowOff>323850</xdr:rowOff>
    </xdr:to>
    <xdr:sp macro="" textlink="">
      <xdr:nvSpPr>
        <xdr:cNvPr id="14" name="正方形/長方形 45" descr="右下がり対角線 (太)">
          <a:extLst>
            <a:ext uri="{FF2B5EF4-FFF2-40B4-BE49-F238E27FC236}">
              <a16:creationId xmlns:a16="http://schemas.microsoft.com/office/drawing/2014/main" xmlns="" id="{1BB9FBFE-0E19-45B8-8169-27BE66857A6E}"/>
            </a:ext>
          </a:extLst>
        </xdr:cNvPr>
        <xdr:cNvSpPr>
          <a:spLocks noChangeArrowheads="1"/>
        </xdr:cNvSpPr>
      </xdr:nvSpPr>
      <xdr:spPr bwMode="auto">
        <a:xfrm>
          <a:off x="2354580" y="11521440"/>
          <a:ext cx="537210" cy="26289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701040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17D2352C-8950-42B1-BCF7-F528141D3A89}"/>
            </a:ext>
          </a:extLst>
        </xdr:cNvPr>
        <xdr:cNvSpPr>
          <a:spLocks noChangeArrowheads="1"/>
        </xdr:cNvSpPr>
      </xdr:nvSpPr>
      <xdr:spPr bwMode="auto">
        <a:xfrm>
          <a:off x="2354580" y="11870055"/>
          <a:ext cx="537210" cy="25527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C3FC0936-0AD4-4F51-91FB-BBD1BFF96832}"/>
            </a:ext>
          </a:extLst>
        </xdr:cNvPr>
        <xdr:cNvCxnSpPr>
          <a:cxnSpLocks noChangeShapeType="1"/>
        </xdr:cNvCxnSpPr>
      </xdr:nvCxnSpPr>
      <xdr:spPr bwMode="auto">
        <a:xfrm>
          <a:off x="2381250" y="12336780"/>
          <a:ext cx="47244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633C2AF3-DF42-4738-91C5-E6EA4833CEE1}"/>
            </a:ext>
          </a:extLst>
        </xdr:cNvPr>
        <xdr:cNvSpPr>
          <a:spLocks noChangeArrowheads="1"/>
        </xdr:cNvSpPr>
      </xdr:nvSpPr>
      <xdr:spPr bwMode="auto">
        <a:xfrm>
          <a:off x="2533650" y="12249150"/>
          <a:ext cx="179070" cy="17907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59C723C2-0446-4DFA-A5FF-AA8DB4651D84}"/>
            </a:ext>
          </a:extLst>
        </xdr:cNvPr>
        <xdr:cNvSpPr>
          <a:spLocks noChangeArrowheads="1"/>
        </xdr:cNvSpPr>
      </xdr:nvSpPr>
      <xdr:spPr bwMode="auto">
        <a:xfrm>
          <a:off x="134734" y="134734"/>
          <a:ext cx="832554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59C4523B-D2CC-486E-996E-44B6016992E3}"/>
            </a:ext>
          </a:extLst>
        </xdr:cNvPr>
        <xdr:cNvSpPr>
          <a:spLocks noChangeArrowheads="1"/>
        </xdr:cNvSpPr>
      </xdr:nvSpPr>
      <xdr:spPr bwMode="auto">
        <a:xfrm>
          <a:off x="9768840" y="240030"/>
          <a:ext cx="2286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C4E75026-2DEB-49C5-ADB2-817ED49D9071}"/>
            </a:ext>
          </a:extLst>
        </xdr:cNvPr>
        <xdr:cNvSpPr>
          <a:spLocks noChangeArrowheads="1"/>
        </xdr:cNvSpPr>
      </xdr:nvSpPr>
      <xdr:spPr bwMode="auto">
        <a:xfrm>
          <a:off x="12464415" y="240030"/>
          <a:ext cx="3429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F1A9568C-804C-436A-B609-032668CD77AB}"/>
            </a:ext>
          </a:extLst>
        </xdr:cNvPr>
        <xdr:cNvSpPr>
          <a:spLocks noChangeShapeType="1"/>
        </xdr:cNvSpPr>
      </xdr:nvSpPr>
      <xdr:spPr bwMode="auto">
        <a:xfrm>
          <a:off x="457200" y="7591425"/>
          <a:ext cx="5353050"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925C3169-02DB-4FB9-8F95-7834F24C9751}"/>
            </a:ext>
          </a:extLst>
        </xdr:cNvPr>
        <xdr:cNvSpPr txBox="1">
          <a:spLocks noChangeArrowheads="1"/>
        </xdr:cNvSpPr>
      </xdr:nvSpPr>
      <xdr:spPr bwMode="auto">
        <a:xfrm>
          <a:off x="571500" y="701040"/>
          <a:ext cx="161544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2CFAE044-7A1E-4CEE-BF0B-8AD0EA3A9483}"/>
            </a:ext>
          </a:extLst>
        </xdr:cNvPr>
        <xdr:cNvSpPr txBox="1"/>
      </xdr:nvSpPr>
      <xdr:spPr>
        <a:xfrm>
          <a:off x="11822430" y="7959090"/>
          <a:ext cx="396430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ついては、債務負担行為に基づく支出予定額、設立法人等の負債額等負担見込額が減少となったものの、一般会計等に係る地方債の現在高、公営企業債等繰入見込額等が増加し、全体額は増加となった。</a:t>
          </a:r>
        </a:p>
        <a:p>
          <a:r>
            <a:rPr kumimoji="1" lang="ja-JP" altLang="en-US" sz="1400">
              <a:solidFill>
                <a:sysClr val="windowText" lastClr="000000"/>
              </a:solidFill>
              <a:latin typeface="ＭＳ ゴシック" pitchFamily="49" charset="-128"/>
              <a:ea typeface="ＭＳ ゴシック" pitchFamily="49" charset="-128"/>
            </a:rPr>
            <a:t>充当可能財源等については、基準財政需要額算入見込額が減少した。</a:t>
          </a:r>
        </a:p>
        <a:p>
          <a:r>
            <a:rPr kumimoji="1" lang="ja-JP" altLang="en-US" sz="1400">
              <a:solidFill>
                <a:sysClr val="windowText" lastClr="000000"/>
              </a:solidFill>
              <a:latin typeface="ＭＳ ゴシック" pitchFamily="49" charset="-128"/>
              <a:ea typeface="ＭＳ ゴシック" pitchFamily="49" charset="-128"/>
            </a:rPr>
            <a:t>その結果、令和２年度は前年度と比較して３８６百万円増加している。</a:t>
          </a:r>
        </a:p>
        <a:p>
          <a:r>
            <a:rPr kumimoji="1" lang="ja-JP" altLang="en-US" sz="1400">
              <a:solidFill>
                <a:sysClr val="windowText" lastClr="000000"/>
              </a:solidFill>
              <a:latin typeface="ＭＳ ゴシック" pitchFamily="49" charset="-128"/>
              <a:ea typeface="ＭＳ ゴシック" pitchFamily="49" charset="-128"/>
            </a:rPr>
            <a:t>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323ED9A1-4425-466D-84FF-1AD0D5D5AD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785662B0-BC41-4DE4-8AA5-193BA20091F3}"/>
            </a:ext>
          </a:extLst>
        </xdr:cNvPr>
        <xdr:cNvSpPr>
          <a:spLocks noChangeArrowheads="1"/>
        </xdr:cNvSpPr>
      </xdr:nvSpPr>
      <xdr:spPr bwMode="auto">
        <a:xfrm>
          <a:off x="763905" y="12371070"/>
          <a:ext cx="689610"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9186DD64-8E6F-4412-95EF-7FF33E1ECFC2}"/>
            </a:ext>
          </a:extLst>
        </xdr:cNvPr>
        <xdr:cNvSpPr>
          <a:spLocks noChangeArrowheads="1"/>
        </xdr:cNvSpPr>
      </xdr:nvSpPr>
      <xdr:spPr bwMode="auto">
        <a:xfrm>
          <a:off x="763905" y="13716000"/>
          <a:ext cx="689610" cy="40767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2710C512-3762-4100-8DA0-FFDB229E572E}"/>
            </a:ext>
          </a:extLst>
        </xdr:cNvPr>
        <xdr:cNvSpPr>
          <a:spLocks noChangeArrowheads="1"/>
        </xdr:cNvSpPr>
      </xdr:nvSpPr>
      <xdr:spPr bwMode="auto">
        <a:xfrm>
          <a:off x="125730" y="125730"/>
          <a:ext cx="12067656" cy="63246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C7BED7F-82C8-48F5-A58E-B28672AE5BE5}"/>
            </a:ext>
          </a:extLst>
        </xdr:cNvPr>
        <xdr:cNvSpPr>
          <a:spLocks noChangeShapeType="1"/>
        </xdr:cNvSpPr>
      </xdr:nvSpPr>
      <xdr:spPr bwMode="auto">
        <a:xfrm>
          <a:off x="561975" y="11906250"/>
          <a:ext cx="6524625" cy="3619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54E67DC3-9F9D-4E4B-BD63-C2B0DC2A3B38}"/>
            </a:ext>
          </a:extLst>
        </xdr:cNvPr>
        <xdr:cNvSpPr>
          <a:spLocks noChangeArrowheads="1"/>
        </xdr:cNvSpPr>
      </xdr:nvSpPr>
      <xdr:spPr bwMode="auto">
        <a:xfrm>
          <a:off x="12398828" y="168855"/>
          <a:ext cx="358575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D25D18AC-1209-470F-9E81-8919C0F4EDAD}"/>
            </a:ext>
          </a:extLst>
        </xdr:cNvPr>
        <xdr:cNvSpPr>
          <a:spLocks noChangeArrowheads="1"/>
        </xdr:cNvSpPr>
      </xdr:nvSpPr>
      <xdr:spPr bwMode="auto">
        <a:xfrm>
          <a:off x="16180113" y="168856"/>
          <a:ext cx="664913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E0455747-0B98-484D-99F3-EC510DE976D9}"/>
            </a:ext>
          </a:extLst>
        </xdr:cNvPr>
        <xdr:cNvSpPr txBox="1">
          <a:spLocks noChangeArrowheads="1"/>
        </xdr:cNvSpPr>
      </xdr:nvSpPr>
      <xdr:spPr bwMode="auto">
        <a:xfrm>
          <a:off x="533400" y="958734"/>
          <a:ext cx="2158365" cy="48196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BB6D03A3-52CA-4321-A44C-91BF180EF83F}"/>
            </a:ext>
          </a:extLst>
        </xdr:cNvPr>
        <xdr:cNvSpPr>
          <a:spLocks noChangeArrowheads="1"/>
        </xdr:cNvSpPr>
      </xdr:nvSpPr>
      <xdr:spPr bwMode="auto">
        <a:xfrm>
          <a:off x="763905" y="13049250"/>
          <a:ext cx="689610" cy="40767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7BFEC568-BFF3-47D8-A576-30E592CE2AF7}"/>
            </a:ext>
          </a:extLst>
        </xdr:cNvPr>
        <xdr:cNvSpPr>
          <a:spLocks noChangeArrowheads="1"/>
        </xdr:cNvSpPr>
      </xdr:nvSpPr>
      <xdr:spPr bwMode="auto">
        <a:xfrm>
          <a:off x="12398828" y="801734"/>
          <a:ext cx="10430423" cy="433441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215EC737-015F-4F0F-9D15-004A04AE1451}"/>
            </a:ext>
          </a:extLst>
        </xdr:cNvPr>
        <xdr:cNvSpPr txBox="1"/>
      </xdr:nvSpPr>
      <xdr:spPr>
        <a:xfrm>
          <a:off x="12398828" y="1298120"/>
          <a:ext cx="10429419" cy="3838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中小企業緊急経済対策金融支援基金や退職手当基金の増等によりその他特定目的基金残高について約１０億２千万円増加した。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また、財政調整基金残高が約３９百万円増加したことにより、基金全体としては約１０億２千万円の増加となった。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BD59F914-AF50-470A-A03C-FF8C96D4AD3C}"/>
            </a:ext>
          </a:extLst>
        </xdr:cNvPr>
        <xdr:cNvSpPr>
          <a:spLocks noChangeArrowheads="1"/>
        </xdr:cNvSpPr>
      </xdr:nvSpPr>
      <xdr:spPr bwMode="auto">
        <a:xfrm>
          <a:off x="12481460" y="911541"/>
          <a:ext cx="1257055" cy="35524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E34EE99A-8516-42A1-851A-3AC5C0971F2C}"/>
            </a:ext>
          </a:extLst>
        </xdr:cNvPr>
        <xdr:cNvSpPr>
          <a:spLocks noChangeArrowheads="1"/>
        </xdr:cNvSpPr>
      </xdr:nvSpPr>
      <xdr:spPr bwMode="auto">
        <a:xfrm>
          <a:off x="12398828" y="12424063"/>
          <a:ext cx="10430423" cy="541626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D8B8F83-1882-4CAB-A4BE-D67E2CC4A3A0}"/>
            </a:ext>
          </a:extLst>
        </xdr:cNvPr>
        <xdr:cNvSpPr txBox="1"/>
      </xdr:nvSpPr>
      <xdr:spPr>
        <a:xfrm>
          <a:off x="12398828" y="12895465"/>
          <a:ext cx="10429419" cy="4945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中小企業緊急経済対策金融支援基金：地域経済変動対策資金（県無利子融資制度）に係る中小企業緊急災害等対策利子補給金及び山形県信用保証協会保証料補給金の財源確保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農業戦略推進基金：農業戦略の一層の推進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中小企業緊急経済対策金融支援基金：新たに新設した。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定年退職者数が多い年度の退職手当支出に対応するため、定年退職者が少ない年度は積立を行うことを基本とし、令和２年度以降５か年の中で比較的定年退職者が少ない年度であった令和２年度は取り崩しを行わず、約２６７百万円を積み立てた結果、令和２年度末残高は５８０百万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財源の安定的な確保のため、福祉施設創設補助事業費の充当分について計画的な積立を行っているが、老人福祉施設や民間立保育所等への補助事業終了に伴う事業費の減少により、令和元年度に比べ積立額が３９百万円減少したため基金残高が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農業戦略推進基金について、主に農業戦略強靭化事業に充当していき、新規積立は行わない。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E77CCE2-4DED-43C1-9FD4-B2C44F4C4A91}"/>
            </a:ext>
          </a:extLst>
        </xdr:cNvPr>
        <xdr:cNvSpPr>
          <a:spLocks noChangeArrowheads="1"/>
        </xdr:cNvSpPr>
      </xdr:nvSpPr>
      <xdr:spPr bwMode="auto">
        <a:xfrm>
          <a:off x="12481459" y="12519398"/>
          <a:ext cx="2310866" cy="33882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815ED7AC-E408-49F8-A9E2-FF839C8F174C}"/>
            </a:ext>
          </a:extLst>
        </xdr:cNvPr>
        <xdr:cNvSpPr>
          <a:spLocks noChangeArrowheads="1"/>
        </xdr:cNvSpPr>
      </xdr:nvSpPr>
      <xdr:spPr bwMode="auto">
        <a:xfrm>
          <a:off x="12398828" y="5279570"/>
          <a:ext cx="10430423" cy="344671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5DF4F77F-1DE0-4474-97A4-BFA787732284}"/>
            </a:ext>
          </a:extLst>
        </xdr:cNvPr>
        <xdr:cNvSpPr txBox="1"/>
      </xdr:nvSpPr>
      <xdr:spPr>
        <a:xfrm>
          <a:off x="12398828" y="5749290"/>
          <a:ext cx="10429419" cy="296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令和２年度は約１０億８百万円を積立し、約９億７千万円を取崩したため前年度と比較すると、３９百万円の増加となった。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34A8C852-17EB-494C-8B09-9E60318DC545}"/>
            </a:ext>
          </a:extLst>
        </xdr:cNvPr>
        <xdr:cNvSpPr>
          <a:spLocks noChangeArrowheads="1"/>
        </xdr:cNvSpPr>
      </xdr:nvSpPr>
      <xdr:spPr bwMode="auto">
        <a:xfrm>
          <a:off x="12481459" y="5368738"/>
          <a:ext cx="1846319"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FA153775-760B-484F-9845-FE4FE7B5963B}"/>
            </a:ext>
          </a:extLst>
        </xdr:cNvPr>
        <xdr:cNvSpPr>
          <a:spLocks noChangeArrowheads="1"/>
        </xdr:cNvSpPr>
      </xdr:nvSpPr>
      <xdr:spPr bwMode="auto">
        <a:xfrm>
          <a:off x="12398828" y="8876555"/>
          <a:ext cx="10430423" cy="341277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741FC48B-478A-4114-A61D-2EAB62C23B3D}"/>
            </a:ext>
          </a:extLst>
        </xdr:cNvPr>
        <xdr:cNvSpPr txBox="1"/>
      </xdr:nvSpPr>
      <xdr:spPr>
        <a:xfrm>
          <a:off x="12398828" y="9353895"/>
          <a:ext cx="10429419" cy="291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蔵王ジャンプ台整備事業及び蔵王ジャンプ台サマーヒル化整備事業に係る元金償還等に備えるため約１４百万円を積立した一方、ふるさと融資に係る当該年度の市債償還相当額約５３百万円を取り崩した結果、令和２年度末残高は３９百万円減少し、１４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令和３年度に臨時財政対策債償還分や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及び立替施工事業の償還財源等として約１，９６６百万円積み立てるなど、短期的には残高が増加する見通しである。計画的に償還を行うために基金を活用していく。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77BBFBE3-C566-4194-8E19-D08C4E473FED}"/>
            </a:ext>
          </a:extLst>
        </xdr:cNvPr>
        <xdr:cNvSpPr>
          <a:spLocks noChangeArrowheads="1"/>
        </xdr:cNvSpPr>
      </xdr:nvSpPr>
      <xdr:spPr bwMode="auto">
        <a:xfrm>
          <a:off x="12481459" y="897334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山形市の令和２年度の有形固定資産減価償却率は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％であり、類似団体平均値を下回っているものの年々増加してい</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しかし、有形固定資産減価償却率は市有施設の老朽化を把握する指標の一つであり、長寿命化対策を精緻に反映するものではないため、この比率が高いことが、直ちに市有施設の更新の必要性や将来の追加的な財政負担の発生を示しているものでは</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ないと考えている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xmlns="" id="{00000000-0008-0000-00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xmlns="" id="{00000000-0008-0000-00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xmlns="" id="{00000000-0008-0000-0000-000046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xmlns="" id="{00000000-0008-0000-00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000-000052000000}"/>
            </a:ext>
          </a:extLst>
        </xdr:cNvPr>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68157</xdr:rowOff>
    </xdr:from>
    <xdr:to>
      <xdr:col>23</xdr:col>
      <xdr:colOff>85725</xdr:colOff>
      <xdr:row>29</xdr:row>
      <xdr:rowOff>58632</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4051300" y="5640282"/>
          <a:ext cx="711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160020</xdr:rowOff>
    </xdr:from>
    <xdr:to>
      <xdr:col>15</xdr:col>
      <xdr:colOff>187325</xdr:colOff>
      <xdr:row>28</xdr:row>
      <xdr:rowOff>90170</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3238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68157</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3289300" y="561149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113242</xdr:rowOff>
    </xdr:from>
    <xdr:to>
      <xdr:col>11</xdr:col>
      <xdr:colOff>187325</xdr:colOff>
      <xdr:row>28</xdr:row>
      <xdr:rowOff>43392</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2476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164042</xdr:rowOff>
    </xdr:from>
    <xdr:to>
      <xdr:col>15</xdr:col>
      <xdr:colOff>136525</xdr:colOff>
      <xdr:row>28</xdr:row>
      <xdr:rowOff>39370</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2527300" y="55647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162348</xdr:rowOff>
    </xdr:from>
    <xdr:to>
      <xdr:col>7</xdr:col>
      <xdr:colOff>187325</xdr:colOff>
      <xdr:row>27</xdr:row>
      <xdr:rowOff>92498</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1714500" y="53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41698</xdr:rowOff>
    </xdr:from>
    <xdr:to>
      <xdr:col>11</xdr:col>
      <xdr:colOff>136525</xdr:colOff>
      <xdr:row>27</xdr:row>
      <xdr:rowOff>164042</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1765300" y="5442373"/>
          <a:ext cx="7620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xmlns="" id="{00000000-0008-0000-0000-00005B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92" name="n_2aveValue有形固定資産減価償却率">
          <a:extLst>
            <a:ext uri="{FF2B5EF4-FFF2-40B4-BE49-F238E27FC236}">
              <a16:creationId xmlns:a16="http://schemas.microsoft.com/office/drawing/2014/main" xmlns="" id="{00000000-0008-0000-0000-00005C000000}"/>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a:extLst>
            <a:ext uri="{FF2B5EF4-FFF2-40B4-BE49-F238E27FC236}">
              <a16:creationId xmlns:a16="http://schemas.microsoft.com/office/drawing/2014/main" xmlns="" id="{00000000-0008-0000-0000-00005D000000}"/>
            </a:ext>
          </a:extLst>
        </xdr:cNvPr>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a:extLst>
            <a:ext uri="{FF2B5EF4-FFF2-40B4-BE49-F238E27FC236}">
              <a16:creationId xmlns:a16="http://schemas.microsoft.com/office/drawing/2014/main" xmlns="" id="{00000000-0008-0000-0000-00005E000000}"/>
            </a:ext>
          </a:extLst>
        </xdr:cNvPr>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95" name="n_1mainValue有形固定資産減価償却率">
          <a:extLst>
            <a:ext uri="{FF2B5EF4-FFF2-40B4-BE49-F238E27FC236}">
              <a16:creationId xmlns:a16="http://schemas.microsoft.com/office/drawing/2014/main" xmlns="" id="{00000000-0008-0000-0000-00005F000000}"/>
            </a:ext>
          </a:extLst>
        </xdr:cNvPr>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106697</xdr:rowOff>
    </xdr:from>
    <xdr:ext cx="405111" cy="259045"/>
    <xdr:sp macro="" textlink="">
      <xdr:nvSpPr>
        <xdr:cNvPr id="96" name="n_2mainValue有形固定資産減価償却率">
          <a:extLst>
            <a:ext uri="{FF2B5EF4-FFF2-40B4-BE49-F238E27FC236}">
              <a16:creationId xmlns:a16="http://schemas.microsoft.com/office/drawing/2014/main" xmlns="" id="{00000000-0008-0000-0000-000060000000}"/>
            </a:ext>
          </a:extLst>
        </xdr:cNvPr>
        <xdr:cNvSpPr txBox="1"/>
      </xdr:nvSpPr>
      <xdr:spPr>
        <a:xfrm>
          <a:off x="3086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59919</xdr:rowOff>
    </xdr:from>
    <xdr:ext cx="405111" cy="259045"/>
    <xdr:sp macro="" textlink="">
      <xdr:nvSpPr>
        <xdr:cNvPr id="97" name="n_3mainValue有形固定資産減価償却率">
          <a:extLst>
            <a:ext uri="{FF2B5EF4-FFF2-40B4-BE49-F238E27FC236}">
              <a16:creationId xmlns:a16="http://schemas.microsoft.com/office/drawing/2014/main" xmlns="" id="{00000000-0008-0000-0000-000061000000}"/>
            </a:ext>
          </a:extLst>
        </xdr:cNvPr>
        <xdr:cNvSpPr txBox="1"/>
      </xdr:nvSpPr>
      <xdr:spPr>
        <a:xfrm>
          <a:off x="2324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109025</xdr:rowOff>
    </xdr:from>
    <xdr:ext cx="405111" cy="259045"/>
    <xdr:sp macro="" textlink="">
      <xdr:nvSpPr>
        <xdr:cNvPr id="98" name="n_4mainValue有形固定資産減価償却率">
          <a:extLst>
            <a:ext uri="{FF2B5EF4-FFF2-40B4-BE49-F238E27FC236}">
              <a16:creationId xmlns:a16="http://schemas.microsoft.com/office/drawing/2014/main" xmlns="" id="{00000000-0008-0000-0000-000062000000}"/>
            </a:ext>
          </a:extLst>
        </xdr:cNvPr>
        <xdr:cNvSpPr txBox="1"/>
      </xdr:nvSpPr>
      <xdr:spPr>
        <a:xfrm>
          <a:off x="1562744" y="516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値にある。地方債については、これまでも発行額や管理を適正に行っており、必要な施設等建設のため地方債を活用し資金調達を行っている。今後も元金償還額を考慮しながら、事業に係る地方債の適正な発行額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xmlns="" id="{00000000-0008-0000-00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xmlns=""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xmlns="" id="{00000000-0008-0000-00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xmlns="" id="{00000000-0008-0000-00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xmlns="" id="{00000000-0008-0000-00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35" name="フローチャート: 判断 134">
          <a:extLst>
            <a:ext uri="{FF2B5EF4-FFF2-40B4-BE49-F238E27FC236}">
              <a16:creationId xmlns:a16="http://schemas.microsoft.com/office/drawing/2014/main" xmlns="" id="{00000000-0008-0000-0000-000087000000}"/>
            </a:ext>
          </a:extLst>
        </xdr:cNvPr>
        <xdr:cNvSpPr/>
      </xdr:nvSpPr>
      <xdr:spPr>
        <a:xfrm>
          <a:off x="13271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105728</xdr:rowOff>
    </xdr:from>
    <xdr:to>
      <xdr:col>76</xdr:col>
      <xdr:colOff>73025</xdr:colOff>
      <xdr:row>32</xdr:row>
      <xdr:rowOff>35878</xdr:rowOff>
    </xdr:to>
    <xdr:sp macro="" textlink="">
      <xdr:nvSpPr>
        <xdr:cNvPr id="143" name="楕円 142">
          <a:extLst>
            <a:ext uri="{FF2B5EF4-FFF2-40B4-BE49-F238E27FC236}">
              <a16:creationId xmlns:a16="http://schemas.microsoft.com/office/drawing/2014/main" xmlns="" id="{00000000-0008-0000-0000-00008F000000}"/>
            </a:ext>
          </a:extLst>
        </xdr:cNvPr>
        <xdr:cNvSpPr/>
      </xdr:nvSpPr>
      <xdr:spPr>
        <a:xfrm>
          <a:off x="147447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84155</xdr:rowOff>
    </xdr:from>
    <xdr:ext cx="469744" cy="259045"/>
    <xdr:sp macro="" textlink="">
      <xdr:nvSpPr>
        <xdr:cNvPr id="144" name="債務償還比率該当値テキスト">
          <a:extLst>
            <a:ext uri="{FF2B5EF4-FFF2-40B4-BE49-F238E27FC236}">
              <a16:creationId xmlns:a16="http://schemas.microsoft.com/office/drawing/2014/main" xmlns="" id="{00000000-0008-0000-0000-000090000000}"/>
            </a:ext>
          </a:extLst>
        </xdr:cNvPr>
        <xdr:cNvSpPr txBox="1"/>
      </xdr:nvSpPr>
      <xdr:spPr>
        <a:xfrm>
          <a:off x="14846300" y="617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157903</xdr:rowOff>
    </xdr:from>
    <xdr:to>
      <xdr:col>72</xdr:col>
      <xdr:colOff>123825</xdr:colOff>
      <xdr:row>32</xdr:row>
      <xdr:rowOff>88053</xdr:rowOff>
    </xdr:to>
    <xdr:sp macro="" textlink="">
      <xdr:nvSpPr>
        <xdr:cNvPr id="145" name="楕円 144">
          <a:extLst>
            <a:ext uri="{FF2B5EF4-FFF2-40B4-BE49-F238E27FC236}">
              <a16:creationId xmlns:a16="http://schemas.microsoft.com/office/drawing/2014/main" xmlns="" id="{00000000-0008-0000-0000-000091000000}"/>
            </a:ext>
          </a:extLst>
        </xdr:cNvPr>
        <xdr:cNvSpPr/>
      </xdr:nvSpPr>
      <xdr:spPr>
        <a:xfrm>
          <a:off x="14033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156528</xdr:rowOff>
    </xdr:from>
    <xdr:to>
      <xdr:col>76</xdr:col>
      <xdr:colOff>22225</xdr:colOff>
      <xdr:row>32</xdr:row>
      <xdr:rowOff>37253</xdr:rowOff>
    </xdr:to>
    <xdr:cxnSp macro="">
      <xdr:nvCxnSpPr>
        <xdr:cNvPr id="146" name="直線コネクタ 145">
          <a:extLst>
            <a:ext uri="{FF2B5EF4-FFF2-40B4-BE49-F238E27FC236}">
              <a16:creationId xmlns:a16="http://schemas.microsoft.com/office/drawing/2014/main" xmlns="" id="{00000000-0008-0000-0000-000092000000}"/>
            </a:ext>
          </a:extLst>
        </xdr:cNvPr>
        <xdr:cNvCxnSpPr/>
      </xdr:nvCxnSpPr>
      <xdr:spPr>
        <a:xfrm flipV="1">
          <a:off x="14084300" y="6243003"/>
          <a:ext cx="7112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140751</xdr:rowOff>
    </xdr:from>
    <xdr:to>
      <xdr:col>68</xdr:col>
      <xdr:colOff>123825</xdr:colOff>
      <xdr:row>32</xdr:row>
      <xdr:rowOff>70901</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3271500" y="62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20101</xdr:rowOff>
    </xdr:from>
    <xdr:to>
      <xdr:col>72</xdr:col>
      <xdr:colOff>73025</xdr:colOff>
      <xdr:row>32</xdr:row>
      <xdr:rowOff>37253</xdr:rowOff>
    </xdr:to>
    <xdr:cxnSp macro="">
      <xdr:nvCxnSpPr>
        <xdr:cNvPr id="148" name="直線コネクタ 147">
          <a:extLst>
            <a:ext uri="{FF2B5EF4-FFF2-40B4-BE49-F238E27FC236}">
              <a16:creationId xmlns:a16="http://schemas.microsoft.com/office/drawing/2014/main" xmlns="" id="{00000000-0008-0000-0000-000094000000}"/>
            </a:ext>
          </a:extLst>
        </xdr:cNvPr>
        <xdr:cNvCxnSpPr/>
      </xdr:nvCxnSpPr>
      <xdr:spPr>
        <a:xfrm>
          <a:off x="13322300" y="6278026"/>
          <a:ext cx="762000" cy="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163181</xdr:rowOff>
    </xdr:from>
    <xdr:to>
      <xdr:col>64</xdr:col>
      <xdr:colOff>123825</xdr:colOff>
      <xdr:row>32</xdr:row>
      <xdr:rowOff>93331</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2509500" y="62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20101</xdr:rowOff>
    </xdr:from>
    <xdr:to>
      <xdr:col>68</xdr:col>
      <xdr:colOff>73025</xdr:colOff>
      <xdr:row>32</xdr:row>
      <xdr:rowOff>42531</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flipV="1">
          <a:off x="12560300" y="6278026"/>
          <a:ext cx="762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83778</xdr:rowOff>
    </xdr:from>
    <xdr:to>
      <xdr:col>60</xdr:col>
      <xdr:colOff>123825</xdr:colOff>
      <xdr:row>32</xdr:row>
      <xdr:rowOff>13928</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1747500" y="61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134578</xdr:rowOff>
    </xdr:from>
    <xdr:to>
      <xdr:col>64</xdr:col>
      <xdr:colOff>73025</xdr:colOff>
      <xdr:row>32</xdr:row>
      <xdr:rowOff>42531</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a:off x="11798300" y="6221053"/>
          <a:ext cx="762000" cy="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xmlns="" id="{00000000-0008-0000-00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21508</xdr:rowOff>
    </xdr:from>
    <xdr:ext cx="469744" cy="259045"/>
    <xdr:sp macro="" textlink="">
      <xdr:nvSpPr>
        <xdr:cNvPr id="154" name="n_2aveValue債務償還比率">
          <a:extLst>
            <a:ext uri="{FF2B5EF4-FFF2-40B4-BE49-F238E27FC236}">
              <a16:creationId xmlns:a16="http://schemas.microsoft.com/office/drawing/2014/main" xmlns="" id="{00000000-0008-0000-0000-00009A000000}"/>
            </a:ext>
          </a:extLst>
        </xdr:cNvPr>
        <xdr:cNvSpPr txBox="1"/>
      </xdr:nvSpPr>
      <xdr:spPr>
        <a:xfrm>
          <a:off x="130874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a:extLst>
            <a:ext uri="{FF2B5EF4-FFF2-40B4-BE49-F238E27FC236}">
              <a16:creationId xmlns:a16="http://schemas.microsoft.com/office/drawing/2014/main" xmlns="" id="{00000000-0008-0000-0000-00009B000000}"/>
            </a:ext>
          </a:extLst>
        </xdr:cNvPr>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a:extLst>
            <a:ext uri="{FF2B5EF4-FFF2-40B4-BE49-F238E27FC236}">
              <a16:creationId xmlns:a16="http://schemas.microsoft.com/office/drawing/2014/main" xmlns="" id="{00000000-0008-0000-0000-00009C000000}"/>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79180</xdr:rowOff>
    </xdr:from>
    <xdr:ext cx="469744" cy="259045"/>
    <xdr:sp macro="" textlink="">
      <xdr:nvSpPr>
        <xdr:cNvPr id="157" name="n_1mainValue債務償還比率">
          <a:extLst>
            <a:ext uri="{FF2B5EF4-FFF2-40B4-BE49-F238E27FC236}">
              <a16:creationId xmlns:a16="http://schemas.microsoft.com/office/drawing/2014/main" xmlns="" id="{00000000-0008-0000-0000-00009D000000}"/>
            </a:ext>
          </a:extLst>
        </xdr:cNvPr>
        <xdr:cNvSpPr txBox="1"/>
      </xdr:nvSpPr>
      <xdr:spPr>
        <a:xfrm>
          <a:off x="13836727" y="633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62028</xdr:rowOff>
    </xdr:from>
    <xdr:ext cx="469744" cy="259045"/>
    <xdr:sp macro="" textlink="">
      <xdr:nvSpPr>
        <xdr:cNvPr id="158" name="n_2mainValue債務償還比率">
          <a:extLst>
            <a:ext uri="{FF2B5EF4-FFF2-40B4-BE49-F238E27FC236}">
              <a16:creationId xmlns:a16="http://schemas.microsoft.com/office/drawing/2014/main" xmlns="" id="{00000000-0008-0000-0000-00009E000000}"/>
            </a:ext>
          </a:extLst>
        </xdr:cNvPr>
        <xdr:cNvSpPr txBox="1"/>
      </xdr:nvSpPr>
      <xdr:spPr>
        <a:xfrm>
          <a:off x="13087427" y="63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84458</xdr:rowOff>
    </xdr:from>
    <xdr:ext cx="469744" cy="259045"/>
    <xdr:sp macro="" textlink="">
      <xdr:nvSpPr>
        <xdr:cNvPr id="159" name="n_3mainValue債務償還比率">
          <a:extLst>
            <a:ext uri="{FF2B5EF4-FFF2-40B4-BE49-F238E27FC236}">
              <a16:creationId xmlns:a16="http://schemas.microsoft.com/office/drawing/2014/main" xmlns="" id="{00000000-0008-0000-0000-00009F000000}"/>
            </a:ext>
          </a:extLst>
        </xdr:cNvPr>
        <xdr:cNvSpPr txBox="1"/>
      </xdr:nvSpPr>
      <xdr:spPr>
        <a:xfrm>
          <a:off x="12325427" y="63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5055</xdr:rowOff>
    </xdr:from>
    <xdr:ext cx="469744" cy="259045"/>
    <xdr:sp macro="" textlink="">
      <xdr:nvSpPr>
        <xdr:cNvPr id="160" name="n_4mainValue債務償還比率">
          <a:extLst>
            <a:ext uri="{FF2B5EF4-FFF2-40B4-BE49-F238E27FC236}">
              <a16:creationId xmlns:a16="http://schemas.microsoft.com/office/drawing/2014/main" xmlns="" id="{00000000-0008-0000-0000-0000A0000000}"/>
            </a:ext>
          </a:extLst>
        </xdr:cNvPr>
        <xdr:cNvSpPr txBox="1"/>
      </xdr:nvSpPr>
      <xdr:spPr>
        <a:xfrm>
          <a:off x="11563427" y="626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64770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3912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57150</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flipV="1">
          <a:off x="2908300" y="6391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377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336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xmlns="" id="{00000000-0008-0000-01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xmlns="" id="{00000000-0008-0000-01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xmlns="" id="{00000000-0008-0000-01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xmlns="" id="{00000000-0008-0000-01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a:extLst>
            <a:ext uri="{FF2B5EF4-FFF2-40B4-BE49-F238E27FC236}">
              <a16:creationId xmlns:a16="http://schemas.microsoft.com/office/drawing/2014/main" xmlns="" id="{00000000-0008-0000-0100-00007D000000}"/>
            </a:ext>
          </a:extLst>
        </xdr:cNvPr>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a:extLst>
            <a:ext uri="{FF2B5EF4-FFF2-40B4-BE49-F238E27FC236}">
              <a16:creationId xmlns:a16="http://schemas.microsoft.com/office/drawing/2014/main" xmlns="" id="{00000000-0008-0000-0100-00007E000000}"/>
            </a:ext>
          </a:extLst>
        </xdr:cNvPr>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142312</xdr:rowOff>
    </xdr:from>
    <xdr:to>
      <xdr:col>55</xdr:col>
      <xdr:colOff>50800</xdr:colOff>
      <xdr:row>39</xdr:row>
      <xdr:rowOff>72462</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10426700" y="66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120739</xdr:rowOff>
    </xdr:from>
    <xdr:ext cx="469744" cy="259045"/>
    <xdr:sp macro="" textlink="">
      <xdr:nvSpPr>
        <xdr:cNvPr id="133" name="【道路】&#10;一人当たり延長該当値テキスト">
          <a:extLst>
            <a:ext uri="{FF2B5EF4-FFF2-40B4-BE49-F238E27FC236}">
              <a16:creationId xmlns:a16="http://schemas.microsoft.com/office/drawing/2014/main" xmlns="" id="{00000000-0008-0000-0100-000085000000}"/>
            </a:ext>
          </a:extLst>
        </xdr:cNvPr>
        <xdr:cNvSpPr txBox="1"/>
      </xdr:nvSpPr>
      <xdr:spPr>
        <a:xfrm>
          <a:off x="10515600" y="663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145905</xdr:rowOff>
    </xdr:from>
    <xdr:to>
      <xdr:col>50</xdr:col>
      <xdr:colOff>165100</xdr:colOff>
      <xdr:row>39</xdr:row>
      <xdr:rowOff>76055</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9588500" y="66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21662</xdr:rowOff>
    </xdr:from>
    <xdr:to>
      <xdr:col>55</xdr:col>
      <xdr:colOff>0</xdr:colOff>
      <xdr:row>39</xdr:row>
      <xdr:rowOff>25255</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9639300" y="6708212"/>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25255</xdr:rowOff>
    </xdr:from>
    <xdr:to>
      <xdr:col>50</xdr:col>
      <xdr:colOff>114300</xdr:colOff>
      <xdr:row>39</xdr:row>
      <xdr:rowOff>30480</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8750300" y="671180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154178</xdr:rowOff>
    </xdr:from>
    <xdr:to>
      <xdr:col>41</xdr:col>
      <xdr:colOff>101600</xdr:colOff>
      <xdr:row>39</xdr:row>
      <xdr:rowOff>84328</xdr:rowOff>
    </xdr:to>
    <xdr:sp macro="" textlink="">
      <xdr:nvSpPr>
        <xdr:cNvPr id="138" name="楕円 137">
          <a:extLst>
            <a:ext uri="{FF2B5EF4-FFF2-40B4-BE49-F238E27FC236}">
              <a16:creationId xmlns:a16="http://schemas.microsoft.com/office/drawing/2014/main" xmlns="" id="{00000000-0008-0000-0100-00008A000000}"/>
            </a:ext>
          </a:extLst>
        </xdr:cNvPr>
        <xdr:cNvSpPr/>
      </xdr:nvSpPr>
      <xdr:spPr>
        <a:xfrm>
          <a:off x="7810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30480</xdr:rowOff>
    </xdr:from>
    <xdr:to>
      <xdr:col>45</xdr:col>
      <xdr:colOff>177800</xdr:colOff>
      <xdr:row>39</xdr:row>
      <xdr:rowOff>33528</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flipV="1">
          <a:off x="7861300" y="671703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28557</xdr:rowOff>
    </xdr:from>
    <xdr:to>
      <xdr:col>36</xdr:col>
      <xdr:colOff>165100</xdr:colOff>
      <xdr:row>42</xdr:row>
      <xdr:rowOff>130157</xdr:rowOff>
    </xdr:to>
    <xdr:sp macro="" textlink="">
      <xdr:nvSpPr>
        <xdr:cNvPr id="140" name="楕円 139">
          <a:extLst>
            <a:ext uri="{FF2B5EF4-FFF2-40B4-BE49-F238E27FC236}">
              <a16:creationId xmlns:a16="http://schemas.microsoft.com/office/drawing/2014/main" xmlns="" id="{00000000-0008-0000-0100-00008C000000}"/>
            </a:ext>
          </a:extLst>
        </xdr:cNvPr>
        <xdr:cNvSpPr/>
      </xdr:nvSpPr>
      <xdr:spPr>
        <a:xfrm>
          <a:off x="6921500" y="72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33528</xdr:rowOff>
    </xdr:from>
    <xdr:to>
      <xdr:col>41</xdr:col>
      <xdr:colOff>50800</xdr:colOff>
      <xdr:row>42</xdr:row>
      <xdr:rowOff>79357</xdr:rowOff>
    </xdr:to>
    <xdr:cxnSp macro="">
      <xdr:nvCxnSpPr>
        <xdr:cNvPr id="141" name="直線コネクタ 140">
          <a:extLst>
            <a:ext uri="{FF2B5EF4-FFF2-40B4-BE49-F238E27FC236}">
              <a16:creationId xmlns:a16="http://schemas.microsoft.com/office/drawing/2014/main" xmlns="" id="{00000000-0008-0000-0100-00008D000000}"/>
            </a:ext>
          </a:extLst>
        </xdr:cNvPr>
        <xdr:cNvCxnSpPr/>
      </xdr:nvCxnSpPr>
      <xdr:spPr>
        <a:xfrm flipV="1">
          <a:off x="6972300" y="6720078"/>
          <a:ext cx="889000" cy="5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xmlns="" id="{00000000-0008-0000-01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134056</xdr:rowOff>
    </xdr:from>
    <xdr:ext cx="469744" cy="259045"/>
    <xdr:sp macro="" textlink="">
      <xdr:nvSpPr>
        <xdr:cNvPr id="143" name="n_2aveValue【道路】&#10;一人当たり延長">
          <a:extLst>
            <a:ext uri="{FF2B5EF4-FFF2-40B4-BE49-F238E27FC236}">
              <a16:creationId xmlns:a16="http://schemas.microsoft.com/office/drawing/2014/main" xmlns="" id="{00000000-0008-0000-0100-00008F000000}"/>
            </a:ext>
          </a:extLst>
        </xdr:cNvPr>
        <xdr:cNvSpPr txBox="1"/>
      </xdr:nvSpPr>
      <xdr:spPr>
        <a:xfrm>
          <a:off x="8515427" y="630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a:extLst>
            <a:ext uri="{FF2B5EF4-FFF2-40B4-BE49-F238E27FC236}">
              <a16:creationId xmlns:a16="http://schemas.microsoft.com/office/drawing/2014/main" xmlns="" id="{00000000-0008-0000-0100-000090000000}"/>
            </a:ext>
          </a:extLst>
        </xdr:cNvPr>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a:extLst>
            <a:ext uri="{FF2B5EF4-FFF2-40B4-BE49-F238E27FC236}">
              <a16:creationId xmlns:a16="http://schemas.microsoft.com/office/drawing/2014/main" xmlns="" id="{00000000-0008-0000-0100-000091000000}"/>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67182</xdr:rowOff>
    </xdr:from>
    <xdr:ext cx="469744" cy="259045"/>
    <xdr:sp macro="" textlink="">
      <xdr:nvSpPr>
        <xdr:cNvPr id="146" name="n_1mainValue【道路】&#10;一人当たり延長">
          <a:extLst>
            <a:ext uri="{FF2B5EF4-FFF2-40B4-BE49-F238E27FC236}">
              <a16:creationId xmlns:a16="http://schemas.microsoft.com/office/drawing/2014/main" xmlns="" id="{00000000-0008-0000-0100-000092000000}"/>
            </a:ext>
          </a:extLst>
        </xdr:cNvPr>
        <xdr:cNvSpPr txBox="1"/>
      </xdr:nvSpPr>
      <xdr:spPr>
        <a:xfrm>
          <a:off x="9391727" y="67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72407</xdr:rowOff>
    </xdr:from>
    <xdr:ext cx="469744" cy="259045"/>
    <xdr:sp macro="" textlink="">
      <xdr:nvSpPr>
        <xdr:cNvPr id="147" name="n_2mainValue【道路】&#10;一人当たり延長">
          <a:extLst>
            <a:ext uri="{FF2B5EF4-FFF2-40B4-BE49-F238E27FC236}">
              <a16:creationId xmlns:a16="http://schemas.microsoft.com/office/drawing/2014/main" xmlns="" id="{00000000-0008-0000-0100-000093000000}"/>
            </a:ext>
          </a:extLst>
        </xdr:cNvPr>
        <xdr:cNvSpPr txBox="1"/>
      </xdr:nvSpPr>
      <xdr:spPr>
        <a:xfrm>
          <a:off x="8515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75455</xdr:rowOff>
    </xdr:from>
    <xdr:ext cx="469744" cy="259045"/>
    <xdr:sp macro="" textlink="">
      <xdr:nvSpPr>
        <xdr:cNvPr id="148" name="n_3mainValue【道路】&#10;一人当たり延長">
          <a:extLst>
            <a:ext uri="{FF2B5EF4-FFF2-40B4-BE49-F238E27FC236}">
              <a16:creationId xmlns:a16="http://schemas.microsoft.com/office/drawing/2014/main" xmlns="" id="{00000000-0008-0000-0100-000094000000}"/>
            </a:ext>
          </a:extLst>
        </xdr:cNvPr>
        <xdr:cNvSpPr txBox="1"/>
      </xdr:nvSpPr>
      <xdr:spPr>
        <a:xfrm>
          <a:off x="7626427" y="67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121284</xdr:rowOff>
    </xdr:from>
    <xdr:ext cx="469744" cy="259045"/>
    <xdr:sp macro="" textlink="">
      <xdr:nvSpPr>
        <xdr:cNvPr id="149" name="n_4mainValue【道路】&#10;一人当たり延長">
          <a:extLst>
            <a:ext uri="{FF2B5EF4-FFF2-40B4-BE49-F238E27FC236}">
              <a16:creationId xmlns:a16="http://schemas.microsoft.com/office/drawing/2014/main" xmlns="" id="{00000000-0008-0000-0100-000095000000}"/>
            </a:ext>
          </a:extLst>
        </xdr:cNvPr>
        <xdr:cNvSpPr txBox="1"/>
      </xdr:nvSpPr>
      <xdr:spPr>
        <a:xfrm>
          <a:off x="6737427" y="732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xmlns=""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xmlns="" id="{00000000-0008-0000-01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xmlns="" id="{00000000-0008-0000-01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xmlns="" id="{00000000-0008-0000-01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a:extLst>
            <a:ext uri="{FF2B5EF4-FFF2-40B4-BE49-F238E27FC236}">
              <a16:creationId xmlns:a16="http://schemas.microsoft.com/office/drawing/2014/main" xmlns="" id="{00000000-0008-0000-0100-0000B8000000}"/>
            </a:ext>
          </a:extLst>
        </xdr:cNvPr>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a:extLst>
            <a:ext uri="{FF2B5EF4-FFF2-40B4-BE49-F238E27FC236}">
              <a16:creationId xmlns:a16="http://schemas.microsoft.com/office/drawing/2014/main" xmlns="" id="{00000000-0008-0000-0100-0000B9000000}"/>
            </a:ext>
          </a:extLst>
        </xdr:cNvPr>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xmlns="" id="{00000000-0008-0000-0100-0000C0000000}"/>
            </a:ext>
          </a:extLst>
        </xdr:cNvPr>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29391</xdr:rowOff>
    </xdr:from>
    <xdr:to>
      <xdr:col>24</xdr:col>
      <xdr:colOff>63500</xdr:colOff>
      <xdr:row>59</xdr:row>
      <xdr:rowOff>55517</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3797300" y="101449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76744</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flipV="1">
          <a:off x="2908300" y="1014494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94524</xdr:rowOff>
    </xdr:from>
    <xdr:to>
      <xdr:col>10</xdr:col>
      <xdr:colOff>165100</xdr:colOff>
      <xdr:row>59</xdr:row>
      <xdr:rowOff>24674</xdr:rowOff>
    </xdr:to>
    <xdr:sp macro="" textlink="">
      <xdr:nvSpPr>
        <xdr:cNvPr id="197" name="楕円 196">
          <a:extLst>
            <a:ext uri="{FF2B5EF4-FFF2-40B4-BE49-F238E27FC236}">
              <a16:creationId xmlns:a16="http://schemas.microsoft.com/office/drawing/2014/main" xmlns="" id="{00000000-0008-0000-0100-0000C5000000}"/>
            </a:ext>
          </a:extLst>
        </xdr:cNvPr>
        <xdr:cNvSpPr/>
      </xdr:nvSpPr>
      <xdr:spPr>
        <a:xfrm>
          <a:off x="1968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145324</xdr:rowOff>
    </xdr:from>
    <xdr:to>
      <xdr:col>15</xdr:col>
      <xdr:colOff>50800</xdr:colOff>
      <xdr:row>59</xdr:row>
      <xdr:rowOff>76744</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2019300" y="1008942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73297</xdr:rowOff>
    </xdr:from>
    <xdr:to>
      <xdr:col>6</xdr:col>
      <xdr:colOff>38100</xdr:colOff>
      <xdr:row>59</xdr:row>
      <xdr:rowOff>3447</xdr:rowOff>
    </xdr:to>
    <xdr:sp macro="" textlink="">
      <xdr:nvSpPr>
        <xdr:cNvPr id="199" name="楕円 198">
          <a:extLst>
            <a:ext uri="{FF2B5EF4-FFF2-40B4-BE49-F238E27FC236}">
              <a16:creationId xmlns:a16="http://schemas.microsoft.com/office/drawing/2014/main" xmlns="" id="{00000000-0008-0000-0100-0000C7000000}"/>
            </a:ext>
          </a:extLst>
        </xdr:cNvPr>
        <xdr:cNvSpPr/>
      </xdr:nvSpPr>
      <xdr:spPr>
        <a:xfrm>
          <a:off x="1079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124097</xdr:rowOff>
    </xdr:from>
    <xdr:to>
      <xdr:col>10</xdr:col>
      <xdr:colOff>114300</xdr:colOff>
      <xdr:row>58</xdr:row>
      <xdr:rowOff>145324</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1130300" y="100681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96718</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144071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2705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41201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xmlns="" id="{00000000-0008-0000-0100-0000CF000000}"/>
            </a:ext>
          </a:extLst>
        </xdr:cNvPr>
        <xdr:cNvSpPr txBox="1"/>
      </xdr:nvSpPr>
      <xdr:spPr>
        <a:xfrm>
          <a:off x="1816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19974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xmlns="" id="{00000000-0008-0000-0100-0000D0000000}"/>
            </a:ext>
          </a:extLst>
        </xdr:cNvPr>
        <xdr:cNvSpPr txBox="1"/>
      </xdr:nvSpPr>
      <xdr:spPr>
        <a:xfrm>
          <a:off x="927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xmlns="" id="{00000000-0008-0000-01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xmlns=""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xmlns="" id="{00000000-0008-0000-01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xmlns="" id="{00000000-0008-0000-01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xmlns="" id="{00000000-0008-0000-01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xmlns="" id="{00000000-0008-0000-01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a:extLst>
            <a:ext uri="{FF2B5EF4-FFF2-40B4-BE49-F238E27FC236}">
              <a16:creationId xmlns:a16="http://schemas.microsoft.com/office/drawing/2014/main" xmlns="" id="{00000000-0008-0000-0100-0000F1000000}"/>
            </a:ext>
          </a:extLst>
        </xdr:cNvPr>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a:extLst>
            <a:ext uri="{FF2B5EF4-FFF2-40B4-BE49-F238E27FC236}">
              <a16:creationId xmlns:a16="http://schemas.microsoft.com/office/drawing/2014/main" xmlns="" id="{00000000-0008-0000-0100-0000F2000000}"/>
            </a:ext>
          </a:extLst>
        </xdr:cNvPr>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21186</xdr:rowOff>
    </xdr:from>
    <xdr:to>
      <xdr:col>55</xdr:col>
      <xdr:colOff>50800</xdr:colOff>
      <xdr:row>58</xdr:row>
      <xdr:rowOff>122786</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10426700" y="99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44063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xmlns="" id="{00000000-0008-0000-0100-0000F9000000}"/>
            </a:ext>
          </a:extLst>
        </xdr:cNvPr>
        <xdr:cNvSpPr txBox="1"/>
      </xdr:nvSpPr>
      <xdr:spPr>
        <a:xfrm>
          <a:off x="10515600" y="981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30403</xdr:rowOff>
    </xdr:from>
    <xdr:to>
      <xdr:col>50</xdr:col>
      <xdr:colOff>165100</xdr:colOff>
      <xdr:row>58</xdr:row>
      <xdr:rowOff>132003</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9588500" y="9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71986</xdr:rowOff>
    </xdr:from>
    <xdr:to>
      <xdr:col>55</xdr:col>
      <xdr:colOff>0</xdr:colOff>
      <xdr:row>58</xdr:row>
      <xdr:rowOff>81203</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9639300" y="10016086"/>
          <a:ext cx="8382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38705</xdr:rowOff>
    </xdr:from>
    <xdr:to>
      <xdr:col>46</xdr:col>
      <xdr:colOff>38100</xdr:colOff>
      <xdr:row>58</xdr:row>
      <xdr:rowOff>140305</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8699500" y="99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81203</xdr:rowOff>
    </xdr:from>
    <xdr:to>
      <xdr:col>50</xdr:col>
      <xdr:colOff>114300</xdr:colOff>
      <xdr:row>58</xdr:row>
      <xdr:rowOff>89505</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8750300" y="10025303"/>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43288</xdr:rowOff>
    </xdr:from>
    <xdr:to>
      <xdr:col>41</xdr:col>
      <xdr:colOff>101600</xdr:colOff>
      <xdr:row>58</xdr:row>
      <xdr:rowOff>144888</xdr:rowOff>
    </xdr:to>
    <xdr:sp macro="" textlink="">
      <xdr:nvSpPr>
        <xdr:cNvPr id="254" name="楕円 253">
          <a:extLst>
            <a:ext uri="{FF2B5EF4-FFF2-40B4-BE49-F238E27FC236}">
              <a16:creationId xmlns:a16="http://schemas.microsoft.com/office/drawing/2014/main" xmlns="" id="{00000000-0008-0000-0100-0000FE000000}"/>
            </a:ext>
          </a:extLst>
        </xdr:cNvPr>
        <xdr:cNvSpPr/>
      </xdr:nvSpPr>
      <xdr:spPr>
        <a:xfrm>
          <a:off x="7810500" y="99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89505</xdr:rowOff>
    </xdr:from>
    <xdr:to>
      <xdr:col>45</xdr:col>
      <xdr:colOff>177800</xdr:colOff>
      <xdr:row>58</xdr:row>
      <xdr:rowOff>94088</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7861300" y="10033605"/>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57876</xdr:rowOff>
    </xdr:from>
    <xdr:to>
      <xdr:col>36</xdr:col>
      <xdr:colOff>165100</xdr:colOff>
      <xdr:row>58</xdr:row>
      <xdr:rowOff>159476</xdr:rowOff>
    </xdr:to>
    <xdr:sp macro="" textlink="">
      <xdr:nvSpPr>
        <xdr:cNvPr id="256" name="楕円 255">
          <a:extLst>
            <a:ext uri="{FF2B5EF4-FFF2-40B4-BE49-F238E27FC236}">
              <a16:creationId xmlns:a16="http://schemas.microsoft.com/office/drawing/2014/main" xmlns="" id="{00000000-0008-0000-0100-000000010000}"/>
            </a:ext>
          </a:extLst>
        </xdr:cNvPr>
        <xdr:cNvSpPr/>
      </xdr:nvSpPr>
      <xdr:spPr>
        <a:xfrm>
          <a:off x="6921500" y="10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94088</xdr:rowOff>
    </xdr:from>
    <xdr:to>
      <xdr:col>41</xdr:col>
      <xdr:colOff>50800</xdr:colOff>
      <xdr:row>58</xdr:row>
      <xdr:rowOff>108676</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flipV="1">
          <a:off x="6972300" y="10038188"/>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155728</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848311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147163</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7594111" y="10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156246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6705111" y="107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148530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9327095" y="974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156832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8450795" y="97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161415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xmlns="" id="{00000000-0008-0000-0100-000008010000}"/>
            </a:ext>
          </a:extLst>
        </xdr:cNvPr>
        <xdr:cNvSpPr txBox="1"/>
      </xdr:nvSpPr>
      <xdr:spPr>
        <a:xfrm>
          <a:off x="7561795" y="97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4553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xmlns="" id="{00000000-0008-0000-0100-000009010000}"/>
            </a:ext>
          </a:extLst>
        </xdr:cNvPr>
        <xdr:cNvSpPr txBox="1"/>
      </xdr:nvSpPr>
      <xdr:spPr>
        <a:xfrm>
          <a:off x="6672795" y="977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xmlns=""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69124</xdr:rowOff>
    </xdr:from>
    <xdr:to>
      <xdr:col>24</xdr:col>
      <xdr:colOff>62865</xdr:colOff>
      <xdr:row>87</xdr:row>
      <xdr:rowOff>56062</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flipV="1">
          <a:off x="4634865" y="136136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59889</xdr:rowOff>
    </xdr:from>
    <xdr:ext cx="405111" cy="259045"/>
    <xdr:sp macro="" textlink="">
      <xdr:nvSpPr>
        <xdr:cNvPr id="293" name="【公営住宅】&#10;有形固定資産減価償却率最小値テキスト">
          <a:extLst>
            <a:ext uri="{FF2B5EF4-FFF2-40B4-BE49-F238E27FC236}">
              <a16:creationId xmlns:a16="http://schemas.microsoft.com/office/drawing/2014/main" xmlns="" id="{00000000-0008-0000-0100-000025010000}"/>
            </a:ext>
          </a:extLst>
        </xdr:cNvPr>
        <xdr:cNvSpPr txBox="1"/>
      </xdr:nvSpPr>
      <xdr:spPr>
        <a:xfrm>
          <a:off x="4673600" y="1497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56062</xdr:rowOff>
    </xdr:from>
    <xdr:to>
      <xdr:col>24</xdr:col>
      <xdr:colOff>152400</xdr:colOff>
      <xdr:row>87</xdr:row>
      <xdr:rowOff>56062</xdr:rowOff>
    </xdr:to>
    <xdr:cxnSp macro="">
      <xdr:nvCxnSpPr>
        <xdr:cNvPr id="294" name="直線コネクタ 293">
          <a:extLst>
            <a:ext uri="{FF2B5EF4-FFF2-40B4-BE49-F238E27FC236}">
              <a16:creationId xmlns:a16="http://schemas.microsoft.com/office/drawing/2014/main" xmlns="" id="{00000000-0008-0000-0100-000026010000}"/>
            </a:ext>
          </a:extLst>
        </xdr:cNvPr>
        <xdr:cNvCxnSpPr/>
      </xdr:nvCxnSpPr>
      <xdr:spPr>
        <a:xfrm>
          <a:off x="4546600" y="1497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15801</xdr:rowOff>
    </xdr:from>
    <xdr:ext cx="405111" cy="259045"/>
    <xdr:sp macro="" textlink="">
      <xdr:nvSpPr>
        <xdr:cNvPr id="295" name="【公営住宅】&#10;有形固定資産減価償却率最大値テキスト">
          <a:extLst>
            <a:ext uri="{FF2B5EF4-FFF2-40B4-BE49-F238E27FC236}">
              <a16:creationId xmlns:a16="http://schemas.microsoft.com/office/drawing/2014/main" xmlns="" id="{00000000-0008-0000-0100-000027010000}"/>
            </a:ext>
          </a:extLst>
        </xdr:cNvPr>
        <xdr:cNvSpPr txBox="1"/>
      </xdr:nvSpPr>
      <xdr:spPr>
        <a:xfrm>
          <a:off x="4673600" y="1338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69124</xdr:rowOff>
    </xdr:from>
    <xdr:to>
      <xdr:col>24</xdr:col>
      <xdr:colOff>152400</xdr:colOff>
      <xdr:row>79</xdr:row>
      <xdr:rowOff>69124</xdr:rowOff>
    </xdr:to>
    <xdr:cxnSp macro="">
      <xdr:nvCxnSpPr>
        <xdr:cNvPr id="296" name="直線コネクタ 295">
          <a:extLst>
            <a:ext uri="{FF2B5EF4-FFF2-40B4-BE49-F238E27FC236}">
              <a16:creationId xmlns:a16="http://schemas.microsoft.com/office/drawing/2014/main" xmlns="" id="{00000000-0008-0000-0100-000028010000}"/>
            </a:ext>
          </a:extLst>
        </xdr:cNvPr>
        <xdr:cNvCxnSpPr/>
      </xdr:nvCxnSpPr>
      <xdr:spPr>
        <a:xfrm>
          <a:off x="4546600" y="1361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140443</xdr:rowOff>
    </xdr:from>
    <xdr:ext cx="405111" cy="259045"/>
    <xdr:sp macro="" textlink="">
      <xdr:nvSpPr>
        <xdr:cNvPr id="297" name="【公営住宅】&#10;有形固定資産減価償却率平均値テキスト">
          <a:extLst>
            <a:ext uri="{FF2B5EF4-FFF2-40B4-BE49-F238E27FC236}">
              <a16:creationId xmlns:a16="http://schemas.microsoft.com/office/drawing/2014/main" xmlns="" id="{00000000-0008-0000-0100-000029010000}"/>
            </a:ext>
          </a:extLst>
        </xdr:cNvPr>
        <xdr:cNvSpPr txBox="1"/>
      </xdr:nvSpPr>
      <xdr:spPr>
        <a:xfrm>
          <a:off x="4673600" y="1437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162016</xdr:rowOff>
    </xdr:from>
    <xdr:to>
      <xdr:col>24</xdr:col>
      <xdr:colOff>114300</xdr:colOff>
      <xdr:row>84</xdr:row>
      <xdr:rowOff>92166</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45847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126093</xdr:rowOff>
    </xdr:from>
    <xdr:to>
      <xdr:col>20</xdr:col>
      <xdr:colOff>38100</xdr:colOff>
      <xdr:row>84</xdr:row>
      <xdr:rowOff>56243</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3746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300" name="フローチャート: 判断 299">
          <a:extLst>
            <a:ext uri="{FF2B5EF4-FFF2-40B4-BE49-F238E27FC236}">
              <a16:creationId xmlns:a16="http://schemas.microsoft.com/office/drawing/2014/main" xmlns="" id="{00000000-0008-0000-0100-00002C010000}"/>
            </a:ext>
          </a:extLst>
        </xdr:cNvPr>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1" name="フローチャート: 判断 300">
          <a:extLst>
            <a:ext uri="{FF2B5EF4-FFF2-40B4-BE49-F238E27FC236}">
              <a16:creationId xmlns:a16="http://schemas.microsoft.com/office/drawing/2014/main" xmlns="" id="{00000000-0008-0000-0100-00002D010000}"/>
            </a:ext>
          </a:extLst>
        </xdr:cNvPr>
        <xdr:cNvSpPr/>
      </xdr:nvSpPr>
      <xdr:spPr>
        <a:xfrm>
          <a:off x="1968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2" name="フローチャート: 判断 301">
          <a:extLst>
            <a:ext uri="{FF2B5EF4-FFF2-40B4-BE49-F238E27FC236}">
              <a16:creationId xmlns:a16="http://schemas.microsoft.com/office/drawing/2014/main" xmlns="" id="{00000000-0008-0000-0100-00002E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5097</xdr:rowOff>
    </xdr:from>
    <xdr:ext cx="405111" cy="259045"/>
    <xdr:sp macro="" textlink="">
      <xdr:nvSpPr>
        <xdr:cNvPr id="309" name="【公営住宅】&#10;有形固定資産減価償却率該当値テキスト">
          <a:extLst>
            <a:ext uri="{FF2B5EF4-FFF2-40B4-BE49-F238E27FC236}">
              <a16:creationId xmlns:a16="http://schemas.microsoft.com/office/drawing/2014/main" xmlns="" id="{00000000-0008-0000-0100-000035010000}"/>
            </a:ext>
          </a:extLst>
        </xdr:cNvPr>
        <xdr:cNvSpPr txBox="1"/>
      </xdr:nvSpPr>
      <xdr:spPr>
        <a:xfrm>
          <a:off x="4673600" y="1354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31387</xdr:rowOff>
    </xdr:from>
    <xdr:to>
      <xdr:col>20</xdr:col>
      <xdr:colOff>38100</xdr:colOff>
      <xdr:row>79</xdr:row>
      <xdr:rowOff>132987</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3746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82187</xdr:rowOff>
    </xdr:from>
    <xdr:to>
      <xdr:col>24</xdr:col>
      <xdr:colOff>63500</xdr:colOff>
      <xdr:row>79</xdr:row>
      <xdr:rowOff>140970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3797300" y="136267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150586</xdr:rowOff>
    </xdr:from>
    <xdr:to>
      <xdr:col>15</xdr:col>
      <xdr:colOff>101600</xdr:colOff>
      <xdr:row>79</xdr:row>
      <xdr:rowOff>80736</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2857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82187</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2908300" y="135744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78739</xdr:rowOff>
    </xdr:from>
    <xdr:to>
      <xdr:col>10</xdr:col>
      <xdr:colOff>165100</xdr:colOff>
      <xdr:row>79</xdr:row>
      <xdr:rowOff>8889</xdr:rowOff>
    </xdr:to>
    <xdr:sp macro="" textlink="">
      <xdr:nvSpPr>
        <xdr:cNvPr id="314" name="楕円 313">
          <a:extLst>
            <a:ext uri="{FF2B5EF4-FFF2-40B4-BE49-F238E27FC236}">
              <a16:creationId xmlns:a16="http://schemas.microsoft.com/office/drawing/2014/main" xmlns="" id="{00000000-0008-0000-0100-00003A010000}"/>
            </a:ext>
          </a:extLst>
        </xdr:cNvPr>
        <xdr:cNvSpPr/>
      </xdr:nvSpPr>
      <xdr:spPr>
        <a:xfrm>
          <a:off x="196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79</xdr:row>
      <xdr:rowOff>29936</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2019300" y="135026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6894</xdr:rowOff>
    </xdr:from>
    <xdr:to>
      <xdr:col>6</xdr:col>
      <xdr:colOff>38100</xdr:colOff>
      <xdr:row>78</xdr:row>
      <xdr:rowOff>108494</xdr:rowOff>
    </xdr:to>
    <xdr:sp macro="" textlink="">
      <xdr:nvSpPr>
        <xdr:cNvPr id="316" name="楕円 315">
          <a:extLst>
            <a:ext uri="{FF2B5EF4-FFF2-40B4-BE49-F238E27FC236}">
              <a16:creationId xmlns:a16="http://schemas.microsoft.com/office/drawing/2014/main" xmlns="" id="{00000000-0008-0000-0100-00003C010000}"/>
            </a:ext>
          </a:extLst>
        </xdr:cNvPr>
        <xdr:cNvSpPr/>
      </xdr:nvSpPr>
      <xdr:spPr>
        <a:xfrm>
          <a:off x="1079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57694</xdr:rowOff>
    </xdr:from>
    <xdr:to>
      <xdr:col>10</xdr:col>
      <xdr:colOff>114300</xdr:colOff>
      <xdr:row>78</xdr:row>
      <xdr:rowOff>129539</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1130300" y="134307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47370</xdr:rowOff>
    </xdr:from>
    <xdr:ext cx="405111" cy="259045"/>
    <xdr:sp macro="" textlink="">
      <xdr:nvSpPr>
        <xdr:cNvPr id="318" name="n_1ave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319" name="n_2ave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20" name="n_3ave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1" name="n_4ave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149514</xdr:rowOff>
    </xdr:from>
    <xdr:ext cx="405111" cy="259045"/>
    <xdr:sp macro="" textlink="">
      <xdr:nvSpPr>
        <xdr:cNvPr id="322" name="n_1mainValue【公営住宅】&#10;有形固定資産減価償却率">
          <a:extLst>
            <a:ext uri="{FF2B5EF4-FFF2-40B4-BE49-F238E27FC236}">
              <a16:creationId xmlns:a16="http://schemas.microsoft.com/office/drawing/2014/main" xmlns="" id="{00000000-0008-0000-0100-000042010000}"/>
            </a:ext>
          </a:extLst>
        </xdr:cNvPr>
        <xdr:cNvSpPr txBox="1"/>
      </xdr:nvSpPr>
      <xdr:spPr>
        <a:xfrm>
          <a:off x="35820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97263</xdr:rowOff>
    </xdr:from>
    <xdr:ext cx="405111" cy="259045"/>
    <xdr:sp macro="" textlink="">
      <xdr:nvSpPr>
        <xdr:cNvPr id="323" name="n_2mainValue【公営住宅】&#10;有形固定資産減価償却率">
          <a:extLst>
            <a:ext uri="{FF2B5EF4-FFF2-40B4-BE49-F238E27FC236}">
              <a16:creationId xmlns:a16="http://schemas.microsoft.com/office/drawing/2014/main" xmlns="" id="{00000000-0008-0000-0100-000043010000}"/>
            </a:ext>
          </a:extLst>
        </xdr:cNvPr>
        <xdr:cNvSpPr txBox="1"/>
      </xdr:nvSpPr>
      <xdr:spPr>
        <a:xfrm>
          <a:off x="2705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25416</xdr:rowOff>
    </xdr:from>
    <xdr:ext cx="405111" cy="259045"/>
    <xdr:sp macro="" textlink="">
      <xdr:nvSpPr>
        <xdr:cNvPr id="324" name="n_3mainValue【公営住宅】&#10;有形固定資産減価償却率">
          <a:extLst>
            <a:ext uri="{FF2B5EF4-FFF2-40B4-BE49-F238E27FC236}">
              <a16:creationId xmlns:a16="http://schemas.microsoft.com/office/drawing/2014/main" xmlns="" id="{00000000-0008-0000-0100-000044010000}"/>
            </a:ext>
          </a:extLst>
        </xdr:cNvPr>
        <xdr:cNvSpPr txBox="1"/>
      </xdr:nvSpPr>
      <xdr:spPr>
        <a:xfrm>
          <a:off x="1816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125021</xdr:rowOff>
    </xdr:from>
    <xdr:ext cx="405111" cy="259045"/>
    <xdr:sp macro="" textlink="">
      <xdr:nvSpPr>
        <xdr:cNvPr id="325" name="n_4mainValue【公営住宅】&#10;有形固定資産減価償却率">
          <a:extLst>
            <a:ext uri="{FF2B5EF4-FFF2-40B4-BE49-F238E27FC236}">
              <a16:creationId xmlns:a16="http://schemas.microsoft.com/office/drawing/2014/main" xmlns="" id="{00000000-0008-0000-0100-000045010000}"/>
            </a:ext>
          </a:extLst>
        </xdr:cNvPr>
        <xdr:cNvSpPr txBox="1"/>
      </xdr:nvSpPr>
      <xdr:spPr>
        <a:xfrm>
          <a:off x="927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xmlns=""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xmlns=""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xmlns=""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xmlns=""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50" name="【公営住宅】&#10;一人当たり面積最小値テキスト">
          <a:extLst>
            <a:ext uri="{FF2B5EF4-FFF2-40B4-BE49-F238E27FC236}">
              <a16:creationId xmlns:a16="http://schemas.microsoft.com/office/drawing/2014/main" xmlns="" id="{00000000-0008-0000-0100-00005E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2" name="【公営住宅】&#10;一人当たり面積最大値テキスト">
          <a:extLst>
            <a:ext uri="{FF2B5EF4-FFF2-40B4-BE49-F238E27FC236}">
              <a16:creationId xmlns:a16="http://schemas.microsoft.com/office/drawing/2014/main" xmlns="" id="{00000000-0008-0000-0100-000060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4" name="【公営住宅】&#10;一人当たり面積平均値テキスト">
          <a:extLst>
            <a:ext uri="{FF2B5EF4-FFF2-40B4-BE49-F238E27FC236}">
              <a16:creationId xmlns:a16="http://schemas.microsoft.com/office/drawing/2014/main" xmlns="" id="{00000000-0008-0000-0100-000062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6" name="フローチャート: 判断 355">
          <a:extLst>
            <a:ext uri="{FF2B5EF4-FFF2-40B4-BE49-F238E27FC236}">
              <a16:creationId xmlns:a16="http://schemas.microsoft.com/office/drawing/2014/main" xmlns="" id="{00000000-0008-0000-0100-000064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57" name="フローチャート: 判断 356">
          <a:extLst>
            <a:ext uri="{FF2B5EF4-FFF2-40B4-BE49-F238E27FC236}">
              <a16:creationId xmlns:a16="http://schemas.microsoft.com/office/drawing/2014/main" xmlns="" id="{00000000-0008-0000-0100-000065010000}"/>
            </a:ext>
          </a:extLst>
        </xdr:cNvPr>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8" name="フローチャート: 判断 357">
          <a:extLst>
            <a:ext uri="{FF2B5EF4-FFF2-40B4-BE49-F238E27FC236}">
              <a16:creationId xmlns:a16="http://schemas.microsoft.com/office/drawing/2014/main" xmlns="" id="{00000000-0008-0000-0100-000066010000}"/>
            </a:ext>
          </a:extLst>
        </xdr:cNvPr>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9" name="フローチャート: 判断 358">
          <a:extLst>
            <a:ext uri="{FF2B5EF4-FFF2-40B4-BE49-F238E27FC236}">
              <a16:creationId xmlns:a16="http://schemas.microsoft.com/office/drawing/2014/main" xmlns="" id="{00000000-0008-0000-0100-000067010000}"/>
            </a:ext>
          </a:extLst>
        </xdr:cNvPr>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162561</xdr:rowOff>
    </xdr:from>
    <xdr:to>
      <xdr:col>55</xdr:col>
      <xdr:colOff>50800</xdr:colOff>
      <xdr:row>84</xdr:row>
      <xdr:rowOff>92711</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10426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140988</xdr:rowOff>
    </xdr:from>
    <xdr:ext cx="469744" cy="259045"/>
    <xdr:sp macro="" textlink="">
      <xdr:nvSpPr>
        <xdr:cNvPr id="366" name="【公営住宅】&#10;一人当たり面積該当値テキスト">
          <a:extLst>
            <a:ext uri="{FF2B5EF4-FFF2-40B4-BE49-F238E27FC236}">
              <a16:creationId xmlns:a16="http://schemas.microsoft.com/office/drawing/2014/main" xmlns="" id="{00000000-0008-0000-0100-00006E010000}"/>
            </a:ext>
          </a:extLst>
        </xdr:cNvPr>
        <xdr:cNvSpPr txBox="1"/>
      </xdr:nvSpPr>
      <xdr:spPr>
        <a:xfrm>
          <a:off x="10515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164846</xdr:rowOff>
    </xdr:from>
    <xdr:to>
      <xdr:col>50</xdr:col>
      <xdr:colOff>165100</xdr:colOff>
      <xdr:row>84</xdr:row>
      <xdr:rowOff>94996</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9588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41911</xdr:rowOff>
    </xdr:from>
    <xdr:to>
      <xdr:col>55</xdr:col>
      <xdr:colOff>0</xdr:colOff>
      <xdr:row>84</xdr:row>
      <xdr:rowOff>44196</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9639300" y="144437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168656</xdr:rowOff>
    </xdr:from>
    <xdr:to>
      <xdr:col>46</xdr:col>
      <xdr:colOff>38100</xdr:colOff>
      <xdr:row>84</xdr:row>
      <xdr:rowOff>98806</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8699500" y="143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44196</xdr:rowOff>
    </xdr:from>
    <xdr:to>
      <xdr:col>50</xdr:col>
      <xdr:colOff>114300</xdr:colOff>
      <xdr:row>84</xdr:row>
      <xdr:rowOff>48006</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8750300" y="1444599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71" name="楕円 370">
          <a:extLst>
            <a:ext uri="{FF2B5EF4-FFF2-40B4-BE49-F238E27FC236}">
              <a16:creationId xmlns:a16="http://schemas.microsoft.com/office/drawing/2014/main" xmlns="" id="{00000000-0008-0000-0100-000073010000}"/>
            </a:ext>
          </a:extLst>
        </xdr:cNvPr>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48006</xdr:rowOff>
    </xdr:from>
    <xdr:to>
      <xdr:col>45</xdr:col>
      <xdr:colOff>177800</xdr:colOff>
      <xdr:row>84</xdr:row>
      <xdr:rowOff>49530</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flipV="1">
          <a:off x="7861300" y="144498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xdr:rowOff>
    </xdr:from>
    <xdr:to>
      <xdr:col>36</xdr:col>
      <xdr:colOff>165100</xdr:colOff>
      <xdr:row>84</xdr:row>
      <xdr:rowOff>101854</xdr:rowOff>
    </xdr:to>
    <xdr:sp macro="" textlink="">
      <xdr:nvSpPr>
        <xdr:cNvPr id="373" name="楕円 372">
          <a:extLst>
            <a:ext uri="{FF2B5EF4-FFF2-40B4-BE49-F238E27FC236}">
              <a16:creationId xmlns:a16="http://schemas.microsoft.com/office/drawing/2014/main" xmlns="" id="{00000000-0008-0000-0100-000075010000}"/>
            </a:ext>
          </a:extLst>
        </xdr:cNvPr>
        <xdr:cNvSpPr/>
      </xdr:nvSpPr>
      <xdr:spPr>
        <a:xfrm>
          <a:off x="6921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51054</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flipV="1">
          <a:off x="6972300" y="144513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5" name="n_1aveValue【公営住宅】&#10;一人当たり面積">
          <a:extLst>
            <a:ext uri="{FF2B5EF4-FFF2-40B4-BE49-F238E27FC236}">
              <a16:creationId xmlns:a16="http://schemas.microsoft.com/office/drawing/2014/main" xmlns="" id="{00000000-0008-0000-0100-000077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6" name="n_2aveValue【公営住宅】&#10;一人当たり面積">
          <a:extLst>
            <a:ext uri="{FF2B5EF4-FFF2-40B4-BE49-F238E27FC236}">
              <a16:creationId xmlns:a16="http://schemas.microsoft.com/office/drawing/2014/main" xmlns="" id="{00000000-0008-0000-0100-000078010000}"/>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7" name="n_3aveValue【公営住宅】&#10;一人当たり面積">
          <a:extLst>
            <a:ext uri="{FF2B5EF4-FFF2-40B4-BE49-F238E27FC236}">
              <a16:creationId xmlns:a16="http://schemas.microsoft.com/office/drawing/2014/main" xmlns="" id="{00000000-0008-0000-0100-000079010000}"/>
            </a:ext>
          </a:extLst>
        </xdr:cNvPr>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8" name="n_4aveValue【公営住宅】&#10;一人当たり面積">
          <a:extLst>
            <a:ext uri="{FF2B5EF4-FFF2-40B4-BE49-F238E27FC236}">
              <a16:creationId xmlns:a16="http://schemas.microsoft.com/office/drawing/2014/main" xmlns="" id="{00000000-0008-0000-0100-00007A010000}"/>
            </a:ext>
          </a:extLst>
        </xdr:cNvPr>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86123</xdr:rowOff>
    </xdr:from>
    <xdr:ext cx="469744" cy="259045"/>
    <xdr:sp macro="" textlink="">
      <xdr:nvSpPr>
        <xdr:cNvPr id="379" name="n_1mainValue【公営住宅】&#10;一人当たり面積">
          <a:extLst>
            <a:ext uri="{FF2B5EF4-FFF2-40B4-BE49-F238E27FC236}">
              <a16:creationId xmlns:a16="http://schemas.microsoft.com/office/drawing/2014/main" xmlns="" id="{00000000-0008-0000-0100-00007B010000}"/>
            </a:ext>
          </a:extLst>
        </xdr:cNvPr>
        <xdr:cNvSpPr txBox="1"/>
      </xdr:nvSpPr>
      <xdr:spPr>
        <a:xfrm>
          <a:off x="93917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115333</xdr:rowOff>
    </xdr:from>
    <xdr:ext cx="469744" cy="259045"/>
    <xdr:sp macro="" textlink="">
      <xdr:nvSpPr>
        <xdr:cNvPr id="380" name="n_2mainValue【公営住宅】&#10;一人当たり面積">
          <a:extLst>
            <a:ext uri="{FF2B5EF4-FFF2-40B4-BE49-F238E27FC236}">
              <a16:creationId xmlns:a16="http://schemas.microsoft.com/office/drawing/2014/main" xmlns="" id="{00000000-0008-0000-0100-00007C010000}"/>
            </a:ext>
          </a:extLst>
        </xdr:cNvPr>
        <xdr:cNvSpPr txBox="1"/>
      </xdr:nvSpPr>
      <xdr:spPr>
        <a:xfrm>
          <a:off x="8515427" y="141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116857</xdr:rowOff>
    </xdr:from>
    <xdr:ext cx="469744" cy="259045"/>
    <xdr:sp macro="" textlink="">
      <xdr:nvSpPr>
        <xdr:cNvPr id="381" name="n_3mainValue【公営住宅】&#10;一人当たり面積">
          <a:extLst>
            <a:ext uri="{FF2B5EF4-FFF2-40B4-BE49-F238E27FC236}">
              <a16:creationId xmlns:a16="http://schemas.microsoft.com/office/drawing/2014/main" xmlns="" id="{00000000-0008-0000-0100-00007D010000}"/>
            </a:ext>
          </a:extLst>
        </xdr:cNvPr>
        <xdr:cNvSpPr txBox="1"/>
      </xdr:nvSpPr>
      <xdr:spPr>
        <a:xfrm>
          <a:off x="7626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118381</xdr:rowOff>
    </xdr:from>
    <xdr:ext cx="469744" cy="259045"/>
    <xdr:sp macro="" textlink="">
      <xdr:nvSpPr>
        <xdr:cNvPr id="382" name="n_4mainValue【公営住宅】&#10;一人当たり面積">
          <a:extLst>
            <a:ext uri="{FF2B5EF4-FFF2-40B4-BE49-F238E27FC236}">
              <a16:creationId xmlns:a16="http://schemas.microsoft.com/office/drawing/2014/main" xmlns="" id="{00000000-0008-0000-0100-00007E010000}"/>
            </a:ext>
          </a:extLst>
        </xdr:cNvPr>
        <xdr:cNvSpPr txBox="1"/>
      </xdr:nvSpPr>
      <xdr:spPr>
        <a:xfrm>
          <a:off x="67374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xmlns=""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xmlns="" id="{00000000-0008-0000-0100-0000A8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xmlns="" id="{00000000-0008-0000-0100-0000AA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xmlns="" id="{00000000-0008-0000-0100-0000AC01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30" name="フローチャート: 判断 429">
          <a:extLst>
            <a:ext uri="{FF2B5EF4-FFF2-40B4-BE49-F238E27FC236}">
              <a16:creationId xmlns:a16="http://schemas.microsoft.com/office/drawing/2014/main" xmlns="" id="{00000000-0008-0000-0100-0000AE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1" name="フローチャート: 判断 430">
          <a:extLst>
            <a:ext uri="{FF2B5EF4-FFF2-40B4-BE49-F238E27FC236}">
              <a16:creationId xmlns:a16="http://schemas.microsoft.com/office/drawing/2014/main" xmlns="" id="{00000000-0008-0000-0100-0000AF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2" name="フローチャート: 判断 431">
          <a:extLst>
            <a:ext uri="{FF2B5EF4-FFF2-40B4-BE49-F238E27FC236}">
              <a16:creationId xmlns:a16="http://schemas.microsoft.com/office/drawing/2014/main" xmlns="" id="{00000000-0008-0000-0100-0000B0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3" name="フローチャート: 判断 432">
          <a:extLst>
            <a:ext uri="{FF2B5EF4-FFF2-40B4-BE49-F238E27FC236}">
              <a16:creationId xmlns:a16="http://schemas.microsoft.com/office/drawing/2014/main" xmlns="" id="{00000000-0008-0000-0100-0000B1010000}"/>
            </a:ext>
          </a:extLst>
        </xdr:cNvPr>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50165</xdr:rowOff>
    </xdr:from>
    <xdr:to>
      <xdr:col>85</xdr:col>
      <xdr:colOff>177800</xdr:colOff>
      <xdr:row>34</xdr:row>
      <xdr:rowOff>151765</xdr:rowOff>
    </xdr:to>
    <xdr:sp macro="" textlink="">
      <xdr:nvSpPr>
        <xdr:cNvPr id="439" name="楕円 438">
          <a:extLst>
            <a:ext uri="{FF2B5EF4-FFF2-40B4-BE49-F238E27FC236}">
              <a16:creationId xmlns:a16="http://schemas.microsoft.com/office/drawing/2014/main" xmlns="" id="{00000000-0008-0000-0100-0000B7010000}"/>
            </a:ext>
          </a:extLst>
        </xdr:cNvPr>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3192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xmlns="" id="{00000000-0008-0000-0100-0000B8010000}"/>
            </a:ext>
          </a:extLst>
        </xdr:cNvPr>
        <xdr:cNvSpPr txBox="1"/>
      </xdr:nvSpPr>
      <xdr:spPr>
        <a:xfrm>
          <a:off x="16357600"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xdr:rowOff>
    </xdr:from>
    <xdr:to>
      <xdr:col>81</xdr:col>
      <xdr:colOff>101600</xdr:colOff>
      <xdr:row>34</xdr:row>
      <xdr:rowOff>117475</xdr:rowOff>
    </xdr:to>
    <xdr:sp macro="" textlink="">
      <xdr:nvSpPr>
        <xdr:cNvPr id="441" name="楕円 440">
          <a:extLst>
            <a:ext uri="{FF2B5EF4-FFF2-40B4-BE49-F238E27FC236}">
              <a16:creationId xmlns:a16="http://schemas.microsoft.com/office/drawing/2014/main" xmlns="" id="{00000000-0008-0000-0100-0000B9010000}"/>
            </a:ext>
          </a:extLst>
        </xdr:cNvPr>
        <xdr:cNvSpPr/>
      </xdr:nvSpPr>
      <xdr:spPr>
        <a:xfrm>
          <a:off x="15430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100965</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15481300" y="58959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43" name="楕円 442">
          <a:extLst>
            <a:ext uri="{FF2B5EF4-FFF2-40B4-BE49-F238E27FC236}">
              <a16:creationId xmlns:a16="http://schemas.microsoft.com/office/drawing/2014/main" xmlns="" id="{00000000-0008-0000-0100-0000BB01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66675</xdr:rowOff>
    </xdr:from>
    <xdr:to>
      <xdr:col>81</xdr:col>
      <xdr:colOff>50800</xdr:colOff>
      <xdr:row>35</xdr:row>
      <xdr:rowOff>30480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flipV="1">
          <a:off x="14592300" y="589597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114935</xdr:rowOff>
    </xdr:from>
    <xdr:to>
      <xdr:col>72</xdr:col>
      <xdr:colOff>38100</xdr:colOff>
      <xdr:row>36</xdr:row>
      <xdr:rowOff>45085</xdr:rowOff>
    </xdr:to>
    <xdr:sp macro="" textlink="">
      <xdr:nvSpPr>
        <xdr:cNvPr id="445" name="楕円 444">
          <a:extLst>
            <a:ext uri="{FF2B5EF4-FFF2-40B4-BE49-F238E27FC236}">
              <a16:creationId xmlns:a16="http://schemas.microsoft.com/office/drawing/2014/main" xmlns="" id="{00000000-0008-0000-0100-0000BD010000}"/>
            </a:ext>
          </a:extLst>
        </xdr:cNvPr>
        <xdr:cNvSpPr/>
      </xdr:nvSpPr>
      <xdr:spPr>
        <a:xfrm>
          <a:off x="1365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165735</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flipV="1">
          <a:off x="13703300" y="603123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447" name="楕円 446">
          <a:extLst>
            <a:ext uri="{FF2B5EF4-FFF2-40B4-BE49-F238E27FC236}">
              <a16:creationId xmlns:a16="http://schemas.microsoft.com/office/drawing/2014/main" xmlns="" id="{00000000-0008-0000-0100-0000BF010000}"/>
            </a:ext>
          </a:extLst>
        </xdr:cNvPr>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165735</xdr:rowOff>
    </xdr:from>
    <xdr:to>
      <xdr:col>71</xdr:col>
      <xdr:colOff>177800</xdr:colOff>
      <xdr:row>36</xdr:row>
      <xdr:rowOff>30480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flipV="1">
          <a:off x="12814300" y="6166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134002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xmlns="" id="{00000000-0008-0000-0100-0000C5010000}"/>
            </a:ext>
          </a:extLst>
        </xdr:cNvPr>
        <xdr:cNvSpPr txBox="1"/>
      </xdr:nvSpPr>
      <xdr:spPr>
        <a:xfrm>
          <a:off x="15266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xmlns="" id="{00000000-0008-0000-0100-0000C601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61612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xmlns="" id="{00000000-0008-0000-0100-0000C7010000}"/>
            </a:ext>
          </a:extLst>
        </xdr:cNvPr>
        <xdr:cNvSpPr txBox="1"/>
      </xdr:nvSpPr>
      <xdr:spPr>
        <a:xfrm>
          <a:off x="13500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xmlns="" id="{00000000-0008-0000-0100-0000C8010000}"/>
            </a:ext>
          </a:extLst>
        </xdr:cNvPr>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xmlns=""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xmlns=""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xmlns=""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xmlns=""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xmlns=""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xmlns="" id="{00000000-0008-0000-0100-0000E1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xmlns="" id="{00000000-0008-0000-0100-0000E3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xmlns="" id="{00000000-0008-0000-0100-0000E5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7" name="フローチャート: 判断 486">
          <a:extLst>
            <a:ext uri="{FF2B5EF4-FFF2-40B4-BE49-F238E27FC236}">
              <a16:creationId xmlns:a16="http://schemas.microsoft.com/office/drawing/2014/main" xmlns="" id="{00000000-0008-0000-0100-0000E7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8" name="フローチャート: 判断 487">
          <a:extLst>
            <a:ext uri="{FF2B5EF4-FFF2-40B4-BE49-F238E27FC236}">
              <a16:creationId xmlns:a16="http://schemas.microsoft.com/office/drawing/2014/main" xmlns="" id="{00000000-0008-0000-0100-0000E8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9" name="フローチャート: 判断 488">
          <a:extLst>
            <a:ext uri="{FF2B5EF4-FFF2-40B4-BE49-F238E27FC236}">
              <a16:creationId xmlns:a16="http://schemas.microsoft.com/office/drawing/2014/main" xmlns="" id="{00000000-0008-0000-0100-0000E9010000}"/>
            </a:ext>
          </a:extLst>
        </xdr:cNvPr>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90" name="フローチャート: 判断 489">
          <a:extLst>
            <a:ext uri="{FF2B5EF4-FFF2-40B4-BE49-F238E27FC236}">
              <a16:creationId xmlns:a16="http://schemas.microsoft.com/office/drawing/2014/main" xmlns="" id="{00000000-0008-0000-0100-0000EA010000}"/>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6" name="楕円 495">
          <a:extLst>
            <a:ext uri="{FF2B5EF4-FFF2-40B4-BE49-F238E27FC236}">
              <a16:creationId xmlns:a16="http://schemas.microsoft.com/office/drawing/2014/main" xmlns="" id="{00000000-0008-0000-0100-0000F0010000}"/>
            </a:ext>
          </a:extLst>
        </xdr:cNvPr>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xmlns="" id="{00000000-0008-0000-0100-0000F1010000}"/>
            </a:ext>
          </a:extLst>
        </xdr:cNvPr>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8" name="楕円 497">
          <a:extLst>
            <a:ext uri="{FF2B5EF4-FFF2-40B4-BE49-F238E27FC236}">
              <a16:creationId xmlns:a16="http://schemas.microsoft.com/office/drawing/2014/main" xmlns="" id="{00000000-0008-0000-0100-0000F2010000}"/>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137160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21323300" y="6979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78740</xdr:rowOff>
    </xdr:from>
    <xdr:to>
      <xdr:col>107</xdr:col>
      <xdr:colOff>101600</xdr:colOff>
      <xdr:row>41</xdr:row>
      <xdr:rowOff>8890</xdr:rowOff>
    </xdr:to>
    <xdr:sp macro="" textlink="">
      <xdr:nvSpPr>
        <xdr:cNvPr id="500" name="楕円 499">
          <a:extLst>
            <a:ext uri="{FF2B5EF4-FFF2-40B4-BE49-F238E27FC236}">
              <a16:creationId xmlns:a16="http://schemas.microsoft.com/office/drawing/2014/main" xmlns="" id="{00000000-0008-0000-0100-0000F4010000}"/>
            </a:ext>
          </a:extLst>
        </xdr:cNvPr>
        <xdr:cNvSpPr/>
      </xdr:nvSpPr>
      <xdr:spPr>
        <a:xfrm>
          <a:off x="20383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129540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flipV="1">
          <a:off x="20434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502" name="楕円 501">
          <a:extLst>
            <a:ext uri="{FF2B5EF4-FFF2-40B4-BE49-F238E27FC236}">
              <a16:creationId xmlns:a16="http://schemas.microsoft.com/office/drawing/2014/main" xmlns="" id="{00000000-0008-0000-0100-0000F6010000}"/>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41</xdr:row>
      <xdr:rowOff>3810</xdr:rowOff>
    </xdr:to>
    <xdr:cxnSp macro="">
      <xdr:nvCxnSpPr>
        <xdr:cNvPr id="503" name="直線コネクタ 502">
          <a:extLst>
            <a:ext uri="{FF2B5EF4-FFF2-40B4-BE49-F238E27FC236}">
              <a16:creationId xmlns:a16="http://schemas.microsoft.com/office/drawing/2014/main" xmlns="" id="{00000000-0008-0000-0100-0000F7010000}"/>
            </a:ext>
          </a:extLst>
        </xdr:cNvPr>
        <xdr:cNvCxnSpPr/>
      </xdr:nvCxnSpPr>
      <xdr:spPr>
        <a:xfrm flipV="1">
          <a:off x="19545300" y="6987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504" name="楕円 503">
          <a:extLst>
            <a:ext uri="{FF2B5EF4-FFF2-40B4-BE49-F238E27FC236}">
              <a16:creationId xmlns:a16="http://schemas.microsoft.com/office/drawing/2014/main" xmlns="" id="{00000000-0008-0000-0100-0000F8010000}"/>
            </a:ext>
          </a:extLst>
        </xdr:cNvPr>
        <xdr:cNvSpPr/>
      </xdr:nvSpPr>
      <xdr:spPr>
        <a:xfrm>
          <a:off x="18605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41</xdr:row>
      <xdr:rowOff>3810</xdr:rowOff>
    </xdr:to>
    <xdr:cxnSp macro="">
      <xdr:nvCxnSpPr>
        <xdr:cNvPr id="505" name="直線コネクタ 504">
          <a:extLst>
            <a:ext uri="{FF2B5EF4-FFF2-40B4-BE49-F238E27FC236}">
              <a16:creationId xmlns:a16="http://schemas.microsoft.com/office/drawing/2014/main" xmlns="" id="{00000000-0008-0000-0100-0000F9010000}"/>
            </a:ext>
          </a:extLst>
        </xdr:cNvPr>
        <xdr:cNvCxnSpPr/>
      </xdr:nvCxnSpPr>
      <xdr:spPr>
        <a:xfrm>
          <a:off x="18656300" y="7018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xmlns="" id="{00000000-0008-0000-0100-0000FD010000}"/>
            </a:ext>
          </a:extLst>
        </xdr:cNvPr>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xmlns="" id="{00000000-0008-0000-0100-0000FE010000}"/>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xmlns="" id="{00000000-0008-0000-0100-0000FF010000}"/>
            </a:ext>
          </a:extLst>
        </xdr:cNvPr>
        <xdr:cNvSpPr txBox="1"/>
      </xdr:nvSpPr>
      <xdr:spPr>
        <a:xfrm>
          <a:off x="20199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xmlns="" id="{00000000-0008-0000-0100-000000020000}"/>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xmlns="" id="{00000000-0008-0000-0100-000001020000}"/>
            </a:ext>
          </a:extLst>
        </xdr:cNvPr>
        <xdr:cNvSpPr txBox="1"/>
      </xdr:nvSpPr>
      <xdr:spPr>
        <a:xfrm>
          <a:off x="18421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xmlns=""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xmlns=""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xmlns="" id="{00000000-0008-0000-01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40" name="直線コネクタ 539">
          <a:extLst>
            <a:ext uri="{FF2B5EF4-FFF2-40B4-BE49-F238E27FC236}">
              <a16:creationId xmlns:a16="http://schemas.microsoft.com/office/drawing/2014/main" xmlns="" id="{00000000-0008-0000-0100-00001C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41" name="【学校施設】&#10;有形固定資産減価償却率最小値テキスト">
          <a:extLst>
            <a:ext uri="{FF2B5EF4-FFF2-40B4-BE49-F238E27FC236}">
              <a16:creationId xmlns:a16="http://schemas.microsoft.com/office/drawing/2014/main" xmlns="" id="{00000000-0008-0000-0100-00001D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2" name="直線コネクタ 541">
          <a:extLst>
            <a:ext uri="{FF2B5EF4-FFF2-40B4-BE49-F238E27FC236}">
              <a16:creationId xmlns:a16="http://schemas.microsoft.com/office/drawing/2014/main" xmlns="" id="{00000000-0008-0000-0100-00001E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3" name="【学校施設】&#10;有形固定資産減価償却率最大値テキスト">
          <a:extLst>
            <a:ext uri="{FF2B5EF4-FFF2-40B4-BE49-F238E27FC236}">
              <a16:creationId xmlns:a16="http://schemas.microsoft.com/office/drawing/2014/main" xmlns="" id="{00000000-0008-0000-0100-00001F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4" name="直線コネクタ 543">
          <a:extLst>
            <a:ext uri="{FF2B5EF4-FFF2-40B4-BE49-F238E27FC236}">
              <a16:creationId xmlns:a16="http://schemas.microsoft.com/office/drawing/2014/main" xmlns="" id="{00000000-0008-0000-0100-000020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5" name="【学校施設】&#10;有形固定資産減価償却率平均値テキスト">
          <a:extLst>
            <a:ext uri="{FF2B5EF4-FFF2-40B4-BE49-F238E27FC236}">
              <a16:creationId xmlns:a16="http://schemas.microsoft.com/office/drawing/2014/main" xmlns="" id="{00000000-0008-0000-0100-000021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6" name="フローチャート: 判断 545">
          <a:extLst>
            <a:ext uri="{FF2B5EF4-FFF2-40B4-BE49-F238E27FC236}">
              <a16:creationId xmlns:a16="http://schemas.microsoft.com/office/drawing/2014/main" xmlns="" id="{00000000-0008-0000-0100-000022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7" name="フローチャート: 判断 546">
          <a:extLst>
            <a:ext uri="{FF2B5EF4-FFF2-40B4-BE49-F238E27FC236}">
              <a16:creationId xmlns:a16="http://schemas.microsoft.com/office/drawing/2014/main" xmlns="" id="{00000000-0008-0000-0100-000023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8" name="フローチャート: 判断 547">
          <a:extLst>
            <a:ext uri="{FF2B5EF4-FFF2-40B4-BE49-F238E27FC236}">
              <a16:creationId xmlns:a16="http://schemas.microsoft.com/office/drawing/2014/main" xmlns="" id="{00000000-0008-0000-0100-000024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9" name="フローチャート: 判断 548">
          <a:extLst>
            <a:ext uri="{FF2B5EF4-FFF2-40B4-BE49-F238E27FC236}">
              <a16:creationId xmlns:a16="http://schemas.microsoft.com/office/drawing/2014/main" xmlns="" id="{00000000-0008-0000-0100-000025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50" name="フローチャート: 判断 549">
          <a:extLst>
            <a:ext uri="{FF2B5EF4-FFF2-40B4-BE49-F238E27FC236}">
              <a16:creationId xmlns:a16="http://schemas.microsoft.com/office/drawing/2014/main" xmlns="" id="{00000000-0008-0000-0100-000026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16147</xdr:rowOff>
    </xdr:from>
    <xdr:to>
      <xdr:col>85</xdr:col>
      <xdr:colOff>177800</xdr:colOff>
      <xdr:row>55</xdr:row>
      <xdr:rowOff>117747</xdr:rowOff>
    </xdr:to>
    <xdr:sp macro="" textlink="">
      <xdr:nvSpPr>
        <xdr:cNvPr id="556" name="楕円 555">
          <a:extLst>
            <a:ext uri="{FF2B5EF4-FFF2-40B4-BE49-F238E27FC236}">
              <a16:creationId xmlns:a16="http://schemas.microsoft.com/office/drawing/2014/main" xmlns="" id="{00000000-0008-0000-0100-00002C020000}"/>
            </a:ext>
          </a:extLst>
        </xdr:cNvPr>
        <xdr:cNvSpPr/>
      </xdr:nvSpPr>
      <xdr:spPr>
        <a:xfrm>
          <a:off x="162687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140624</xdr:rowOff>
    </xdr:from>
    <xdr:ext cx="405111" cy="259045"/>
    <xdr:sp macro="" textlink="">
      <xdr:nvSpPr>
        <xdr:cNvPr id="557" name="【学校施設】&#10;有形固定資産減価償却率該当値テキスト">
          <a:extLst>
            <a:ext uri="{FF2B5EF4-FFF2-40B4-BE49-F238E27FC236}">
              <a16:creationId xmlns:a16="http://schemas.microsoft.com/office/drawing/2014/main" xmlns="" id="{00000000-0008-0000-0100-00002D020000}"/>
            </a:ext>
          </a:extLst>
        </xdr:cNvPr>
        <xdr:cNvSpPr txBox="1"/>
      </xdr:nvSpPr>
      <xdr:spPr>
        <a:xfrm>
          <a:off x="16357600" y="939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141877</xdr:rowOff>
    </xdr:from>
    <xdr:to>
      <xdr:col>81</xdr:col>
      <xdr:colOff>101600</xdr:colOff>
      <xdr:row>55</xdr:row>
      <xdr:rowOff>72027</xdr:rowOff>
    </xdr:to>
    <xdr:sp macro="" textlink="">
      <xdr:nvSpPr>
        <xdr:cNvPr id="558" name="楕円 557">
          <a:extLst>
            <a:ext uri="{FF2B5EF4-FFF2-40B4-BE49-F238E27FC236}">
              <a16:creationId xmlns:a16="http://schemas.microsoft.com/office/drawing/2014/main" xmlns="" id="{00000000-0008-0000-0100-00002E020000}"/>
            </a:ext>
          </a:extLst>
        </xdr:cNvPr>
        <xdr:cNvSpPr/>
      </xdr:nvSpPr>
      <xdr:spPr>
        <a:xfrm>
          <a:off x="15430500" y="9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21227</xdr:rowOff>
    </xdr:from>
    <xdr:to>
      <xdr:col>85</xdr:col>
      <xdr:colOff>127000</xdr:colOff>
      <xdr:row>55</xdr:row>
      <xdr:rowOff>66947</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5481300" y="94509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58601</xdr:rowOff>
    </xdr:from>
    <xdr:to>
      <xdr:col>76</xdr:col>
      <xdr:colOff>165100</xdr:colOff>
      <xdr:row>55</xdr:row>
      <xdr:rowOff>160201</xdr:rowOff>
    </xdr:to>
    <xdr:sp macro="" textlink="">
      <xdr:nvSpPr>
        <xdr:cNvPr id="560" name="楕円 559">
          <a:extLst>
            <a:ext uri="{FF2B5EF4-FFF2-40B4-BE49-F238E27FC236}">
              <a16:creationId xmlns:a16="http://schemas.microsoft.com/office/drawing/2014/main" xmlns="" id="{00000000-0008-0000-0100-000030020000}"/>
            </a:ext>
          </a:extLst>
        </xdr:cNvPr>
        <xdr:cNvSpPr/>
      </xdr:nvSpPr>
      <xdr:spPr>
        <a:xfrm>
          <a:off x="14541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21227</xdr:rowOff>
    </xdr:from>
    <xdr:to>
      <xdr:col>81</xdr:col>
      <xdr:colOff>50800</xdr:colOff>
      <xdr:row>55</xdr:row>
      <xdr:rowOff>109401</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flipV="1">
          <a:off x="14592300" y="94509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42273</xdr:rowOff>
    </xdr:from>
    <xdr:to>
      <xdr:col>72</xdr:col>
      <xdr:colOff>38100</xdr:colOff>
      <xdr:row>55</xdr:row>
      <xdr:rowOff>143873</xdr:rowOff>
    </xdr:to>
    <xdr:sp macro="" textlink="">
      <xdr:nvSpPr>
        <xdr:cNvPr id="562" name="楕円 561">
          <a:extLst>
            <a:ext uri="{FF2B5EF4-FFF2-40B4-BE49-F238E27FC236}">
              <a16:creationId xmlns:a16="http://schemas.microsoft.com/office/drawing/2014/main" xmlns="" id="{00000000-0008-0000-0100-000032020000}"/>
            </a:ext>
          </a:extLst>
        </xdr:cNvPr>
        <xdr:cNvSpPr/>
      </xdr:nvSpPr>
      <xdr:spPr>
        <a:xfrm>
          <a:off x="13652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93073</xdr:rowOff>
    </xdr:from>
    <xdr:to>
      <xdr:col>76</xdr:col>
      <xdr:colOff>114300</xdr:colOff>
      <xdr:row>55</xdr:row>
      <xdr:rowOff>109401</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3703300" y="9522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148409</xdr:rowOff>
    </xdr:from>
    <xdr:to>
      <xdr:col>67</xdr:col>
      <xdr:colOff>101600</xdr:colOff>
      <xdr:row>55</xdr:row>
      <xdr:rowOff>78559</xdr:rowOff>
    </xdr:to>
    <xdr:sp macro="" textlink="">
      <xdr:nvSpPr>
        <xdr:cNvPr id="564" name="楕円 563">
          <a:extLst>
            <a:ext uri="{FF2B5EF4-FFF2-40B4-BE49-F238E27FC236}">
              <a16:creationId xmlns:a16="http://schemas.microsoft.com/office/drawing/2014/main" xmlns="" id="{00000000-0008-0000-0100-000034020000}"/>
            </a:ext>
          </a:extLst>
        </xdr:cNvPr>
        <xdr:cNvSpPr/>
      </xdr:nvSpPr>
      <xdr:spPr>
        <a:xfrm>
          <a:off x="12763500" y="94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27759</xdr:rowOff>
    </xdr:from>
    <xdr:to>
      <xdr:col>71</xdr:col>
      <xdr:colOff>177800</xdr:colOff>
      <xdr:row>55</xdr:row>
      <xdr:rowOff>93073</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a:off x="12814300" y="94575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6" name="n_1ave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7" name="n_2ave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8" name="n_3aveValue【学校施設】&#10;有形固定資産減価償却率">
          <a:extLst>
            <a:ext uri="{FF2B5EF4-FFF2-40B4-BE49-F238E27FC236}">
              <a16:creationId xmlns:a16="http://schemas.microsoft.com/office/drawing/2014/main" xmlns="" id="{00000000-0008-0000-0100-000038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9" name="n_4aveValue【学校施設】&#10;有形固定資産減価償却率">
          <a:extLst>
            <a:ext uri="{FF2B5EF4-FFF2-40B4-BE49-F238E27FC236}">
              <a16:creationId xmlns:a16="http://schemas.microsoft.com/office/drawing/2014/main" xmlns="" id="{00000000-0008-0000-0100-000039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88554</xdr:rowOff>
    </xdr:from>
    <xdr:ext cx="405111" cy="259045"/>
    <xdr:sp macro="" textlink="">
      <xdr:nvSpPr>
        <xdr:cNvPr id="570" name="n_1mainValue【学校施設】&#10;有形固定資産減価償却率">
          <a:extLst>
            <a:ext uri="{FF2B5EF4-FFF2-40B4-BE49-F238E27FC236}">
              <a16:creationId xmlns:a16="http://schemas.microsoft.com/office/drawing/2014/main" xmlns="" id="{00000000-0008-0000-0100-00003A020000}"/>
            </a:ext>
          </a:extLst>
        </xdr:cNvPr>
        <xdr:cNvSpPr txBox="1"/>
      </xdr:nvSpPr>
      <xdr:spPr>
        <a:xfrm>
          <a:off x="15266044" y="917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5278</xdr:rowOff>
    </xdr:from>
    <xdr:ext cx="405111" cy="259045"/>
    <xdr:sp macro="" textlink="">
      <xdr:nvSpPr>
        <xdr:cNvPr id="571" name="n_2mainValue【学校施設】&#10;有形固定資産減価償却率">
          <a:extLst>
            <a:ext uri="{FF2B5EF4-FFF2-40B4-BE49-F238E27FC236}">
              <a16:creationId xmlns:a16="http://schemas.microsoft.com/office/drawing/2014/main" xmlns="" id="{00000000-0008-0000-0100-00003B020000}"/>
            </a:ext>
          </a:extLst>
        </xdr:cNvPr>
        <xdr:cNvSpPr txBox="1"/>
      </xdr:nvSpPr>
      <xdr:spPr>
        <a:xfrm>
          <a:off x="143897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160400</xdr:rowOff>
    </xdr:from>
    <xdr:ext cx="405111" cy="259045"/>
    <xdr:sp macro="" textlink="">
      <xdr:nvSpPr>
        <xdr:cNvPr id="572" name="n_3mainValue【学校施設】&#10;有形固定資産減価償却率">
          <a:extLst>
            <a:ext uri="{FF2B5EF4-FFF2-40B4-BE49-F238E27FC236}">
              <a16:creationId xmlns:a16="http://schemas.microsoft.com/office/drawing/2014/main" xmlns="" id="{00000000-0008-0000-0100-00003C020000}"/>
            </a:ext>
          </a:extLst>
        </xdr:cNvPr>
        <xdr:cNvSpPr txBox="1"/>
      </xdr:nvSpPr>
      <xdr:spPr>
        <a:xfrm>
          <a:off x="13500744"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95086</xdr:rowOff>
    </xdr:from>
    <xdr:ext cx="405111" cy="259045"/>
    <xdr:sp macro="" textlink="">
      <xdr:nvSpPr>
        <xdr:cNvPr id="573" name="n_4mainValue【学校施設】&#10;有形固定資産減価償却率">
          <a:extLst>
            <a:ext uri="{FF2B5EF4-FFF2-40B4-BE49-F238E27FC236}">
              <a16:creationId xmlns:a16="http://schemas.microsoft.com/office/drawing/2014/main" xmlns="" id="{00000000-0008-0000-0100-00003D020000}"/>
            </a:ext>
          </a:extLst>
        </xdr:cNvPr>
        <xdr:cNvSpPr txBox="1"/>
      </xdr:nvSpPr>
      <xdr:spPr>
        <a:xfrm>
          <a:off x="12611744" y="918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xmlns="" id="{00000000-0008-0000-0100-00005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xmlns="" id="{00000000-0008-0000-0100-00005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00" name="直線コネクタ 599">
          <a:extLst>
            <a:ext uri="{FF2B5EF4-FFF2-40B4-BE49-F238E27FC236}">
              <a16:creationId xmlns:a16="http://schemas.microsoft.com/office/drawing/2014/main" xmlns="" id="{00000000-0008-0000-0100-000058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01" name="【学校施設】&#10;一人当たり面積最小値テキスト">
          <a:extLst>
            <a:ext uri="{FF2B5EF4-FFF2-40B4-BE49-F238E27FC236}">
              <a16:creationId xmlns:a16="http://schemas.microsoft.com/office/drawing/2014/main" xmlns="" id="{00000000-0008-0000-0100-000059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2" name="直線コネクタ 601">
          <a:extLst>
            <a:ext uri="{FF2B5EF4-FFF2-40B4-BE49-F238E27FC236}">
              <a16:creationId xmlns:a16="http://schemas.microsoft.com/office/drawing/2014/main" xmlns="" id="{00000000-0008-0000-0100-00005A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3" name="【学校施設】&#10;一人当たり面積最大値テキスト">
          <a:extLst>
            <a:ext uri="{FF2B5EF4-FFF2-40B4-BE49-F238E27FC236}">
              <a16:creationId xmlns:a16="http://schemas.microsoft.com/office/drawing/2014/main" xmlns="" id="{00000000-0008-0000-0100-00005B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5" name="【学校施設】&#10;一人当たり面積平均値テキスト">
          <a:extLst>
            <a:ext uri="{FF2B5EF4-FFF2-40B4-BE49-F238E27FC236}">
              <a16:creationId xmlns:a16="http://schemas.microsoft.com/office/drawing/2014/main" xmlns="" id="{00000000-0008-0000-0100-00005D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6" name="フローチャート: 判断 605">
          <a:extLst>
            <a:ext uri="{FF2B5EF4-FFF2-40B4-BE49-F238E27FC236}">
              <a16:creationId xmlns:a16="http://schemas.microsoft.com/office/drawing/2014/main" xmlns="" id="{00000000-0008-0000-0100-00005E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7" name="フローチャート: 判断 606">
          <a:extLst>
            <a:ext uri="{FF2B5EF4-FFF2-40B4-BE49-F238E27FC236}">
              <a16:creationId xmlns:a16="http://schemas.microsoft.com/office/drawing/2014/main" xmlns="" id="{00000000-0008-0000-0100-00005F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08" name="フローチャート: 判断 607">
          <a:extLst>
            <a:ext uri="{FF2B5EF4-FFF2-40B4-BE49-F238E27FC236}">
              <a16:creationId xmlns:a16="http://schemas.microsoft.com/office/drawing/2014/main" xmlns="" id="{00000000-0008-0000-0100-000060020000}"/>
            </a:ext>
          </a:extLst>
        </xdr:cNvPr>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9" name="フローチャート: 判断 608">
          <a:extLst>
            <a:ext uri="{FF2B5EF4-FFF2-40B4-BE49-F238E27FC236}">
              <a16:creationId xmlns:a16="http://schemas.microsoft.com/office/drawing/2014/main" xmlns="" id="{00000000-0008-0000-0100-000061020000}"/>
            </a:ext>
          </a:extLst>
        </xdr:cNvPr>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10" name="フローチャート: 判断 609">
          <a:extLst>
            <a:ext uri="{FF2B5EF4-FFF2-40B4-BE49-F238E27FC236}">
              <a16:creationId xmlns:a16="http://schemas.microsoft.com/office/drawing/2014/main" xmlns="" id="{00000000-0008-0000-0100-000062020000}"/>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159838</xdr:rowOff>
    </xdr:from>
    <xdr:to>
      <xdr:col>116</xdr:col>
      <xdr:colOff>114300</xdr:colOff>
      <xdr:row>59</xdr:row>
      <xdr:rowOff>89988</xdr:rowOff>
    </xdr:to>
    <xdr:sp macro="" textlink="">
      <xdr:nvSpPr>
        <xdr:cNvPr id="616" name="楕円 615">
          <a:extLst>
            <a:ext uri="{FF2B5EF4-FFF2-40B4-BE49-F238E27FC236}">
              <a16:creationId xmlns:a16="http://schemas.microsoft.com/office/drawing/2014/main" xmlns="" id="{00000000-0008-0000-0100-000068020000}"/>
            </a:ext>
          </a:extLst>
        </xdr:cNvPr>
        <xdr:cNvSpPr/>
      </xdr:nvSpPr>
      <xdr:spPr>
        <a:xfrm>
          <a:off x="22110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11265</xdr:rowOff>
    </xdr:from>
    <xdr:ext cx="469744" cy="259045"/>
    <xdr:sp macro="" textlink="">
      <xdr:nvSpPr>
        <xdr:cNvPr id="617" name="【学校施設】&#10;一人当たり面積該当値テキスト">
          <a:extLst>
            <a:ext uri="{FF2B5EF4-FFF2-40B4-BE49-F238E27FC236}">
              <a16:creationId xmlns:a16="http://schemas.microsoft.com/office/drawing/2014/main" xmlns="" id="{00000000-0008-0000-0100-000069020000}"/>
            </a:ext>
          </a:extLst>
        </xdr:cNvPr>
        <xdr:cNvSpPr txBox="1"/>
      </xdr:nvSpPr>
      <xdr:spPr>
        <a:xfrm>
          <a:off x="22199600" y="995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138612</xdr:rowOff>
    </xdr:from>
    <xdr:to>
      <xdr:col>112</xdr:col>
      <xdr:colOff>38100</xdr:colOff>
      <xdr:row>59</xdr:row>
      <xdr:rowOff>68762</xdr:rowOff>
    </xdr:to>
    <xdr:sp macro="" textlink="">
      <xdr:nvSpPr>
        <xdr:cNvPr id="618" name="楕円 617">
          <a:extLst>
            <a:ext uri="{FF2B5EF4-FFF2-40B4-BE49-F238E27FC236}">
              <a16:creationId xmlns:a16="http://schemas.microsoft.com/office/drawing/2014/main" xmlns="" id="{00000000-0008-0000-0100-00006A020000}"/>
            </a:ext>
          </a:extLst>
        </xdr:cNvPr>
        <xdr:cNvSpPr/>
      </xdr:nvSpPr>
      <xdr:spPr>
        <a:xfrm>
          <a:off x="21272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17962</xdr:rowOff>
    </xdr:from>
    <xdr:to>
      <xdr:col>116</xdr:col>
      <xdr:colOff>63500</xdr:colOff>
      <xdr:row>59</xdr:row>
      <xdr:rowOff>39188</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21323300" y="101335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122283</xdr:rowOff>
    </xdr:from>
    <xdr:to>
      <xdr:col>107</xdr:col>
      <xdr:colOff>101600</xdr:colOff>
      <xdr:row>59</xdr:row>
      <xdr:rowOff>52433</xdr:rowOff>
    </xdr:to>
    <xdr:sp macro="" textlink="">
      <xdr:nvSpPr>
        <xdr:cNvPr id="620" name="楕円 619">
          <a:extLst>
            <a:ext uri="{FF2B5EF4-FFF2-40B4-BE49-F238E27FC236}">
              <a16:creationId xmlns:a16="http://schemas.microsoft.com/office/drawing/2014/main" xmlns="" id="{00000000-0008-0000-0100-00006C020000}"/>
            </a:ext>
          </a:extLst>
        </xdr:cNvPr>
        <xdr:cNvSpPr/>
      </xdr:nvSpPr>
      <xdr:spPr>
        <a:xfrm>
          <a:off x="2038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1633</xdr:rowOff>
    </xdr:from>
    <xdr:to>
      <xdr:col>111</xdr:col>
      <xdr:colOff>177800</xdr:colOff>
      <xdr:row>59</xdr:row>
      <xdr:rowOff>17962</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20434300" y="101171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169635</xdr:rowOff>
    </xdr:from>
    <xdr:to>
      <xdr:col>102</xdr:col>
      <xdr:colOff>165100</xdr:colOff>
      <xdr:row>59</xdr:row>
      <xdr:rowOff>99785</xdr:rowOff>
    </xdr:to>
    <xdr:sp macro="" textlink="">
      <xdr:nvSpPr>
        <xdr:cNvPr id="622" name="楕円 621">
          <a:extLst>
            <a:ext uri="{FF2B5EF4-FFF2-40B4-BE49-F238E27FC236}">
              <a16:creationId xmlns:a16="http://schemas.microsoft.com/office/drawing/2014/main" xmlns="" id="{00000000-0008-0000-0100-00006E020000}"/>
            </a:ext>
          </a:extLst>
        </xdr:cNvPr>
        <xdr:cNvSpPr/>
      </xdr:nvSpPr>
      <xdr:spPr>
        <a:xfrm>
          <a:off x="19494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1633</xdr:rowOff>
    </xdr:from>
    <xdr:to>
      <xdr:col>107</xdr:col>
      <xdr:colOff>50800</xdr:colOff>
      <xdr:row>59</xdr:row>
      <xdr:rowOff>48985</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flipV="1">
          <a:off x="19545300" y="101171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24312</xdr:rowOff>
    </xdr:from>
    <xdr:to>
      <xdr:col>98</xdr:col>
      <xdr:colOff>38100</xdr:colOff>
      <xdr:row>59</xdr:row>
      <xdr:rowOff>125912</xdr:rowOff>
    </xdr:to>
    <xdr:sp macro="" textlink="">
      <xdr:nvSpPr>
        <xdr:cNvPr id="624" name="楕円 623">
          <a:extLst>
            <a:ext uri="{FF2B5EF4-FFF2-40B4-BE49-F238E27FC236}">
              <a16:creationId xmlns:a16="http://schemas.microsoft.com/office/drawing/2014/main" xmlns="" id="{00000000-0008-0000-0100-000070020000}"/>
            </a:ext>
          </a:extLst>
        </xdr:cNvPr>
        <xdr:cNvSpPr/>
      </xdr:nvSpPr>
      <xdr:spPr>
        <a:xfrm>
          <a:off x="18605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48985</xdr:rowOff>
    </xdr:from>
    <xdr:to>
      <xdr:col>102</xdr:col>
      <xdr:colOff>114300</xdr:colOff>
      <xdr:row>59</xdr:row>
      <xdr:rowOff>75112</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flipV="1">
          <a:off x="18656300" y="101645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6" name="n_1aveValue【学校施設】&#10;一人当たり面積">
          <a:extLst>
            <a:ext uri="{FF2B5EF4-FFF2-40B4-BE49-F238E27FC236}">
              <a16:creationId xmlns:a16="http://schemas.microsoft.com/office/drawing/2014/main" xmlns="" id="{00000000-0008-0000-0100-000072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33762</xdr:rowOff>
    </xdr:from>
    <xdr:ext cx="469744" cy="259045"/>
    <xdr:sp macro="" textlink="">
      <xdr:nvSpPr>
        <xdr:cNvPr id="627" name="n_2aveValue【学校施設】&#10;一人当たり面積">
          <a:extLst>
            <a:ext uri="{FF2B5EF4-FFF2-40B4-BE49-F238E27FC236}">
              <a16:creationId xmlns:a16="http://schemas.microsoft.com/office/drawing/2014/main" xmlns="" id="{00000000-0008-0000-0100-000073020000}"/>
            </a:ext>
          </a:extLst>
        </xdr:cNvPr>
        <xdr:cNvSpPr txBox="1"/>
      </xdr:nvSpPr>
      <xdr:spPr>
        <a:xfrm>
          <a:off x="20199427" y="103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53357</xdr:rowOff>
    </xdr:from>
    <xdr:ext cx="469744" cy="259045"/>
    <xdr:sp macro="" textlink="">
      <xdr:nvSpPr>
        <xdr:cNvPr id="628" name="n_3aveValue【学校施設】&#10;一人当たり面積">
          <a:extLst>
            <a:ext uri="{FF2B5EF4-FFF2-40B4-BE49-F238E27FC236}">
              <a16:creationId xmlns:a16="http://schemas.microsoft.com/office/drawing/2014/main" xmlns="" id="{00000000-0008-0000-0100-000074020000}"/>
            </a:ext>
          </a:extLst>
        </xdr:cNvPr>
        <xdr:cNvSpPr txBox="1"/>
      </xdr:nvSpPr>
      <xdr:spPr>
        <a:xfrm>
          <a:off x="19310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629" name="n_4aveValue【学校施設】&#10;一人当たり面積">
          <a:extLst>
            <a:ext uri="{FF2B5EF4-FFF2-40B4-BE49-F238E27FC236}">
              <a16:creationId xmlns:a16="http://schemas.microsoft.com/office/drawing/2014/main" xmlns="" id="{00000000-0008-0000-0100-000075020000}"/>
            </a:ext>
          </a:extLst>
        </xdr:cNvPr>
        <xdr:cNvSpPr txBox="1"/>
      </xdr:nvSpPr>
      <xdr:spPr>
        <a:xfrm>
          <a:off x="18421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85289</xdr:rowOff>
    </xdr:from>
    <xdr:ext cx="469744" cy="259045"/>
    <xdr:sp macro="" textlink="">
      <xdr:nvSpPr>
        <xdr:cNvPr id="630" name="n_1mainValue【学校施設】&#10;一人当たり面積">
          <a:extLst>
            <a:ext uri="{FF2B5EF4-FFF2-40B4-BE49-F238E27FC236}">
              <a16:creationId xmlns:a16="http://schemas.microsoft.com/office/drawing/2014/main" xmlns="" id="{00000000-0008-0000-0100-000076020000}"/>
            </a:ext>
          </a:extLst>
        </xdr:cNvPr>
        <xdr:cNvSpPr txBox="1"/>
      </xdr:nvSpPr>
      <xdr:spPr>
        <a:xfrm>
          <a:off x="210757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68960</xdr:rowOff>
    </xdr:from>
    <xdr:ext cx="469744" cy="259045"/>
    <xdr:sp macro="" textlink="">
      <xdr:nvSpPr>
        <xdr:cNvPr id="631" name="n_2mainValue【学校施設】&#10;一人当たり面積">
          <a:extLst>
            <a:ext uri="{FF2B5EF4-FFF2-40B4-BE49-F238E27FC236}">
              <a16:creationId xmlns:a16="http://schemas.microsoft.com/office/drawing/2014/main" xmlns="" id="{00000000-0008-0000-0100-000077020000}"/>
            </a:ext>
          </a:extLst>
        </xdr:cNvPr>
        <xdr:cNvSpPr txBox="1"/>
      </xdr:nvSpPr>
      <xdr:spPr>
        <a:xfrm>
          <a:off x="20199427" y="98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116312</xdr:rowOff>
    </xdr:from>
    <xdr:ext cx="469744" cy="259045"/>
    <xdr:sp macro="" textlink="">
      <xdr:nvSpPr>
        <xdr:cNvPr id="632" name="n_3mainValue【学校施設】&#10;一人当たり面積">
          <a:extLst>
            <a:ext uri="{FF2B5EF4-FFF2-40B4-BE49-F238E27FC236}">
              <a16:creationId xmlns:a16="http://schemas.microsoft.com/office/drawing/2014/main" xmlns="" id="{00000000-0008-0000-0100-000078020000}"/>
            </a:ext>
          </a:extLst>
        </xdr:cNvPr>
        <xdr:cNvSpPr txBox="1"/>
      </xdr:nvSpPr>
      <xdr:spPr>
        <a:xfrm>
          <a:off x="19310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142439</xdr:rowOff>
    </xdr:from>
    <xdr:ext cx="469744" cy="259045"/>
    <xdr:sp macro="" textlink="">
      <xdr:nvSpPr>
        <xdr:cNvPr id="633" name="n_4mainValue【学校施設】&#10;一人当たり面積">
          <a:extLst>
            <a:ext uri="{FF2B5EF4-FFF2-40B4-BE49-F238E27FC236}">
              <a16:creationId xmlns:a16="http://schemas.microsoft.com/office/drawing/2014/main" xmlns="" id="{00000000-0008-0000-0100-000079020000}"/>
            </a:ext>
          </a:extLst>
        </xdr:cNvPr>
        <xdr:cNvSpPr txBox="1"/>
      </xdr:nvSpPr>
      <xdr:spPr>
        <a:xfrm>
          <a:off x="184214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a:extLst>
            <a:ext uri="{FF2B5EF4-FFF2-40B4-BE49-F238E27FC236}">
              <a16:creationId xmlns:a16="http://schemas.microsoft.com/office/drawing/2014/main" xmlns="" id="{00000000-0008-0000-0100-00009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a:extLst>
            <a:ext uri="{FF2B5EF4-FFF2-40B4-BE49-F238E27FC236}">
              <a16:creationId xmlns:a16="http://schemas.microsoft.com/office/drawing/2014/main" xmlns="" id="{00000000-0008-0000-0100-00009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127907</xdr:rowOff>
    </xdr:from>
    <xdr:to>
      <xdr:col>85</xdr:col>
      <xdr:colOff>126364</xdr:colOff>
      <xdr:row>86</xdr:row>
      <xdr:rowOff>168729</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flipV="1">
          <a:off x="16318864" y="1367245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a:extLst>
            <a:ext uri="{FF2B5EF4-FFF2-40B4-BE49-F238E27FC236}">
              <a16:creationId xmlns:a16="http://schemas.microsoft.com/office/drawing/2014/main" xmlns="" id="{00000000-0008-0000-0100-00009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74584</xdr:rowOff>
    </xdr:from>
    <xdr:ext cx="405111" cy="259045"/>
    <xdr:sp macro="" textlink="">
      <xdr:nvSpPr>
        <xdr:cNvPr id="662" name="【児童館】&#10;有形固定資産減価償却率最大値テキスト">
          <a:extLst>
            <a:ext uri="{FF2B5EF4-FFF2-40B4-BE49-F238E27FC236}">
              <a16:creationId xmlns:a16="http://schemas.microsoft.com/office/drawing/2014/main" xmlns="" id="{00000000-0008-0000-0100-000096020000}"/>
            </a:ext>
          </a:extLst>
        </xdr:cNvPr>
        <xdr:cNvSpPr txBox="1"/>
      </xdr:nvSpPr>
      <xdr:spPr>
        <a:xfrm>
          <a:off x="16357600" y="1344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127907</xdr:rowOff>
    </xdr:from>
    <xdr:to>
      <xdr:col>86</xdr:col>
      <xdr:colOff>25400</xdr:colOff>
      <xdr:row>79</xdr:row>
      <xdr:rowOff>127907</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a:off x="16230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151872</xdr:rowOff>
    </xdr:from>
    <xdr:ext cx="405111" cy="259045"/>
    <xdr:sp macro="" textlink="">
      <xdr:nvSpPr>
        <xdr:cNvPr id="664" name="【児童館】&#10;有形固定資産減価償却率平均値テキスト">
          <a:extLst>
            <a:ext uri="{FF2B5EF4-FFF2-40B4-BE49-F238E27FC236}">
              <a16:creationId xmlns:a16="http://schemas.microsoft.com/office/drawing/2014/main" xmlns="" id="{00000000-0008-0000-0100-000098020000}"/>
            </a:ext>
          </a:extLst>
        </xdr:cNvPr>
        <xdr:cNvSpPr txBox="1"/>
      </xdr:nvSpPr>
      <xdr:spPr>
        <a:xfrm>
          <a:off x="16357600" y="1421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xdr:rowOff>
    </xdr:from>
    <xdr:to>
      <xdr:col>85</xdr:col>
      <xdr:colOff>177800</xdr:colOff>
      <xdr:row>83</xdr:row>
      <xdr:rowOff>103595</xdr:rowOff>
    </xdr:to>
    <xdr:sp macro="" textlink="">
      <xdr:nvSpPr>
        <xdr:cNvPr id="665" name="フローチャート: 判断 664">
          <a:extLst>
            <a:ext uri="{FF2B5EF4-FFF2-40B4-BE49-F238E27FC236}">
              <a16:creationId xmlns:a16="http://schemas.microsoft.com/office/drawing/2014/main" xmlns="" id="{00000000-0008-0000-0100-000099020000}"/>
            </a:ext>
          </a:extLst>
        </xdr:cNvPr>
        <xdr:cNvSpPr/>
      </xdr:nvSpPr>
      <xdr:spPr>
        <a:xfrm>
          <a:off x="162687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6" name="フローチャート: 判断 665">
          <a:extLst>
            <a:ext uri="{FF2B5EF4-FFF2-40B4-BE49-F238E27FC236}">
              <a16:creationId xmlns:a16="http://schemas.microsoft.com/office/drawing/2014/main" xmlns="" id="{00000000-0008-0000-0100-00009A020000}"/>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7" name="フローチャート: 判断 666">
          <a:extLst>
            <a:ext uri="{FF2B5EF4-FFF2-40B4-BE49-F238E27FC236}">
              <a16:creationId xmlns:a16="http://schemas.microsoft.com/office/drawing/2014/main" xmlns="" id="{00000000-0008-0000-0100-00009B020000}"/>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8" name="フローチャート: 判断 667">
          <a:extLst>
            <a:ext uri="{FF2B5EF4-FFF2-40B4-BE49-F238E27FC236}">
              <a16:creationId xmlns:a16="http://schemas.microsoft.com/office/drawing/2014/main" xmlns="" id="{00000000-0008-0000-0100-00009C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46082</xdr:rowOff>
    </xdr:from>
    <xdr:to>
      <xdr:col>67</xdr:col>
      <xdr:colOff>101600</xdr:colOff>
      <xdr:row>82</xdr:row>
      <xdr:rowOff>147682</xdr:rowOff>
    </xdr:to>
    <xdr:sp macro="" textlink="">
      <xdr:nvSpPr>
        <xdr:cNvPr id="669" name="フローチャート: 判断 668">
          <a:extLst>
            <a:ext uri="{FF2B5EF4-FFF2-40B4-BE49-F238E27FC236}">
              <a16:creationId xmlns:a16="http://schemas.microsoft.com/office/drawing/2014/main" xmlns="" id="{00000000-0008-0000-0100-00009D020000}"/>
            </a:ext>
          </a:extLst>
        </xdr:cNvPr>
        <xdr:cNvSpPr/>
      </xdr:nvSpPr>
      <xdr:spPr>
        <a:xfrm>
          <a:off x="12763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00000000-0008-0000-0100-00009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xmlns="" id="{00000000-0008-0000-0100-00009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xmlns="" id="{00000000-0008-0000-0100-0000A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xmlns="" id="{00000000-0008-0000-0100-0000A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675" name="楕円 674">
          <a:extLst>
            <a:ext uri="{FF2B5EF4-FFF2-40B4-BE49-F238E27FC236}">
              <a16:creationId xmlns:a16="http://schemas.microsoft.com/office/drawing/2014/main" xmlns="" id="{00000000-0008-0000-0100-0000A3020000}"/>
            </a:ext>
          </a:extLst>
        </xdr:cNvPr>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42653</xdr:rowOff>
    </xdr:from>
    <xdr:ext cx="405111" cy="259045"/>
    <xdr:sp macro="" textlink="">
      <xdr:nvSpPr>
        <xdr:cNvPr id="676" name="【児童館】&#10;有形固定資産減価償却率該当値テキスト">
          <a:extLst>
            <a:ext uri="{FF2B5EF4-FFF2-40B4-BE49-F238E27FC236}">
              <a16:creationId xmlns:a16="http://schemas.microsoft.com/office/drawing/2014/main" xmlns="" id="{00000000-0008-0000-0100-0000A4020000}"/>
            </a:ext>
          </a:extLst>
        </xdr:cNvPr>
        <xdr:cNvSpPr txBox="1"/>
      </xdr:nvSpPr>
      <xdr:spPr>
        <a:xfrm>
          <a:off x="16357600" y="1358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677" name="楕円 676">
          <a:extLst>
            <a:ext uri="{FF2B5EF4-FFF2-40B4-BE49-F238E27FC236}">
              <a16:creationId xmlns:a16="http://schemas.microsoft.com/office/drawing/2014/main" xmlns="" id="{00000000-0008-0000-0100-0000A5020000}"/>
            </a:ext>
          </a:extLst>
        </xdr:cNvPr>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111579</xdr:rowOff>
    </xdr:from>
    <xdr:to>
      <xdr:col>85</xdr:col>
      <xdr:colOff>127000</xdr:colOff>
      <xdr:row>80</xdr:row>
      <xdr:rowOff>7076</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5481300" y="1365612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163649</xdr:rowOff>
    </xdr:from>
    <xdr:to>
      <xdr:col>76</xdr:col>
      <xdr:colOff>165100</xdr:colOff>
      <xdr:row>79</xdr:row>
      <xdr:rowOff>93799</xdr:rowOff>
    </xdr:to>
    <xdr:sp macro="" textlink="">
      <xdr:nvSpPr>
        <xdr:cNvPr id="679" name="楕円 678">
          <a:extLst>
            <a:ext uri="{FF2B5EF4-FFF2-40B4-BE49-F238E27FC236}">
              <a16:creationId xmlns:a16="http://schemas.microsoft.com/office/drawing/2014/main" xmlns="" id="{00000000-0008-0000-0100-0000A7020000}"/>
            </a:ext>
          </a:extLst>
        </xdr:cNvPr>
        <xdr:cNvSpPr/>
      </xdr:nvSpPr>
      <xdr:spPr>
        <a:xfrm>
          <a:off x="14541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42999</xdr:rowOff>
    </xdr:from>
    <xdr:to>
      <xdr:col>81</xdr:col>
      <xdr:colOff>50800</xdr:colOff>
      <xdr:row>79</xdr:row>
      <xdr:rowOff>111579</xdr:rowOff>
    </xdr:to>
    <xdr:cxnSp macro="">
      <xdr:nvCxnSpPr>
        <xdr:cNvPr id="680" name="直線コネクタ 679">
          <a:extLst>
            <a:ext uri="{FF2B5EF4-FFF2-40B4-BE49-F238E27FC236}">
              <a16:creationId xmlns:a16="http://schemas.microsoft.com/office/drawing/2014/main" xmlns="" id="{00000000-0008-0000-0100-0000A8020000}"/>
            </a:ext>
          </a:extLst>
        </xdr:cNvPr>
        <xdr:cNvCxnSpPr/>
      </xdr:nvCxnSpPr>
      <xdr:spPr>
        <a:xfrm>
          <a:off x="14592300" y="135875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95069</xdr:rowOff>
    </xdr:from>
    <xdr:to>
      <xdr:col>72</xdr:col>
      <xdr:colOff>38100</xdr:colOff>
      <xdr:row>79</xdr:row>
      <xdr:rowOff>25219</xdr:rowOff>
    </xdr:to>
    <xdr:sp macro="" textlink="">
      <xdr:nvSpPr>
        <xdr:cNvPr id="681" name="楕円 680">
          <a:extLst>
            <a:ext uri="{FF2B5EF4-FFF2-40B4-BE49-F238E27FC236}">
              <a16:creationId xmlns:a16="http://schemas.microsoft.com/office/drawing/2014/main" xmlns="" id="{00000000-0008-0000-0100-0000A9020000}"/>
            </a:ext>
          </a:extLst>
        </xdr:cNvPr>
        <xdr:cNvSpPr/>
      </xdr:nvSpPr>
      <xdr:spPr>
        <a:xfrm>
          <a:off x="13652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145869</xdr:rowOff>
    </xdr:from>
    <xdr:to>
      <xdr:col>76</xdr:col>
      <xdr:colOff>114300</xdr:colOff>
      <xdr:row>79</xdr:row>
      <xdr:rowOff>42999</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a:off x="13703300" y="135189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28121</xdr:rowOff>
    </xdr:from>
    <xdr:to>
      <xdr:col>67</xdr:col>
      <xdr:colOff>101600</xdr:colOff>
      <xdr:row>78</xdr:row>
      <xdr:rowOff>129721</xdr:rowOff>
    </xdr:to>
    <xdr:sp macro="" textlink="">
      <xdr:nvSpPr>
        <xdr:cNvPr id="683" name="楕円 682">
          <a:extLst>
            <a:ext uri="{FF2B5EF4-FFF2-40B4-BE49-F238E27FC236}">
              <a16:creationId xmlns:a16="http://schemas.microsoft.com/office/drawing/2014/main" xmlns="" id="{00000000-0008-0000-0100-0000AB020000}"/>
            </a:ext>
          </a:extLst>
        </xdr:cNvPr>
        <xdr:cNvSpPr/>
      </xdr:nvSpPr>
      <xdr:spPr>
        <a:xfrm>
          <a:off x="12763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78921</xdr:rowOff>
    </xdr:from>
    <xdr:to>
      <xdr:col>71</xdr:col>
      <xdr:colOff>177800</xdr:colOff>
      <xdr:row>78</xdr:row>
      <xdr:rowOff>145869</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2814300" y="1345202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85" name="n_1aveValue【児童館】&#10;有形固定資産減価償却率">
          <a:extLst>
            <a:ext uri="{FF2B5EF4-FFF2-40B4-BE49-F238E27FC236}">
              <a16:creationId xmlns:a16="http://schemas.microsoft.com/office/drawing/2014/main" xmlns="" id="{00000000-0008-0000-0100-0000AD020000}"/>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686" name="n_2aveValue【児童館】&#10;有形固定資産減価償却率">
          <a:extLst>
            <a:ext uri="{FF2B5EF4-FFF2-40B4-BE49-F238E27FC236}">
              <a16:creationId xmlns:a16="http://schemas.microsoft.com/office/drawing/2014/main" xmlns="" id="{00000000-0008-0000-0100-0000AE020000}"/>
            </a:ext>
          </a:extLst>
        </xdr:cNvPr>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7" name="n_3aveValue【児童館】&#10;有形固定資産減価償却率">
          <a:extLst>
            <a:ext uri="{FF2B5EF4-FFF2-40B4-BE49-F238E27FC236}">
              <a16:creationId xmlns:a16="http://schemas.microsoft.com/office/drawing/2014/main" xmlns="" id="{00000000-0008-0000-0100-0000AF020000}"/>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138809</xdr:rowOff>
    </xdr:from>
    <xdr:ext cx="405111" cy="259045"/>
    <xdr:sp macro="" textlink="">
      <xdr:nvSpPr>
        <xdr:cNvPr id="688" name="n_4aveValue【児童館】&#10;有形固定資産減価償却率">
          <a:extLst>
            <a:ext uri="{FF2B5EF4-FFF2-40B4-BE49-F238E27FC236}">
              <a16:creationId xmlns:a16="http://schemas.microsoft.com/office/drawing/2014/main" xmlns="" id="{00000000-0008-0000-0100-0000B0020000}"/>
            </a:ext>
          </a:extLst>
        </xdr:cNvPr>
        <xdr:cNvSpPr txBox="1"/>
      </xdr:nvSpPr>
      <xdr:spPr>
        <a:xfrm>
          <a:off x="12611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689" name="n_1mainValue【児童館】&#10;有形固定資産減価償却率">
          <a:extLst>
            <a:ext uri="{FF2B5EF4-FFF2-40B4-BE49-F238E27FC236}">
              <a16:creationId xmlns:a16="http://schemas.microsoft.com/office/drawing/2014/main" xmlns="" id="{00000000-0008-0000-0100-0000B1020000}"/>
            </a:ext>
          </a:extLst>
        </xdr:cNvPr>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110326</xdr:rowOff>
    </xdr:from>
    <xdr:ext cx="405111" cy="259045"/>
    <xdr:sp macro="" textlink="">
      <xdr:nvSpPr>
        <xdr:cNvPr id="690" name="n_2mainValue【児童館】&#10;有形固定資産減価償却率">
          <a:extLst>
            <a:ext uri="{FF2B5EF4-FFF2-40B4-BE49-F238E27FC236}">
              <a16:creationId xmlns:a16="http://schemas.microsoft.com/office/drawing/2014/main" xmlns="" id="{00000000-0008-0000-0100-0000B2020000}"/>
            </a:ext>
          </a:extLst>
        </xdr:cNvPr>
        <xdr:cNvSpPr txBox="1"/>
      </xdr:nvSpPr>
      <xdr:spPr>
        <a:xfrm>
          <a:off x="14389744" y="1331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41746</xdr:rowOff>
    </xdr:from>
    <xdr:ext cx="405111" cy="259045"/>
    <xdr:sp macro="" textlink="">
      <xdr:nvSpPr>
        <xdr:cNvPr id="691" name="n_3mainValue【児童館】&#10;有形固定資産減価償却率">
          <a:extLst>
            <a:ext uri="{FF2B5EF4-FFF2-40B4-BE49-F238E27FC236}">
              <a16:creationId xmlns:a16="http://schemas.microsoft.com/office/drawing/2014/main" xmlns="" id="{00000000-0008-0000-0100-0000B3020000}"/>
            </a:ext>
          </a:extLst>
        </xdr:cNvPr>
        <xdr:cNvSpPr txBox="1"/>
      </xdr:nvSpPr>
      <xdr:spPr>
        <a:xfrm>
          <a:off x="135007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146248</xdr:rowOff>
    </xdr:from>
    <xdr:ext cx="405111" cy="259045"/>
    <xdr:sp macro="" textlink="">
      <xdr:nvSpPr>
        <xdr:cNvPr id="692" name="n_4mainValue【児童館】&#10;有形固定資産減価償却率">
          <a:extLst>
            <a:ext uri="{FF2B5EF4-FFF2-40B4-BE49-F238E27FC236}">
              <a16:creationId xmlns:a16="http://schemas.microsoft.com/office/drawing/2014/main" xmlns="" id="{00000000-0008-0000-0100-0000B4020000}"/>
            </a:ext>
          </a:extLst>
        </xdr:cNvPr>
        <xdr:cNvSpPr txBox="1"/>
      </xdr:nvSpPr>
      <xdr:spPr>
        <a:xfrm>
          <a:off x="126117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xmlns="" id="{00000000-0008-0000-0100-0000B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xmlns="" id="{00000000-0008-0000-0100-0000B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xmlns="" id="{00000000-0008-0000-0100-0000B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xmlns="" id="{00000000-0008-0000-0100-0000B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xmlns="" id="{00000000-0008-0000-0100-0000B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xmlns="" id="{00000000-0008-0000-0100-0000B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xmlns="" id="{00000000-0008-0000-0100-0000B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xmlns="" id="{00000000-0008-0000-0100-0000B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a:extLst>
            <a:ext uri="{FF2B5EF4-FFF2-40B4-BE49-F238E27FC236}">
              <a16:creationId xmlns:a16="http://schemas.microsoft.com/office/drawing/2014/main" xmlns="" id="{00000000-0008-0000-0100-0000B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a:extLst>
            <a:ext uri="{FF2B5EF4-FFF2-40B4-BE49-F238E27FC236}">
              <a16:creationId xmlns:a16="http://schemas.microsoft.com/office/drawing/2014/main" xmlns="" id="{00000000-0008-0000-0100-0000B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8" name="テキスト ボックス 707">
          <a:extLst>
            <a:ext uri="{FF2B5EF4-FFF2-40B4-BE49-F238E27FC236}">
              <a16:creationId xmlns:a16="http://schemas.microsoft.com/office/drawing/2014/main" xmlns="" id="{00000000-0008-0000-0100-0000C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0" name="テキスト ボックス 709">
          <a:extLst>
            <a:ext uri="{FF2B5EF4-FFF2-40B4-BE49-F238E27FC236}">
              <a16:creationId xmlns:a16="http://schemas.microsoft.com/office/drawing/2014/main" xmlns="" id="{00000000-0008-0000-0100-0000C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xmlns="" id="{00000000-0008-0000-01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xmlns="" id="{00000000-0008-0000-01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5" name="【児童館】&#10;一人当たり面積最小値テキスト">
          <a:extLst>
            <a:ext uri="{FF2B5EF4-FFF2-40B4-BE49-F238E27FC236}">
              <a16:creationId xmlns:a16="http://schemas.microsoft.com/office/drawing/2014/main" xmlns="" id="{00000000-0008-0000-0100-0000CB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6" name="直線コネクタ 715">
          <a:extLst>
            <a:ext uri="{FF2B5EF4-FFF2-40B4-BE49-F238E27FC236}">
              <a16:creationId xmlns:a16="http://schemas.microsoft.com/office/drawing/2014/main" xmlns="" id="{00000000-0008-0000-0100-0000CC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7" name="【児童館】&#10;一人当たり面積最大値テキスト">
          <a:extLst>
            <a:ext uri="{FF2B5EF4-FFF2-40B4-BE49-F238E27FC236}">
              <a16:creationId xmlns:a16="http://schemas.microsoft.com/office/drawing/2014/main" xmlns="" id="{00000000-0008-0000-0100-0000CD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8" name="直線コネクタ 717">
          <a:extLst>
            <a:ext uri="{FF2B5EF4-FFF2-40B4-BE49-F238E27FC236}">
              <a16:creationId xmlns:a16="http://schemas.microsoft.com/office/drawing/2014/main" xmlns="" id="{00000000-0008-0000-0100-0000CE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9" name="【児童館】&#10;一人当たり面積平均値テキスト">
          <a:extLst>
            <a:ext uri="{FF2B5EF4-FFF2-40B4-BE49-F238E27FC236}">
              <a16:creationId xmlns:a16="http://schemas.microsoft.com/office/drawing/2014/main" xmlns="" id="{00000000-0008-0000-0100-0000CF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0" name="フローチャート: 判断 719">
          <a:extLst>
            <a:ext uri="{FF2B5EF4-FFF2-40B4-BE49-F238E27FC236}">
              <a16:creationId xmlns:a16="http://schemas.microsoft.com/office/drawing/2014/main" xmlns="" id="{00000000-0008-0000-0100-0000D0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21" name="フローチャート: 判断 720">
          <a:extLst>
            <a:ext uri="{FF2B5EF4-FFF2-40B4-BE49-F238E27FC236}">
              <a16:creationId xmlns:a16="http://schemas.microsoft.com/office/drawing/2014/main" xmlns="" id="{00000000-0008-0000-0100-0000D1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22" name="フローチャート: 判断 721">
          <a:extLst>
            <a:ext uri="{FF2B5EF4-FFF2-40B4-BE49-F238E27FC236}">
              <a16:creationId xmlns:a16="http://schemas.microsoft.com/office/drawing/2014/main" xmlns="" id="{00000000-0008-0000-0100-0000D2020000}"/>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3" name="フローチャート: 判断 722">
          <a:extLst>
            <a:ext uri="{FF2B5EF4-FFF2-40B4-BE49-F238E27FC236}">
              <a16:creationId xmlns:a16="http://schemas.microsoft.com/office/drawing/2014/main" xmlns="" id="{00000000-0008-0000-0100-0000D3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4" name="フローチャート: 判断 723">
          <a:extLst>
            <a:ext uri="{FF2B5EF4-FFF2-40B4-BE49-F238E27FC236}">
              <a16:creationId xmlns:a16="http://schemas.microsoft.com/office/drawing/2014/main" xmlns="" id="{00000000-0008-0000-0100-0000D4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00000000-0008-0000-01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xmlns="" id="{00000000-0008-0000-01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xmlns="" id="{00000000-0008-0000-01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xmlns="" id="{00000000-0008-0000-01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xmlns="" id="{00000000-0008-0000-01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0" name="楕円 729">
          <a:extLst>
            <a:ext uri="{FF2B5EF4-FFF2-40B4-BE49-F238E27FC236}">
              <a16:creationId xmlns:a16="http://schemas.microsoft.com/office/drawing/2014/main" xmlns="" id="{00000000-0008-0000-0100-0000DA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31" name="【児童館】&#10;一人当たり面積該当値テキスト">
          <a:extLst>
            <a:ext uri="{FF2B5EF4-FFF2-40B4-BE49-F238E27FC236}">
              <a16:creationId xmlns:a16="http://schemas.microsoft.com/office/drawing/2014/main" xmlns="" id="{00000000-0008-0000-0100-0000DB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32" name="楕円 731">
          <a:extLst>
            <a:ext uri="{FF2B5EF4-FFF2-40B4-BE49-F238E27FC236}">
              <a16:creationId xmlns:a16="http://schemas.microsoft.com/office/drawing/2014/main" xmlns="" id="{00000000-0008-0000-0100-0000DC02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34" name="楕円 733">
          <a:extLst>
            <a:ext uri="{FF2B5EF4-FFF2-40B4-BE49-F238E27FC236}">
              <a16:creationId xmlns:a16="http://schemas.microsoft.com/office/drawing/2014/main" xmlns="" id="{00000000-0008-0000-0100-0000DE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6" name="楕円 735">
          <a:extLst>
            <a:ext uri="{FF2B5EF4-FFF2-40B4-BE49-F238E27FC236}">
              <a16:creationId xmlns:a16="http://schemas.microsoft.com/office/drawing/2014/main" xmlns="" id="{00000000-0008-0000-0100-0000E0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7" name="直線コネクタ 736">
          <a:extLst>
            <a:ext uri="{FF2B5EF4-FFF2-40B4-BE49-F238E27FC236}">
              <a16:creationId xmlns:a16="http://schemas.microsoft.com/office/drawing/2014/main" xmlns="" id="{00000000-0008-0000-0100-0000E1020000}"/>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8" name="楕円 737">
          <a:extLst>
            <a:ext uri="{FF2B5EF4-FFF2-40B4-BE49-F238E27FC236}">
              <a16:creationId xmlns:a16="http://schemas.microsoft.com/office/drawing/2014/main" xmlns="" id="{00000000-0008-0000-0100-0000E202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39" name="直線コネクタ 738">
          <a:extLst>
            <a:ext uri="{FF2B5EF4-FFF2-40B4-BE49-F238E27FC236}">
              <a16:creationId xmlns:a16="http://schemas.microsoft.com/office/drawing/2014/main" xmlns="" id="{00000000-0008-0000-0100-0000E302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40" name="n_1aveValue【児童館】&#10;一人当たり面積">
          <a:extLst>
            <a:ext uri="{FF2B5EF4-FFF2-40B4-BE49-F238E27FC236}">
              <a16:creationId xmlns:a16="http://schemas.microsoft.com/office/drawing/2014/main" xmlns="" id="{00000000-0008-0000-0100-0000E4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41" name="n_2aveValue【児童館】&#10;一人当たり面積">
          <a:extLst>
            <a:ext uri="{FF2B5EF4-FFF2-40B4-BE49-F238E27FC236}">
              <a16:creationId xmlns:a16="http://schemas.microsoft.com/office/drawing/2014/main" xmlns="" id="{00000000-0008-0000-0100-0000E502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42" name="n_3aveValue【児童館】&#10;一人当たり面積">
          <a:extLst>
            <a:ext uri="{FF2B5EF4-FFF2-40B4-BE49-F238E27FC236}">
              <a16:creationId xmlns:a16="http://schemas.microsoft.com/office/drawing/2014/main" xmlns="" id="{00000000-0008-0000-0100-0000E6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43" name="n_4aveValue【児童館】&#10;一人当たり面積">
          <a:extLst>
            <a:ext uri="{FF2B5EF4-FFF2-40B4-BE49-F238E27FC236}">
              <a16:creationId xmlns:a16="http://schemas.microsoft.com/office/drawing/2014/main" xmlns="" id="{00000000-0008-0000-0100-0000E7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44" name="n_1mainValue【児童館】&#10;一人当たり面積">
          <a:extLst>
            <a:ext uri="{FF2B5EF4-FFF2-40B4-BE49-F238E27FC236}">
              <a16:creationId xmlns:a16="http://schemas.microsoft.com/office/drawing/2014/main" xmlns="" id="{00000000-0008-0000-0100-0000E8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45" name="n_2mainValue【児童館】&#10;一人当たり面積">
          <a:extLst>
            <a:ext uri="{FF2B5EF4-FFF2-40B4-BE49-F238E27FC236}">
              <a16:creationId xmlns:a16="http://schemas.microsoft.com/office/drawing/2014/main" xmlns="" id="{00000000-0008-0000-0100-0000E9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6" name="n_3mainValue【児童館】&#10;一人当たり面積">
          <a:extLst>
            <a:ext uri="{FF2B5EF4-FFF2-40B4-BE49-F238E27FC236}">
              <a16:creationId xmlns:a16="http://schemas.microsoft.com/office/drawing/2014/main" xmlns="" id="{00000000-0008-0000-0100-0000EA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7" name="n_4mainValue【児童館】&#10;一人当たり面積">
          <a:extLst>
            <a:ext uri="{FF2B5EF4-FFF2-40B4-BE49-F238E27FC236}">
              <a16:creationId xmlns:a16="http://schemas.microsoft.com/office/drawing/2014/main" xmlns="" id="{00000000-0008-0000-0100-0000EB02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xmlns="" id="{00000000-0008-0000-01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xmlns="" id="{00000000-0008-0000-01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xmlns="" id="{00000000-0008-0000-01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xmlns="" id="{00000000-0008-0000-01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xmlns="" id="{00000000-0008-0000-01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xmlns="" id="{00000000-0008-0000-01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xmlns="" id="{00000000-0008-0000-01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xmlns="" id="{00000000-0008-0000-01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xmlns="" id="{00000000-0008-0000-01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xmlns="" id="{00000000-0008-0000-01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xmlns="" id="{00000000-0008-0000-01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xmlns="" id="{00000000-0008-0000-01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xmlns="" id="{00000000-0008-0000-01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xmlns="" id="{00000000-0008-0000-01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xmlns="" id="{00000000-0008-0000-01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xmlns="" id="{00000000-0008-0000-01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xmlns="" id="{00000000-0008-0000-01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xmlns="" id="{00000000-0008-0000-01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xmlns="" id="{00000000-0008-0000-01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xmlns="" id="{00000000-0008-0000-01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xmlns="" id="{00000000-0008-0000-01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72" name="直線コネクタ 771">
          <a:extLst>
            <a:ext uri="{FF2B5EF4-FFF2-40B4-BE49-F238E27FC236}">
              <a16:creationId xmlns:a16="http://schemas.microsoft.com/office/drawing/2014/main" xmlns="" id="{00000000-0008-0000-0100-000004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3" name="【公民館】&#10;有形固定資産減価償却率最小値テキスト">
          <a:extLst>
            <a:ext uri="{FF2B5EF4-FFF2-40B4-BE49-F238E27FC236}">
              <a16:creationId xmlns:a16="http://schemas.microsoft.com/office/drawing/2014/main" xmlns="" id="{00000000-0008-0000-0100-000005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4" name="直線コネクタ 773">
          <a:extLst>
            <a:ext uri="{FF2B5EF4-FFF2-40B4-BE49-F238E27FC236}">
              <a16:creationId xmlns:a16="http://schemas.microsoft.com/office/drawing/2014/main" xmlns="" id="{00000000-0008-0000-0100-000006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5" name="【公民館】&#10;有形固定資産減価償却率最大値テキスト">
          <a:extLst>
            <a:ext uri="{FF2B5EF4-FFF2-40B4-BE49-F238E27FC236}">
              <a16:creationId xmlns:a16="http://schemas.microsoft.com/office/drawing/2014/main" xmlns="" id="{00000000-0008-0000-0100-000007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6" name="直線コネクタ 775">
          <a:extLst>
            <a:ext uri="{FF2B5EF4-FFF2-40B4-BE49-F238E27FC236}">
              <a16:creationId xmlns:a16="http://schemas.microsoft.com/office/drawing/2014/main" xmlns="" id="{00000000-0008-0000-0100-000008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7" name="【公民館】&#10;有形固定資産減価償却率平均値テキスト">
          <a:extLst>
            <a:ext uri="{FF2B5EF4-FFF2-40B4-BE49-F238E27FC236}">
              <a16:creationId xmlns:a16="http://schemas.microsoft.com/office/drawing/2014/main" xmlns="" id="{00000000-0008-0000-0100-00000903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8" name="フローチャート: 判断 777">
          <a:extLst>
            <a:ext uri="{FF2B5EF4-FFF2-40B4-BE49-F238E27FC236}">
              <a16:creationId xmlns:a16="http://schemas.microsoft.com/office/drawing/2014/main" xmlns="" id="{00000000-0008-0000-0100-00000A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9" name="フローチャート: 判断 778">
          <a:extLst>
            <a:ext uri="{FF2B5EF4-FFF2-40B4-BE49-F238E27FC236}">
              <a16:creationId xmlns:a16="http://schemas.microsoft.com/office/drawing/2014/main" xmlns="" id="{00000000-0008-0000-0100-00000B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80" name="フローチャート: 判断 779">
          <a:extLst>
            <a:ext uri="{FF2B5EF4-FFF2-40B4-BE49-F238E27FC236}">
              <a16:creationId xmlns:a16="http://schemas.microsoft.com/office/drawing/2014/main" xmlns="" id="{00000000-0008-0000-0100-00000C03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81" name="フローチャート: 判断 780">
          <a:extLst>
            <a:ext uri="{FF2B5EF4-FFF2-40B4-BE49-F238E27FC236}">
              <a16:creationId xmlns:a16="http://schemas.microsoft.com/office/drawing/2014/main" xmlns="" id="{00000000-0008-0000-0100-00000D030000}"/>
            </a:ext>
          </a:extLst>
        </xdr:cNvPr>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82" name="フローチャート: 判断 781">
          <a:extLst>
            <a:ext uri="{FF2B5EF4-FFF2-40B4-BE49-F238E27FC236}">
              <a16:creationId xmlns:a16="http://schemas.microsoft.com/office/drawing/2014/main" xmlns="" id="{00000000-0008-0000-0100-00000E030000}"/>
            </a:ext>
          </a:extLst>
        </xdr:cNvPr>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00000000-0008-0000-01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00000000-0008-0000-01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00000000-0008-0000-01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00000000-0008-0000-01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00000000-0008-0000-01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132080</xdr:rowOff>
    </xdr:from>
    <xdr:to>
      <xdr:col>85</xdr:col>
      <xdr:colOff>177800</xdr:colOff>
      <xdr:row>102</xdr:row>
      <xdr:rowOff>62230</xdr:rowOff>
    </xdr:to>
    <xdr:sp macro="" textlink="">
      <xdr:nvSpPr>
        <xdr:cNvPr id="788" name="楕円 787">
          <a:extLst>
            <a:ext uri="{FF2B5EF4-FFF2-40B4-BE49-F238E27FC236}">
              <a16:creationId xmlns:a16="http://schemas.microsoft.com/office/drawing/2014/main" xmlns="" id="{00000000-0008-0000-0100-000014030000}"/>
            </a:ext>
          </a:extLst>
        </xdr:cNvPr>
        <xdr:cNvSpPr/>
      </xdr:nvSpPr>
      <xdr:spPr>
        <a:xfrm>
          <a:off x="162687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154957</xdr:rowOff>
    </xdr:from>
    <xdr:ext cx="405111" cy="259045"/>
    <xdr:sp macro="" textlink="">
      <xdr:nvSpPr>
        <xdr:cNvPr id="789" name="【公民館】&#10;有形固定資産減価償却率該当値テキスト">
          <a:extLst>
            <a:ext uri="{FF2B5EF4-FFF2-40B4-BE49-F238E27FC236}">
              <a16:creationId xmlns:a16="http://schemas.microsoft.com/office/drawing/2014/main" xmlns="" id="{00000000-0008-0000-0100-000015030000}"/>
            </a:ext>
          </a:extLst>
        </xdr:cNvPr>
        <xdr:cNvSpPr txBox="1"/>
      </xdr:nvSpPr>
      <xdr:spPr>
        <a:xfrm>
          <a:off x="16357600"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90" name="楕円 789">
          <a:extLst>
            <a:ext uri="{FF2B5EF4-FFF2-40B4-BE49-F238E27FC236}">
              <a16:creationId xmlns:a16="http://schemas.microsoft.com/office/drawing/2014/main" xmlns="" id="{00000000-0008-0000-0100-000016030000}"/>
            </a:ext>
          </a:extLst>
        </xdr:cNvPr>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11430</xdr:rowOff>
    </xdr:to>
    <xdr:cxnSp macro="">
      <xdr:nvCxnSpPr>
        <xdr:cNvPr id="791" name="直線コネクタ 790">
          <a:extLst>
            <a:ext uri="{FF2B5EF4-FFF2-40B4-BE49-F238E27FC236}">
              <a16:creationId xmlns:a16="http://schemas.microsoft.com/office/drawing/2014/main" xmlns="" id="{00000000-0008-0000-0100-000017030000}"/>
            </a:ext>
          </a:extLst>
        </xdr:cNvPr>
        <xdr:cNvCxnSpPr/>
      </xdr:nvCxnSpPr>
      <xdr:spPr>
        <a:xfrm>
          <a:off x="15481300" y="17484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792" name="楕円 791">
          <a:extLst>
            <a:ext uri="{FF2B5EF4-FFF2-40B4-BE49-F238E27FC236}">
              <a16:creationId xmlns:a16="http://schemas.microsoft.com/office/drawing/2014/main" xmlns="" id="{00000000-0008-0000-0100-000018030000}"/>
            </a:ext>
          </a:extLst>
        </xdr:cNvPr>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0</xdr:rowOff>
    </xdr:to>
    <xdr:cxnSp macro="">
      <xdr:nvCxnSpPr>
        <xdr:cNvPr id="793" name="直線コネクタ 792">
          <a:extLst>
            <a:ext uri="{FF2B5EF4-FFF2-40B4-BE49-F238E27FC236}">
              <a16:creationId xmlns:a16="http://schemas.microsoft.com/office/drawing/2014/main" xmlns="" id="{00000000-0008-0000-0100-000019030000}"/>
            </a:ext>
          </a:extLst>
        </xdr:cNvPr>
        <xdr:cNvCxnSpPr/>
      </xdr:nvCxnSpPr>
      <xdr:spPr>
        <a:xfrm flipV="1">
          <a:off x="14592300" y="17484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794" name="楕円 793">
          <a:extLst>
            <a:ext uri="{FF2B5EF4-FFF2-40B4-BE49-F238E27FC236}">
              <a16:creationId xmlns:a16="http://schemas.microsoft.com/office/drawing/2014/main" xmlns="" id="{00000000-0008-0000-0100-00001A030000}"/>
            </a:ext>
          </a:extLst>
        </xdr:cNvPr>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102</xdr:row>
      <xdr:rowOff>0</xdr:rowOff>
    </xdr:to>
    <xdr:cxnSp macro="">
      <xdr:nvCxnSpPr>
        <xdr:cNvPr id="795" name="直線コネクタ 794">
          <a:extLst>
            <a:ext uri="{FF2B5EF4-FFF2-40B4-BE49-F238E27FC236}">
              <a16:creationId xmlns:a16="http://schemas.microsoft.com/office/drawing/2014/main" xmlns="" id="{00000000-0008-0000-0100-00001B030000}"/>
            </a:ext>
          </a:extLst>
        </xdr:cNvPr>
        <xdr:cNvCxnSpPr/>
      </xdr:nvCxnSpPr>
      <xdr:spPr>
        <a:xfrm>
          <a:off x="13703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44450</xdr:rowOff>
    </xdr:from>
    <xdr:to>
      <xdr:col>67</xdr:col>
      <xdr:colOff>101600</xdr:colOff>
      <xdr:row>101</xdr:row>
      <xdr:rowOff>146050</xdr:rowOff>
    </xdr:to>
    <xdr:sp macro="" textlink="">
      <xdr:nvSpPr>
        <xdr:cNvPr id="796" name="楕円 795">
          <a:extLst>
            <a:ext uri="{FF2B5EF4-FFF2-40B4-BE49-F238E27FC236}">
              <a16:creationId xmlns:a16="http://schemas.microsoft.com/office/drawing/2014/main" xmlns="" id="{00000000-0008-0000-0100-00001C030000}"/>
            </a:ext>
          </a:extLst>
        </xdr:cNvPr>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95250</xdr:rowOff>
    </xdr:from>
    <xdr:to>
      <xdr:col>71</xdr:col>
      <xdr:colOff>177800</xdr:colOff>
      <xdr:row>101</xdr:row>
      <xdr:rowOff>133350</xdr:rowOff>
    </xdr:to>
    <xdr:cxnSp macro="">
      <xdr:nvCxnSpPr>
        <xdr:cNvPr id="797" name="直線コネクタ 796">
          <a:extLst>
            <a:ext uri="{FF2B5EF4-FFF2-40B4-BE49-F238E27FC236}">
              <a16:creationId xmlns:a16="http://schemas.microsoft.com/office/drawing/2014/main" xmlns="" id="{00000000-0008-0000-0100-00001D030000}"/>
            </a:ext>
          </a:extLst>
        </xdr:cNvPr>
        <xdr:cNvCxnSpPr/>
      </xdr:nvCxnSpPr>
      <xdr:spPr>
        <a:xfrm>
          <a:off x="12814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8" name="n_1aveValue【公民館】&#10;有形固定資産減価償却率">
          <a:extLst>
            <a:ext uri="{FF2B5EF4-FFF2-40B4-BE49-F238E27FC236}">
              <a16:creationId xmlns:a16="http://schemas.microsoft.com/office/drawing/2014/main" xmlns="" id="{00000000-0008-0000-0100-00001E030000}"/>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99" name="n_2aveValue【公民館】&#10;有形固定資産減価償却率">
          <a:extLst>
            <a:ext uri="{FF2B5EF4-FFF2-40B4-BE49-F238E27FC236}">
              <a16:creationId xmlns:a16="http://schemas.microsoft.com/office/drawing/2014/main" xmlns="" id="{00000000-0008-0000-0100-00001F03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00" name="n_3aveValue【公民館】&#10;有形固定資産減価償却率">
          <a:extLst>
            <a:ext uri="{FF2B5EF4-FFF2-40B4-BE49-F238E27FC236}">
              <a16:creationId xmlns:a16="http://schemas.microsoft.com/office/drawing/2014/main" xmlns="" id="{00000000-0008-0000-0100-000020030000}"/>
            </a:ext>
          </a:extLst>
        </xdr:cNvPr>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80027</xdr:rowOff>
    </xdr:from>
    <xdr:ext cx="405111" cy="259045"/>
    <xdr:sp macro="" textlink="">
      <xdr:nvSpPr>
        <xdr:cNvPr id="801" name="n_4aveValue【公民館】&#10;有形固定資産減価償却率">
          <a:extLst>
            <a:ext uri="{FF2B5EF4-FFF2-40B4-BE49-F238E27FC236}">
              <a16:creationId xmlns:a16="http://schemas.microsoft.com/office/drawing/2014/main" xmlns="" id="{00000000-0008-0000-0100-000021030000}"/>
            </a:ext>
          </a:extLst>
        </xdr:cNvPr>
        <xdr:cNvSpPr txBox="1"/>
      </xdr:nvSpPr>
      <xdr:spPr>
        <a:xfrm>
          <a:off x="12611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802" name="n_1mainValue【公民館】&#10;有形固定資産減価償却率">
          <a:extLst>
            <a:ext uri="{FF2B5EF4-FFF2-40B4-BE49-F238E27FC236}">
              <a16:creationId xmlns:a16="http://schemas.microsoft.com/office/drawing/2014/main" xmlns="" id="{00000000-0008-0000-0100-000022030000}"/>
            </a:ext>
          </a:extLst>
        </xdr:cNvPr>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803" name="n_2mainValue【公民館】&#10;有形固定資産減価償却率">
          <a:extLst>
            <a:ext uri="{FF2B5EF4-FFF2-40B4-BE49-F238E27FC236}">
              <a16:creationId xmlns:a16="http://schemas.microsoft.com/office/drawing/2014/main" xmlns="" id="{00000000-0008-0000-0100-000023030000}"/>
            </a:ext>
          </a:extLst>
        </xdr:cNvPr>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804" name="n_3mainValue【公民館】&#10;有形固定資産減価償却率">
          <a:extLst>
            <a:ext uri="{FF2B5EF4-FFF2-40B4-BE49-F238E27FC236}">
              <a16:creationId xmlns:a16="http://schemas.microsoft.com/office/drawing/2014/main" xmlns="" id="{00000000-0008-0000-0100-000024030000}"/>
            </a:ext>
          </a:extLst>
        </xdr:cNvPr>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162577</xdr:rowOff>
    </xdr:from>
    <xdr:ext cx="405111" cy="259045"/>
    <xdr:sp macro="" textlink="">
      <xdr:nvSpPr>
        <xdr:cNvPr id="805" name="n_4mainValue【公民館】&#10;有形固定資産減価償却率">
          <a:extLst>
            <a:ext uri="{FF2B5EF4-FFF2-40B4-BE49-F238E27FC236}">
              <a16:creationId xmlns:a16="http://schemas.microsoft.com/office/drawing/2014/main" xmlns="" id="{00000000-0008-0000-0100-000025030000}"/>
            </a:ext>
          </a:extLst>
        </xdr:cNvPr>
        <xdr:cNvSpPr txBox="1"/>
      </xdr:nvSpPr>
      <xdr:spPr>
        <a:xfrm>
          <a:off x="12611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xmlns="" id="{00000000-0008-0000-01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xmlns="" id="{00000000-0008-0000-01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xmlns="" id="{00000000-0008-0000-01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xmlns="" id="{00000000-0008-0000-01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xmlns="" id="{00000000-0008-0000-01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xmlns="" id="{00000000-0008-0000-01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xmlns="" id="{00000000-0008-0000-01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xmlns="" id="{00000000-0008-0000-01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xmlns="" id="{00000000-0008-0000-01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xmlns="" id="{00000000-0008-0000-01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6" name="直線コネクタ 815">
          <a:extLst>
            <a:ext uri="{FF2B5EF4-FFF2-40B4-BE49-F238E27FC236}">
              <a16:creationId xmlns:a16="http://schemas.microsoft.com/office/drawing/2014/main" xmlns="" id="{00000000-0008-0000-0100-000030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7" name="テキスト ボックス 816">
          <a:extLst>
            <a:ext uri="{FF2B5EF4-FFF2-40B4-BE49-F238E27FC236}">
              <a16:creationId xmlns:a16="http://schemas.microsoft.com/office/drawing/2014/main" xmlns="" id="{00000000-0008-0000-0100-000031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xmlns="" id="{00000000-0008-0000-0100-00003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xmlns="" id="{00000000-0008-0000-0100-00003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xmlns="" id="{00000000-0008-0000-0100-000035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00000000-0008-0000-01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xmlns=""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5" name="直線コネクタ 824">
          <a:extLst>
            <a:ext uri="{FF2B5EF4-FFF2-40B4-BE49-F238E27FC236}">
              <a16:creationId xmlns:a16="http://schemas.microsoft.com/office/drawing/2014/main" xmlns="" id="{00000000-0008-0000-0100-000039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6" name="【公民館】&#10;一人当たり面積最小値テキスト">
          <a:extLst>
            <a:ext uri="{FF2B5EF4-FFF2-40B4-BE49-F238E27FC236}">
              <a16:creationId xmlns:a16="http://schemas.microsoft.com/office/drawing/2014/main" xmlns="" id="{00000000-0008-0000-0100-00003A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7" name="直線コネクタ 826">
          <a:extLst>
            <a:ext uri="{FF2B5EF4-FFF2-40B4-BE49-F238E27FC236}">
              <a16:creationId xmlns:a16="http://schemas.microsoft.com/office/drawing/2014/main" xmlns="" id="{00000000-0008-0000-0100-00003B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8" name="【公民館】&#10;一人当たり面積最大値テキスト">
          <a:extLst>
            <a:ext uri="{FF2B5EF4-FFF2-40B4-BE49-F238E27FC236}">
              <a16:creationId xmlns:a16="http://schemas.microsoft.com/office/drawing/2014/main" xmlns="" id="{00000000-0008-0000-0100-00003C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9" name="直線コネクタ 828">
          <a:extLst>
            <a:ext uri="{FF2B5EF4-FFF2-40B4-BE49-F238E27FC236}">
              <a16:creationId xmlns:a16="http://schemas.microsoft.com/office/drawing/2014/main" xmlns="" id="{00000000-0008-0000-0100-00003D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30" name="【公民館】&#10;一人当たり面積平均値テキスト">
          <a:extLst>
            <a:ext uri="{FF2B5EF4-FFF2-40B4-BE49-F238E27FC236}">
              <a16:creationId xmlns:a16="http://schemas.microsoft.com/office/drawing/2014/main" xmlns="" id="{00000000-0008-0000-0100-00003E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31" name="フローチャート: 判断 830">
          <a:extLst>
            <a:ext uri="{FF2B5EF4-FFF2-40B4-BE49-F238E27FC236}">
              <a16:creationId xmlns:a16="http://schemas.microsoft.com/office/drawing/2014/main" xmlns="" id="{00000000-0008-0000-0100-00003F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32" name="フローチャート: 判断 831">
          <a:extLst>
            <a:ext uri="{FF2B5EF4-FFF2-40B4-BE49-F238E27FC236}">
              <a16:creationId xmlns:a16="http://schemas.microsoft.com/office/drawing/2014/main" xmlns="" id="{00000000-0008-0000-0100-000040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3" name="フローチャート: 判断 832">
          <a:extLst>
            <a:ext uri="{FF2B5EF4-FFF2-40B4-BE49-F238E27FC236}">
              <a16:creationId xmlns:a16="http://schemas.microsoft.com/office/drawing/2014/main" xmlns="" id="{00000000-0008-0000-0100-000041030000}"/>
            </a:ext>
          </a:extLst>
        </xdr:cNvPr>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34" name="フローチャート: 判断 833">
          <a:extLst>
            <a:ext uri="{FF2B5EF4-FFF2-40B4-BE49-F238E27FC236}">
              <a16:creationId xmlns:a16="http://schemas.microsoft.com/office/drawing/2014/main" xmlns="" id="{00000000-0008-0000-0100-000042030000}"/>
            </a:ext>
          </a:extLst>
        </xdr:cNvPr>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35" name="フローチャート: 判断 834">
          <a:extLst>
            <a:ext uri="{FF2B5EF4-FFF2-40B4-BE49-F238E27FC236}">
              <a16:creationId xmlns:a16="http://schemas.microsoft.com/office/drawing/2014/main" xmlns="" id="{00000000-0008-0000-0100-000043030000}"/>
            </a:ext>
          </a:extLst>
        </xdr:cNvPr>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41" name="楕円 840">
          <a:extLst>
            <a:ext uri="{FF2B5EF4-FFF2-40B4-BE49-F238E27FC236}">
              <a16:creationId xmlns:a16="http://schemas.microsoft.com/office/drawing/2014/main" xmlns="" id="{00000000-0008-0000-0100-000049030000}"/>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842" name="【公民館】&#10;一人当たり面積該当値テキスト">
          <a:extLst>
            <a:ext uri="{FF2B5EF4-FFF2-40B4-BE49-F238E27FC236}">
              <a16:creationId xmlns:a16="http://schemas.microsoft.com/office/drawing/2014/main" xmlns="" id="{00000000-0008-0000-0100-00004A030000}"/>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xdr:rowOff>
    </xdr:from>
    <xdr:to>
      <xdr:col>112</xdr:col>
      <xdr:colOff>38100</xdr:colOff>
      <xdr:row>105</xdr:row>
      <xdr:rowOff>109855</xdr:rowOff>
    </xdr:to>
    <xdr:sp macro="" textlink="">
      <xdr:nvSpPr>
        <xdr:cNvPr id="843" name="楕円 842">
          <a:extLst>
            <a:ext uri="{FF2B5EF4-FFF2-40B4-BE49-F238E27FC236}">
              <a16:creationId xmlns:a16="http://schemas.microsoft.com/office/drawing/2014/main" xmlns="" id="{00000000-0008-0000-0100-00004B030000}"/>
            </a:ext>
          </a:extLst>
        </xdr:cNvPr>
        <xdr:cNvSpPr/>
      </xdr:nvSpPr>
      <xdr:spPr>
        <a:xfrm>
          <a:off x="21272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36195</xdr:rowOff>
    </xdr:from>
    <xdr:to>
      <xdr:col>116</xdr:col>
      <xdr:colOff>63500</xdr:colOff>
      <xdr:row>105</xdr:row>
      <xdr:rowOff>59055</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flipV="1">
          <a:off x="21323300" y="180384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45" name="楕円 844">
          <a:extLst>
            <a:ext uri="{FF2B5EF4-FFF2-40B4-BE49-F238E27FC236}">
              <a16:creationId xmlns:a16="http://schemas.microsoft.com/office/drawing/2014/main" xmlns="" id="{00000000-0008-0000-0100-00004D030000}"/>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59055</xdr:rowOff>
    </xdr:from>
    <xdr:to>
      <xdr:col>111</xdr:col>
      <xdr:colOff>177800</xdr:colOff>
      <xdr:row>105</xdr:row>
      <xdr:rowOff>64770</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flipV="1">
          <a:off x="20434300" y="1806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47" name="楕円 846">
          <a:extLst>
            <a:ext uri="{FF2B5EF4-FFF2-40B4-BE49-F238E27FC236}">
              <a16:creationId xmlns:a16="http://schemas.microsoft.com/office/drawing/2014/main" xmlns="" id="{00000000-0008-0000-0100-00004F030000}"/>
            </a:ext>
          </a:extLst>
        </xdr:cNvPr>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64770</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a:off x="19545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49" name="楕円 848">
          <a:extLst>
            <a:ext uri="{FF2B5EF4-FFF2-40B4-BE49-F238E27FC236}">
              <a16:creationId xmlns:a16="http://schemas.microsoft.com/office/drawing/2014/main" xmlns="" id="{00000000-0008-0000-0100-00005103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64770</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a:off x="18656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51" name="n_1aveValue【公民館】&#10;一人当たり面積">
          <a:extLst>
            <a:ext uri="{FF2B5EF4-FFF2-40B4-BE49-F238E27FC236}">
              <a16:creationId xmlns:a16="http://schemas.microsoft.com/office/drawing/2014/main" xmlns="" id="{00000000-0008-0000-0100-000053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52" name="n_2aveValue【公民館】&#10;一人当たり面積">
          <a:extLst>
            <a:ext uri="{FF2B5EF4-FFF2-40B4-BE49-F238E27FC236}">
              <a16:creationId xmlns:a16="http://schemas.microsoft.com/office/drawing/2014/main" xmlns="" id="{00000000-0008-0000-0100-000054030000}"/>
            </a:ext>
          </a:extLst>
        </xdr:cNvPr>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53" name="n_3aveValue【公民館】&#10;一人当たり面積">
          <a:extLst>
            <a:ext uri="{FF2B5EF4-FFF2-40B4-BE49-F238E27FC236}">
              <a16:creationId xmlns:a16="http://schemas.microsoft.com/office/drawing/2014/main" xmlns="" id="{00000000-0008-0000-0100-000055030000}"/>
            </a:ext>
          </a:extLst>
        </xdr:cNvPr>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54" name="n_4aveValue【公民館】&#10;一人当たり面積">
          <a:extLst>
            <a:ext uri="{FF2B5EF4-FFF2-40B4-BE49-F238E27FC236}">
              <a16:creationId xmlns:a16="http://schemas.microsoft.com/office/drawing/2014/main" xmlns="" id="{00000000-0008-0000-0100-000056030000}"/>
            </a:ext>
          </a:extLst>
        </xdr:cNvPr>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126382</xdr:rowOff>
    </xdr:from>
    <xdr:ext cx="469744" cy="259045"/>
    <xdr:sp macro="" textlink="">
      <xdr:nvSpPr>
        <xdr:cNvPr id="855" name="n_1mainValue【公民館】&#10;一人当たり面積">
          <a:extLst>
            <a:ext uri="{FF2B5EF4-FFF2-40B4-BE49-F238E27FC236}">
              <a16:creationId xmlns:a16="http://schemas.microsoft.com/office/drawing/2014/main" xmlns="" id="{00000000-0008-0000-0100-000057030000}"/>
            </a:ext>
          </a:extLst>
        </xdr:cNvPr>
        <xdr:cNvSpPr txBox="1"/>
      </xdr:nvSpPr>
      <xdr:spPr>
        <a:xfrm>
          <a:off x="21075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56" name="n_2mainValue【公民館】&#10;一人当たり面積">
          <a:extLst>
            <a:ext uri="{FF2B5EF4-FFF2-40B4-BE49-F238E27FC236}">
              <a16:creationId xmlns:a16="http://schemas.microsoft.com/office/drawing/2014/main" xmlns="" id="{00000000-0008-0000-0100-000058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57" name="n_3mainValue【公民館】&#10;一人当たり面積">
          <a:extLst>
            <a:ext uri="{FF2B5EF4-FFF2-40B4-BE49-F238E27FC236}">
              <a16:creationId xmlns:a16="http://schemas.microsoft.com/office/drawing/2014/main" xmlns="" id="{00000000-0008-0000-0100-000059030000}"/>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58" name="n_4mainValue【公民館】&#10;一人当たり面積">
          <a:extLst>
            <a:ext uri="{FF2B5EF4-FFF2-40B4-BE49-F238E27FC236}">
              <a16:creationId xmlns:a16="http://schemas.microsoft.com/office/drawing/2014/main" xmlns="" id="{00000000-0008-0000-0100-00005A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棟数の多い学校施設や公営住宅について有形固定資産減価償却率は類似団体内平均値より２０％以上も下回っているが、今後も各施設の長寿命化計画のなかで適切な施設保全に取り組む必要がある。</a:t>
          </a:r>
          <a:endParaRPr lang="ja-JP" altLang="ja-JP" sz="1400" b="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17780</xdr:rowOff>
    </xdr:from>
    <xdr:to>
      <xdr:col>24</xdr:col>
      <xdr:colOff>114300</xdr:colOff>
      <xdr:row>35</xdr:row>
      <xdr:rowOff>119380</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45847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40657</xdr:rowOff>
    </xdr:from>
    <xdr:ext cx="405111" cy="259045"/>
    <xdr:sp macro="" textlink="">
      <xdr:nvSpPr>
        <xdr:cNvPr id="74" name="【図書館】&#10;有形固定資産減価償却率該当値テキスト">
          <a:extLst>
            <a:ext uri="{FF2B5EF4-FFF2-40B4-BE49-F238E27FC236}">
              <a16:creationId xmlns:a16="http://schemas.microsoft.com/office/drawing/2014/main" xmlns="" id="{00000000-0008-0000-0200-00004A000000}"/>
            </a:ext>
          </a:extLst>
        </xdr:cNvPr>
        <xdr:cNvSpPr txBox="1"/>
      </xdr:nvSpPr>
      <xdr:spPr>
        <a:xfrm>
          <a:off x="467360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158750</xdr:rowOff>
    </xdr:from>
    <xdr:to>
      <xdr:col>20</xdr:col>
      <xdr:colOff>38100</xdr:colOff>
      <xdr:row>35</xdr:row>
      <xdr:rowOff>88900</xdr:rowOff>
    </xdr:to>
    <xdr:sp macro="" textlink="">
      <xdr:nvSpPr>
        <xdr:cNvPr id="75" name="楕円 74">
          <a:extLst>
            <a:ext uri="{FF2B5EF4-FFF2-40B4-BE49-F238E27FC236}">
              <a16:creationId xmlns:a16="http://schemas.microsoft.com/office/drawing/2014/main" xmlns="" id="{00000000-0008-0000-0200-00004B000000}"/>
            </a:ext>
          </a:extLst>
        </xdr:cNvPr>
        <xdr:cNvSpPr/>
      </xdr:nvSpPr>
      <xdr:spPr>
        <a:xfrm>
          <a:off x="3746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68580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3797300" y="6038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a:extLst>
            <a:ext uri="{FF2B5EF4-FFF2-40B4-BE49-F238E27FC236}">
              <a16:creationId xmlns:a16="http://schemas.microsoft.com/office/drawing/2014/main" xmlns="" id="{00000000-0008-0000-0200-00004D000000}"/>
            </a:ext>
          </a:extLst>
        </xdr:cNvPr>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38100</xdr:rowOff>
    </xdr:from>
    <xdr:to>
      <xdr:col>19</xdr:col>
      <xdr:colOff>177800</xdr:colOff>
      <xdr:row>35</xdr:row>
      <xdr:rowOff>95250</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flipV="1">
          <a:off x="2908300" y="6038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79" name="楕円 78">
          <a:extLst>
            <a:ext uri="{FF2B5EF4-FFF2-40B4-BE49-F238E27FC236}">
              <a16:creationId xmlns:a16="http://schemas.microsoft.com/office/drawing/2014/main" xmlns="" id="{00000000-0008-0000-0200-00004F000000}"/>
            </a:ext>
          </a:extLst>
        </xdr:cNvPr>
        <xdr:cNvSpPr/>
      </xdr:nvSpPr>
      <xdr:spPr>
        <a:xfrm>
          <a:off x="196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57150</xdr:rowOff>
    </xdr:from>
    <xdr:to>
      <xdr:col>15</xdr:col>
      <xdr:colOff>50800</xdr:colOff>
      <xdr:row>35</xdr:row>
      <xdr:rowOff>95250</xdr:rowOff>
    </xdr:to>
    <xdr:cxnSp macro="">
      <xdr:nvCxnSpPr>
        <xdr:cNvPr id="80" name="直線コネクタ 79">
          <a:extLst>
            <a:ext uri="{FF2B5EF4-FFF2-40B4-BE49-F238E27FC236}">
              <a16:creationId xmlns:a16="http://schemas.microsoft.com/office/drawing/2014/main" xmlns="" id="{00000000-0008-0000-0200-000050000000}"/>
            </a:ext>
          </a:extLst>
        </xdr:cNvPr>
        <xdr:cNvCxnSpPr/>
      </xdr:nvCxnSpPr>
      <xdr:spPr>
        <a:xfrm>
          <a:off x="2019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1" name="楕円 80">
          <a:extLst>
            <a:ext uri="{FF2B5EF4-FFF2-40B4-BE49-F238E27FC236}">
              <a16:creationId xmlns:a16="http://schemas.microsoft.com/office/drawing/2014/main" xmlns="" id="{00000000-0008-0000-0200-000051000000}"/>
            </a:ext>
          </a:extLst>
        </xdr:cNvPr>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57150</xdr:rowOff>
    </xdr:to>
    <xdr:cxnSp macro="">
      <xdr:nvCxnSpPr>
        <xdr:cNvPr id="82" name="直線コネクタ 81">
          <a:extLst>
            <a:ext uri="{FF2B5EF4-FFF2-40B4-BE49-F238E27FC236}">
              <a16:creationId xmlns:a16="http://schemas.microsoft.com/office/drawing/2014/main" xmlns="" id="{00000000-0008-0000-0200-000052000000}"/>
            </a:ext>
          </a:extLst>
        </xdr:cNvPr>
        <xdr:cNvCxnSpPr/>
      </xdr:nvCxnSpPr>
      <xdr:spPr>
        <a:xfrm>
          <a:off x="11303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xmlns="" id="{00000000-0008-0000-02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4" name="n_2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2705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105427</xdr:rowOff>
    </xdr:from>
    <xdr:ext cx="405111" cy="259045"/>
    <xdr:sp macro="" textlink="">
      <xdr:nvSpPr>
        <xdr:cNvPr id="87" name="n_1mainValue【図書館】&#10;有形固定資産減価償却率">
          <a:extLst>
            <a:ext uri="{FF2B5EF4-FFF2-40B4-BE49-F238E27FC236}">
              <a16:creationId xmlns:a16="http://schemas.microsoft.com/office/drawing/2014/main" xmlns="" id="{00000000-0008-0000-0200-000057000000}"/>
            </a:ext>
          </a:extLst>
        </xdr:cNvPr>
        <xdr:cNvSpPr txBox="1"/>
      </xdr:nvSpPr>
      <xdr:spPr>
        <a:xfrm>
          <a:off x="3582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124477</xdr:rowOff>
    </xdr:from>
    <xdr:ext cx="405111" cy="259045"/>
    <xdr:sp macro="" textlink="">
      <xdr:nvSpPr>
        <xdr:cNvPr id="89" name="n_3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1816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0" name="n_4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xmlns=""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xmlns=""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xmlns="" id="{00000000-0008-0000-02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xmlns=""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8" name="楕円 127">
          <a:extLst>
            <a:ext uri="{FF2B5EF4-FFF2-40B4-BE49-F238E27FC236}">
              <a16:creationId xmlns:a16="http://schemas.microsoft.com/office/drawing/2014/main" xmlns="" id="{00000000-0008-0000-0200-000080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9" name="【図書館】&#10;一人当たり面積該当値テキスト">
          <a:extLst>
            <a:ext uri="{FF2B5EF4-FFF2-40B4-BE49-F238E27FC236}">
              <a16:creationId xmlns:a16="http://schemas.microsoft.com/office/drawing/2014/main" xmlns="" id="{00000000-0008-0000-0200-000081000000}"/>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0" name="楕円 129">
          <a:extLst>
            <a:ext uri="{FF2B5EF4-FFF2-40B4-BE49-F238E27FC236}">
              <a16:creationId xmlns:a16="http://schemas.microsoft.com/office/drawing/2014/main" xmlns="" id="{00000000-0008-0000-0200-000082000000}"/>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2" name="楕円 131">
          <a:extLst>
            <a:ext uri="{FF2B5EF4-FFF2-40B4-BE49-F238E27FC236}">
              <a16:creationId xmlns:a16="http://schemas.microsoft.com/office/drawing/2014/main" xmlns="" id="{00000000-0008-0000-0200-000084000000}"/>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xmlns="" id="{00000000-0008-0000-02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9" name="n_2aveValue【図書館】&#10;一人当たり面積">
          <a:extLst>
            <a:ext uri="{FF2B5EF4-FFF2-40B4-BE49-F238E27FC236}">
              <a16:creationId xmlns:a16="http://schemas.microsoft.com/office/drawing/2014/main" xmlns="" id="{00000000-0008-0000-0200-00008B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a:extLst>
            <a:ext uri="{FF2B5EF4-FFF2-40B4-BE49-F238E27FC236}">
              <a16:creationId xmlns:a16="http://schemas.microsoft.com/office/drawing/2014/main" xmlns="" id="{00000000-0008-0000-0200-00008C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1" name="n_4aveValue【図書館】&#10;一人当たり面積">
          <a:extLst>
            <a:ext uri="{FF2B5EF4-FFF2-40B4-BE49-F238E27FC236}">
              <a16:creationId xmlns:a16="http://schemas.microsoft.com/office/drawing/2014/main" xmlns="" id="{00000000-0008-0000-0200-00008D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2" name="n_1mainValue【図書館】&#10;一人当たり面積">
          <a:extLst>
            <a:ext uri="{FF2B5EF4-FFF2-40B4-BE49-F238E27FC236}">
              <a16:creationId xmlns:a16="http://schemas.microsoft.com/office/drawing/2014/main" xmlns="" id="{00000000-0008-0000-0200-00008E000000}"/>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3" name="n_2mainValue【図書館】&#10;一人当たり面積">
          <a:extLst>
            <a:ext uri="{FF2B5EF4-FFF2-40B4-BE49-F238E27FC236}">
              <a16:creationId xmlns:a16="http://schemas.microsoft.com/office/drawing/2014/main" xmlns="" id="{00000000-0008-0000-0200-00008F000000}"/>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4" name="n_3mainValue【図書館】&#10;一人当たり面積">
          <a:extLst>
            <a:ext uri="{FF2B5EF4-FFF2-40B4-BE49-F238E27FC236}">
              <a16:creationId xmlns:a16="http://schemas.microsoft.com/office/drawing/2014/main" xmlns="" id="{00000000-0008-0000-0200-000090000000}"/>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5" name="n_4mainValue【図書館】&#10;一人当たり面積">
          <a:extLst>
            <a:ext uri="{FF2B5EF4-FFF2-40B4-BE49-F238E27FC236}">
              <a16:creationId xmlns:a16="http://schemas.microsoft.com/office/drawing/2014/main" xmlns="" id="{00000000-0008-0000-0200-000091000000}"/>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xmlns=""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xmlns="" id="{00000000-0008-0000-02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xmlns="" id="{00000000-0008-0000-02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xmlns="" id="{00000000-0008-0000-0200-0000AF000000}"/>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xmlns="" id="{00000000-0008-0000-02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86" name="楕円 185">
          <a:extLst>
            <a:ext uri="{FF2B5EF4-FFF2-40B4-BE49-F238E27FC236}">
              <a16:creationId xmlns:a16="http://schemas.microsoft.com/office/drawing/2014/main" xmlns="" id="{00000000-0008-0000-0200-0000BA000000}"/>
            </a:ext>
          </a:extLst>
        </xdr:cNvPr>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137812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xmlns="" id="{00000000-0008-0000-0200-0000BB000000}"/>
            </a:ext>
          </a:extLst>
        </xdr:cNvPr>
        <xdr:cNvSpPr txBox="1"/>
      </xdr:nvSpPr>
      <xdr:spPr>
        <a:xfrm>
          <a:off x="4673600"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88" name="楕円 187">
          <a:extLst>
            <a:ext uri="{FF2B5EF4-FFF2-40B4-BE49-F238E27FC236}">
              <a16:creationId xmlns:a16="http://schemas.microsoft.com/office/drawing/2014/main" xmlns="" id="{00000000-0008-0000-0200-0000BC000000}"/>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80010</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flipV="1">
          <a:off x="3797300" y="97669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164465</xdr:rowOff>
    </xdr:from>
    <xdr:to>
      <xdr:col>15</xdr:col>
      <xdr:colOff>101600</xdr:colOff>
      <xdr:row>57</xdr:row>
      <xdr:rowOff>94615</xdr:rowOff>
    </xdr:to>
    <xdr:sp macro="" textlink="">
      <xdr:nvSpPr>
        <xdr:cNvPr id="190" name="楕円 189">
          <a:extLst>
            <a:ext uri="{FF2B5EF4-FFF2-40B4-BE49-F238E27FC236}">
              <a16:creationId xmlns:a16="http://schemas.microsoft.com/office/drawing/2014/main" xmlns="" id="{00000000-0008-0000-0200-0000BE000000}"/>
            </a:ext>
          </a:extLst>
        </xdr:cNvPr>
        <xdr:cNvSpPr/>
      </xdr:nvSpPr>
      <xdr:spPr>
        <a:xfrm>
          <a:off x="2857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43815</xdr:rowOff>
    </xdr:from>
    <xdr:to>
      <xdr:col>19</xdr:col>
      <xdr:colOff>177800</xdr:colOff>
      <xdr:row>57</xdr:row>
      <xdr:rowOff>80010</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a:off x="2908300" y="9816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114935</xdr:rowOff>
    </xdr:from>
    <xdr:to>
      <xdr:col>10</xdr:col>
      <xdr:colOff>165100</xdr:colOff>
      <xdr:row>57</xdr:row>
      <xdr:rowOff>45085</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1968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165735</xdr:rowOff>
    </xdr:from>
    <xdr:to>
      <xdr:col>15</xdr:col>
      <xdr:colOff>50800</xdr:colOff>
      <xdr:row>57</xdr:row>
      <xdr:rowOff>43815</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2019300" y="9766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65405</xdr:rowOff>
    </xdr:from>
    <xdr:to>
      <xdr:col>6</xdr:col>
      <xdr:colOff>38100</xdr:colOff>
      <xdr:row>57</xdr:row>
      <xdr:rowOff>167005</xdr:rowOff>
    </xdr:to>
    <xdr:sp macro="" textlink="">
      <xdr:nvSpPr>
        <xdr:cNvPr id="194" name="楕円 193">
          <a:extLst>
            <a:ext uri="{FF2B5EF4-FFF2-40B4-BE49-F238E27FC236}">
              <a16:creationId xmlns:a16="http://schemas.microsoft.com/office/drawing/2014/main" xmlns="" id="{00000000-0008-0000-0200-0000C2000000}"/>
            </a:ext>
          </a:extLst>
        </xdr:cNvPr>
        <xdr:cNvSpPr/>
      </xdr:nvSpPr>
      <xdr:spPr>
        <a:xfrm>
          <a:off x="1079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165735</xdr:rowOff>
    </xdr:from>
    <xdr:to>
      <xdr:col>10</xdr:col>
      <xdr:colOff>114300</xdr:colOff>
      <xdr:row>57</xdr:row>
      <xdr:rowOff>116205</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flipV="1">
          <a:off x="1130300" y="976693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xmlns="" id="{00000000-0008-0000-0200-0000C4000000}"/>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7" name="n_2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2705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8" name="n_3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199" name="n_4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200" name="n_1main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111142</xdr:rowOff>
    </xdr:from>
    <xdr:ext cx="405111" cy="259045"/>
    <xdr:sp macro="" textlink="">
      <xdr:nvSpPr>
        <xdr:cNvPr id="201" name="n_2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2705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61612</xdr:rowOff>
    </xdr:from>
    <xdr:ext cx="405111" cy="259045"/>
    <xdr:sp macro="" textlink="">
      <xdr:nvSpPr>
        <xdr:cNvPr id="202" name="n_3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1816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12082</xdr:rowOff>
    </xdr:from>
    <xdr:ext cx="405111" cy="259045"/>
    <xdr:sp macro="" textlink="">
      <xdr:nvSpPr>
        <xdr:cNvPr id="203" name="n_4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927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00000000-0008-0000-02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00000000-0008-0000-0200-0000E6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xmlns="" id="{00000000-0008-0000-02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xmlns="" id="{00000000-0008-0000-02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33" name="フローチャート: 判断 232">
          <a:extLst>
            <a:ext uri="{FF2B5EF4-FFF2-40B4-BE49-F238E27FC236}">
              <a16:creationId xmlns:a16="http://schemas.microsoft.com/office/drawing/2014/main" xmlns="" id="{00000000-0008-0000-0200-0000E9000000}"/>
            </a:ext>
          </a:extLst>
        </xdr:cNvPr>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a:extLst>
            <a:ext uri="{FF2B5EF4-FFF2-40B4-BE49-F238E27FC236}">
              <a16:creationId xmlns:a16="http://schemas.microsoft.com/office/drawing/2014/main" xmlns="" id="{00000000-0008-0000-0200-0000EA000000}"/>
            </a:ext>
          </a:extLst>
        </xdr:cNvPr>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41" name="楕円 240">
          <a:extLst>
            <a:ext uri="{FF2B5EF4-FFF2-40B4-BE49-F238E27FC236}">
              <a16:creationId xmlns:a16="http://schemas.microsoft.com/office/drawing/2014/main" xmlns="" id="{00000000-0008-0000-0200-0000F1000000}"/>
            </a:ext>
          </a:extLst>
        </xdr:cNvPr>
        <xdr:cNvSpPr/>
      </xdr:nvSpPr>
      <xdr:spPr>
        <a:xfrm>
          <a:off x="10426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38371</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00000000-0008-0000-0200-0000F2000000}"/>
            </a:ext>
          </a:extLst>
        </xdr:cNvPr>
        <xdr:cNvSpPr txBox="1"/>
      </xdr:nvSpPr>
      <xdr:spPr>
        <a:xfrm>
          <a:off x="10515600"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xdr:nvSpPr>
        <xdr:cNvPr id="243" name="楕円 242">
          <a:extLst>
            <a:ext uri="{FF2B5EF4-FFF2-40B4-BE49-F238E27FC236}">
              <a16:creationId xmlns:a16="http://schemas.microsoft.com/office/drawing/2014/main" xmlns="" id="{00000000-0008-0000-0200-0000F3000000}"/>
            </a:ext>
          </a:extLst>
        </xdr:cNvPr>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66294</xdr:rowOff>
    </xdr:from>
    <xdr:to>
      <xdr:col>55</xdr:col>
      <xdr:colOff>0</xdr:colOff>
      <xdr:row>61</xdr:row>
      <xdr:rowOff>68580</xdr:rowOff>
    </xdr:to>
    <xdr:cxnSp macro="">
      <xdr:nvCxnSpPr>
        <xdr:cNvPr id="244" name="直線コネクタ 243">
          <a:extLst>
            <a:ext uri="{FF2B5EF4-FFF2-40B4-BE49-F238E27FC236}">
              <a16:creationId xmlns:a16="http://schemas.microsoft.com/office/drawing/2014/main" xmlns="" id="{00000000-0008-0000-0200-0000F4000000}"/>
            </a:ext>
          </a:extLst>
        </xdr:cNvPr>
        <xdr:cNvCxnSpPr/>
      </xdr:nvCxnSpPr>
      <xdr:spPr>
        <a:xfrm flipV="1">
          <a:off x="9639300" y="105247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22352</xdr:rowOff>
    </xdr:from>
    <xdr:to>
      <xdr:col>46</xdr:col>
      <xdr:colOff>38100</xdr:colOff>
      <xdr:row>61</xdr:row>
      <xdr:rowOff>123952</xdr:rowOff>
    </xdr:to>
    <xdr:sp macro="" textlink="">
      <xdr:nvSpPr>
        <xdr:cNvPr id="245" name="楕円 244">
          <a:extLst>
            <a:ext uri="{FF2B5EF4-FFF2-40B4-BE49-F238E27FC236}">
              <a16:creationId xmlns:a16="http://schemas.microsoft.com/office/drawing/2014/main" xmlns="" id="{00000000-0008-0000-0200-0000F5000000}"/>
            </a:ext>
          </a:extLst>
        </xdr:cNvPr>
        <xdr:cNvSpPr/>
      </xdr:nvSpPr>
      <xdr:spPr>
        <a:xfrm>
          <a:off x="8699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68580</xdr:rowOff>
    </xdr:from>
    <xdr:to>
      <xdr:col>50</xdr:col>
      <xdr:colOff>114300</xdr:colOff>
      <xdr:row>61</xdr:row>
      <xdr:rowOff>73152</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flipV="1">
          <a:off x="8750300" y="105270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22352</xdr:rowOff>
    </xdr:from>
    <xdr:to>
      <xdr:col>41</xdr:col>
      <xdr:colOff>101600</xdr:colOff>
      <xdr:row>61</xdr:row>
      <xdr:rowOff>123952</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781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73152</xdr:rowOff>
    </xdr:from>
    <xdr:to>
      <xdr:col>45</xdr:col>
      <xdr:colOff>177800</xdr:colOff>
      <xdr:row>61</xdr:row>
      <xdr:rowOff>73152</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7861300" y="1053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93218</xdr:rowOff>
    </xdr:from>
    <xdr:to>
      <xdr:col>36</xdr:col>
      <xdr:colOff>165100</xdr:colOff>
      <xdr:row>62</xdr:row>
      <xdr:rowOff>23368</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6921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61</xdr:row>
      <xdr:rowOff>144018</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flipV="1">
          <a:off x="6972300" y="1053160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xmlns="" id="{00000000-0008-0000-0200-0000FB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105935</xdr:rowOff>
    </xdr:from>
    <xdr:ext cx="469744" cy="259045"/>
    <xdr:sp macro="" textlink="">
      <xdr:nvSpPr>
        <xdr:cNvPr id="252" name="n_2aveValue【体育館・プール】&#10;一人当たり面積">
          <a:extLst>
            <a:ext uri="{FF2B5EF4-FFF2-40B4-BE49-F238E27FC236}">
              <a16:creationId xmlns:a16="http://schemas.microsoft.com/office/drawing/2014/main" xmlns="" id="{00000000-0008-0000-0200-0000FC000000}"/>
            </a:ext>
          </a:extLst>
        </xdr:cNvPr>
        <xdr:cNvSpPr txBox="1"/>
      </xdr:nvSpPr>
      <xdr:spPr>
        <a:xfrm>
          <a:off x="8515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53" name="n_3aveValue【体育館・プール】&#10;一人当たり面積">
          <a:extLst>
            <a:ext uri="{FF2B5EF4-FFF2-40B4-BE49-F238E27FC236}">
              <a16:creationId xmlns:a16="http://schemas.microsoft.com/office/drawing/2014/main" xmlns="" id="{00000000-0008-0000-0200-0000FD000000}"/>
            </a:ext>
          </a:extLst>
        </xdr:cNvPr>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112793</xdr:rowOff>
    </xdr:from>
    <xdr:ext cx="469744" cy="259045"/>
    <xdr:sp macro="" textlink="">
      <xdr:nvSpPr>
        <xdr:cNvPr id="254" name="n_4aveValue【体育館・プール】&#10;一人当たり面積">
          <a:extLst>
            <a:ext uri="{FF2B5EF4-FFF2-40B4-BE49-F238E27FC236}">
              <a16:creationId xmlns:a16="http://schemas.microsoft.com/office/drawing/2014/main" xmlns="" id="{00000000-0008-0000-0200-0000FE000000}"/>
            </a:ext>
          </a:extLst>
        </xdr:cNvPr>
        <xdr:cNvSpPr txBox="1"/>
      </xdr:nvSpPr>
      <xdr:spPr>
        <a:xfrm>
          <a:off x="6737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135907</xdr:rowOff>
    </xdr:from>
    <xdr:ext cx="469744" cy="259045"/>
    <xdr:sp macro="" textlink="">
      <xdr:nvSpPr>
        <xdr:cNvPr id="255" name="n_1mainValue【体育館・プール】&#10;一人当たり面積">
          <a:extLst>
            <a:ext uri="{FF2B5EF4-FFF2-40B4-BE49-F238E27FC236}">
              <a16:creationId xmlns:a16="http://schemas.microsoft.com/office/drawing/2014/main" xmlns="" id="{00000000-0008-0000-0200-0000FF000000}"/>
            </a:ext>
          </a:extLst>
        </xdr:cNvPr>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140479</xdr:rowOff>
    </xdr:from>
    <xdr:ext cx="469744" cy="259045"/>
    <xdr:sp macro="" textlink="">
      <xdr:nvSpPr>
        <xdr:cNvPr id="256" name="n_2mainValue【体育館・プール】&#10;一人当たり面積">
          <a:extLst>
            <a:ext uri="{FF2B5EF4-FFF2-40B4-BE49-F238E27FC236}">
              <a16:creationId xmlns:a16="http://schemas.microsoft.com/office/drawing/2014/main" xmlns="" id="{00000000-0008-0000-0200-000000010000}"/>
            </a:ext>
          </a:extLst>
        </xdr:cNvPr>
        <xdr:cNvSpPr txBox="1"/>
      </xdr:nvSpPr>
      <xdr:spPr>
        <a:xfrm>
          <a:off x="8515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140479</xdr:rowOff>
    </xdr:from>
    <xdr:ext cx="469744" cy="259045"/>
    <xdr:sp macro="" textlink="">
      <xdr:nvSpPr>
        <xdr:cNvPr id="257" name="n_3mainValue【体育館・プール】&#10;一人当たり面積">
          <a:extLst>
            <a:ext uri="{FF2B5EF4-FFF2-40B4-BE49-F238E27FC236}">
              <a16:creationId xmlns:a16="http://schemas.microsoft.com/office/drawing/2014/main" xmlns="" id="{00000000-0008-0000-0200-000001010000}"/>
            </a:ext>
          </a:extLst>
        </xdr:cNvPr>
        <xdr:cNvSpPr txBox="1"/>
      </xdr:nvSpPr>
      <xdr:spPr>
        <a:xfrm>
          <a:off x="7626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8" name="n_4mainValue【体育館・プール】&#10;一人当たり面積">
          <a:extLst>
            <a:ext uri="{FF2B5EF4-FFF2-40B4-BE49-F238E27FC236}">
              <a16:creationId xmlns:a16="http://schemas.microsoft.com/office/drawing/2014/main" xmlns="" id="{00000000-0008-0000-0200-000002010000}"/>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xmlns=""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xmlns="" id="{00000000-0008-0000-02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xmlns="" id="{00000000-0008-0000-02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xmlns="" id="{00000000-0008-0000-0200-00001E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xmlns="" id="{00000000-0008-0000-02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xmlns="" id="{00000000-0008-0000-02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89" name="フローチャート: 判断 288">
          <a:extLst>
            <a:ext uri="{FF2B5EF4-FFF2-40B4-BE49-F238E27FC236}">
              <a16:creationId xmlns:a16="http://schemas.microsoft.com/office/drawing/2014/main" xmlns="" id="{00000000-0008-0000-0200-000021010000}"/>
            </a:ext>
          </a:extLst>
        </xdr:cNvPr>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a:extLst>
            <a:ext uri="{FF2B5EF4-FFF2-40B4-BE49-F238E27FC236}">
              <a16:creationId xmlns:a16="http://schemas.microsoft.com/office/drawing/2014/main" xmlns="" id="{00000000-0008-0000-0200-000023010000}"/>
            </a:ext>
          </a:extLst>
        </xdr:cNvPr>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108458</xdr:rowOff>
    </xdr:from>
    <xdr:to>
      <xdr:col>24</xdr:col>
      <xdr:colOff>114300</xdr:colOff>
      <xdr:row>79</xdr:row>
      <xdr:rowOff>38608</xdr:rowOff>
    </xdr:to>
    <xdr:sp macro="" textlink="">
      <xdr:nvSpPr>
        <xdr:cNvPr id="297" name="楕円 296">
          <a:extLst>
            <a:ext uri="{FF2B5EF4-FFF2-40B4-BE49-F238E27FC236}">
              <a16:creationId xmlns:a16="http://schemas.microsoft.com/office/drawing/2014/main" xmlns="" id="{00000000-0008-0000-0200-000029010000}"/>
            </a:ext>
          </a:extLst>
        </xdr:cNvPr>
        <xdr:cNvSpPr/>
      </xdr:nvSpPr>
      <xdr:spPr>
        <a:xfrm>
          <a:off x="45847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131335</xdr:rowOff>
    </xdr:from>
    <xdr:ext cx="405111" cy="259045"/>
    <xdr:sp macro="" textlink="">
      <xdr:nvSpPr>
        <xdr:cNvPr id="298" name="【福祉施設】&#10;有形固定資産減価償却率該当値テキスト">
          <a:extLst>
            <a:ext uri="{FF2B5EF4-FFF2-40B4-BE49-F238E27FC236}">
              <a16:creationId xmlns:a16="http://schemas.microsoft.com/office/drawing/2014/main" xmlns="" id="{00000000-0008-0000-0200-00002A010000}"/>
            </a:ext>
          </a:extLst>
        </xdr:cNvPr>
        <xdr:cNvSpPr txBox="1"/>
      </xdr:nvSpPr>
      <xdr:spPr>
        <a:xfrm>
          <a:off x="4673600" y="1333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85598</xdr:rowOff>
    </xdr:from>
    <xdr:to>
      <xdr:col>20</xdr:col>
      <xdr:colOff>38100</xdr:colOff>
      <xdr:row>79</xdr:row>
      <xdr:rowOff>15748</xdr:rowOff>
    </xdr:to>
    <xdr:sp macro="" textlink="">
      <xdr:nvSpPr>
        <xdr:cNvPr id="299" name="楕円 298">
          <a:extLst>
            <a:ext uri="{FF2B5EF4-FFF2-40B4-BE49-F238E27FC236}">
              <a16:creationId xmlns:a16="http://schemas.microsoft.com/office/drawing/2014/main" xmlns="" id="{00000000-0008-0000-0200-00002B010000}"/>
            </a:ext>
          </a:extLst>
        </xdr:cNvPr>
        <xdr:cNvSpPr/>
      </xdr:nvSpPr>
      <xdr:spPr>
        <a:xfrm>
          <a:off x="3746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136398</xdr:rowOff>
    </xdr:from>
    <xdr:to>
      <xdr:col>24</xdr:col>
      <xdr:colOff>63500</xdr:colOff>
      <xdr:row>78</xdr:row>
      <xdr:rowOff>159258</xdr:rowOff>
    </xdr:to>
    <xdr:cxnSp macro="">
      <xdr:nvCxnSpPr>
        <xdr:cNvPr id="300" name="直線コネクタ 299">
          <a:extLst>
            <a:ext uri="{FF2B5EF4-FFF2-40B4-BE49-F238E27FC236}">
              <a16:creationId xmlns:a16="http://schemas.microsoft.com/office/drawing/2014/main" xmlns="" id="{00000000-0008-0000-0200-00002C010000}"/>
            </a:ext>
          </a:extLst>
        </xdr:cNvPr>
        <xdr:cNvCxnSpPr/>
      </xdr:nvCxnSpPr>
      <xdr:spPr>
        <a:xfrm>
          <a:off x="3797300" y="135094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301" name="楕円 300">
          <a:extLst>
            <a:ext uri="{FF2B5EF4-FFF2-40B4-BE49-F238E27FC236}">
              <a16:creationId xmlns:a16="http://schemas.microsoft.com/office/drawing/2014/main" xmlns="" id="{00000000-0008-0000-0200-00002D010000}"/>
            </a:ext>
          </a:extLst>
        </xdr:cNvPr>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78</xdr:row>
      <xdr:rowOff>136398</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a:off x="2908300" y="134797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5587</xdr:rowOff>
    </xdr:from>
    <xdr:to>
      <xdr:col>10</xdr:col>
      <xdr:colOff>165100</xdr:colOff>
      <xdr:row>78</xdr:row>
      <xdr:rowOff>107187</xdr:rowOff>
    </xdr:to>
    <xdr:sp macro="" textlink="">
      <xdr:nvSpPr>
        <xdr:cNvPr id="303" name="楕円 302">
          <a:extLst>
            <a:ext uri="{FF2B5EF4-FFF2-40B4-BE49-F238E27FC236}">
              <a16:creationId xmlns:a16="http://schemas.microsoft.com/office/drawing/2014/main" xmlns="" id="{00000000-0008-0000-0200-00002F010000}"/>
            </a:ext>
          </a:extLst>
        </xdr:cNvPr>
        <xdr:cNvSpPr/>
      </xdr:nvSpPr>
      <xdr:spPr>
        <a:xfrm>
          <a:off x="1968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56387</xdr:rowOff>
    </xdr:from>
    <xdr:to>
      <xdr:col>15</xdr:col>
      <xdr:colOff>50800</xdr:colOff>
      <xdr:row>78</xdr:row>
      <xdr:rowOff>106680</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2019300" y="13429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126746</xdr:rowOff>
    </xdr:from>
    <xdr:to>
      <xdr:col>6</xdr:col>
      <xdr:colOff>38100</xdr:colOff>
      <xdr:row>78</xdr:row>
      <xdr:rowOff>56896</xdr:rowOff>
    </xdr:to>
    <xdr:sp macro="" textlink="">
      <xdr:nvSpPr>
        <xdr:cNvPr id="305" name="楕円 304">
          <a:extLst>
            <a:ext uri="{FF2B5EF4-FFF2-40B4-BE49-F238E27FC236}">
              <a16:creationId xmlns:a16="http://schemas.microsoft.com/office/drawing/2014/main" xmlns="" id="{00000000-0008-0000-0200-000031010000}"/>
            </a:ext>
          </a:extLst>
        </xdr:cNvPr>
        <xdr:cNvSpPr/>
      </xdr:nvSpPr>
      <xdr:spPr>
        <a:xfrm>
          <a:off x="1079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xdr:rowOff>
    </xdr:from>
    <xdr:to>
      <xdr:col>10</xdr:col>
      <xdr:colOff>114300</xdr:colOff>
      <xdr:row>78</xdr:row>
      <xdr:rowOff>56387</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1130300" y="13379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xmlns="" id="{00000000-0008-0000-02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150892</xdr:rowOff>
    </xdr:from>
    <xdr:ext cx="405111" cy="259045"/>
    <xdr:sp macro="" textlink="">
      <xdr:nvSpPr>
        <xdr:cNvPr id="308" name="n_2aveValue【福祉施設】&#10;有形固定資産減価償却率">
          <a:extLst>
            <a:ext uri="{FF2B5EF4-FFF2-40B4-BE49-F238E27FC236}">
              <a16:creationId xmlns:a16="http://schemas.microsoft.com/office/drawing/2014/main" xmlns="" id="{00000000-0008-0000-0200-000034010000}"/>
            </a:ext>
          </a:extLst>
        </xdr:cNvPr>
        <xdr:cNvSpPr txBox="1"/>
      </xdr:nvSpPr>
      <xdr:spPr>
        <a:xfrm>
          <a:off x="2705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130319</xdr:rowOff>
    </xdr:from>
    <xdr:ext cx="405111" cy="259045"/>
    <xdr:sp macro="" textlink="">
      <xdr:nvSpPr>
        <xdr:cNvPr id="309" name="n_3aveValue【福祉施設】&#10;有形固定資産減価償却率">
          <a:extLst>
            <a:ext uri="{FF2B5EF4-FFF2-40B4-BE49-F238E27FC236}">
              <a16:creationId xmlns:a16="http://schemas.microsoft.com/office/drawing/2014/main" xmlns="" id="{00000000-0008-0000-0200-000035010000}"/>
            </a:ext>
          </a:extLst>
        </xdr:cNvPr>
        <xdr:cNvSpPr txBox="1"/>
      </xdr:nvSpPr>
      <xdr:spPr>
        <a:xfrm>
          <a:off x="1816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89171</xdr:rowOff>
    </xdr:from>
    <xdr:ext cx="405111" cy="259045"/>
    <xdr:sp macro="" textlink="">
      <xdr:nvSpPr>
        <xdr:cNvPr id="310" name="n_4aveValue【福祉施設】&#10;有形固定資産減価償却率">
          <a:extLst>
            <a:ext uri="{FF2B5EF4-FFF2-40B4-BE49-F238E27FC236}">
              <a16:creationId xmlns:a16="http://schemas.microsoft.com/office/drawing/2014/main" xmlns="" id="{00000000-0008-0000-0200-000036010000}"/>
            </a:ext>
          </a:extLst>
        </xdr:cNvPr>
        <xdr:cNvSpPr txBox="1"/>
      </xdr:nvSpPr>
      <xdr:spPr>
        <a:xfrm>
          <a:off x="927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32275</xdr:rowOff>
    </xdr:from>
    <xdr:ext cx="405111" cy="259045"/>
    <xdr:sp macro="" textlink="">
      <xdr:nvSpPr>
        <xdr:cNvPr id="311" name="n_1mainValue【福祉施設】&#10;有形固定資産減価償却率">
          <a:extLst>
            <a:ext uri="{FF2B5EF4-FFF2-40B4-BE49-F238E27FC236}">
              <a16:creationId xmlns:a16="http://schemas.microsoft.com/office/drawing/2014/main" xmlns="" id="{00000000-0008-0000-0200-000037010000}"/>
            </a:ext>
          </a:extLst>
        </xdr:cNvPr>
        <xdr:cNvSpPr txBox="1"/>
      </xdr:nvSpPr>
      <xdr:spPr>
        <a:xfrm>
          <a:off x="35820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312" name="n_2mainValue【福祉施設】&#10;有形固定資産減価償却率">
          <a:extLst>
            <a:ext uri="{FF2B5EF4-FFF2-40B4-BE49-F238E27FC236}">
              <a16:creationId xmlns:a16="http://schemas.microsoft.com/office/drawing/2014/main" xmlns="" id="{00000000-0008-0000-0200-000038010000}"/>
            </a:ext>
          </a:extLst>
        </xdr:cNvPr>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123714</xdr:rowOff>
    </xdr:from>
    <xdr:ext cx="405111" cy="259045"/>
    <xdr:sp macro="" textlink="">
      <xdr:nvSpPr>
        <xdr:cNvPr id="313" name="n_3main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1816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73423</xdr:rowOff>
    </xdr:from>
    <xdr:ext cx="405111" cy="259045"/>
    <xdr:sp macro="" textlink="">
      <xdr:nvSpPr>
        <xdr:cNvPr id="314" name="n_4main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927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xmlns=""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xmlns=""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xmlns=""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xmlns="" id="{00000000-0008-0000-02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xmlns="" id="{00000000-0008-0000-02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8" name="フローチャート: 判断 347">
          <a:extLst>
            <a:ext uri="{FF2B5EF4-FFF2-40B4-BE49-F238E27FC236}">
              <a16:creationId xmlns:a16="http://schemas.microsoft.com/office/drawing/2014/main" xmlns="" id="{00000000-0008-0000-0200-00005C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117929</xdr:rowOff>
    </xdr:from>
    <xdr:to>
      <xdr:col>55</xdr:col>
      <xdr:colOff>50800</xdr:colOff>
      <xdr:row>79</xdr:row>
      <xdr:rowOff>48079</xdr:rowOff>
    </xdr:to>
    <xdr:sp macro="" textlink="">
      <xdr:nvSpPr>
        <xdr:cNvPr id="356" name="楕円 355">
          <a:extLst>
            <a:ext uri="{FF2B5EF4-FFF2-40B4-BE49-F238E27FC236}">
              <a16:creationId xmlns:a16="http://schemas.microsoft.com/office/drawing/2014/main" xmlns="" id="{00000000-0008-0000-0200-000064010000}"/>
            </a:ext>
          </a:extLst>
        </xdr:cNvPr>
        <xdr:cNvSpPr/>
      </xdr:nvSpPr>
      <xdr:spPr>
        <a:xfrm>
          <a:off x="10426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140806</xdr:rowOff>
    </xdr:from>
    <xdr:ext cx="469744" cy="259045"/>
    <xdr:sp macro="" textlink="">
      <xdr:nvSpPr>
        <xdr:cNvPr id="357" name="【福祉施設】&#10;一人当たり面積該当値テキスト">
          <a:extLst>
            <a:ext uri="{FF2B5EF4-FFF2-40B4-BE49-F238E27FC236}">
              <a16:creationId xmlns:a16="http://schemas.microsoft.com/office/drawing/2014/main" xmlns="" id="{00000000-0008-0000-0200-000065010000}"/>
            </a:ext>
          </a:extLst>
        </xdr:cNvPr>
        <xdr:cNvSpPr txBox="1"/>
      </xdr:nvSpPr>
      <xdr:spPr>
        <a:xfrm>
          <a:off x="10515600"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117929</xdr:rowOff>
    </xdr:from>
    <xdr:to>
      <xdr:col>50</xdr:col>
      <xdr:colOff>165100</xdr:colOff>
      <xdr:row>79</xdr:row>
      <xdr:rowOff>48079</xdr:rowOff>
    </xdr:to>
    <xdr:sp macro="" textlink="">
      <xdr:nvSpPr>
        <xdr:cNvPr id="358" name="楕円 357">
          <a:extLst>
            <a:ext uri="{FF2B5EF4-FFF2-40B4-BE49-F238E27FC236}">
              <a16:creationId xmlns:a16="http://schemas.microsoft.com/office/drawing/2014/main" xmlns="" id="{00000000-0008-0000-0200-000066010000}"/>
            </a:ext>
          </a:extLst>
        </xdr:cNvPr>
        <xdr:cNvSpPr/>
      </xdr:nvSpPr>
      <xdr:spPr>
        <a:xfrm>
          <a:off x="9588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168729</xdr:rowOff>
    </xdr:from>
    <xdr:to>
      <xdr:col>55</xdr:col>
      <xdr:colOff>0</xdr:colOff>
      <xdr:row>78</xdr:row>
      <xdr:rowOff>168729</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a:off x="9639300" y="1354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128814</xdr:rowOff>
    </xdr:from>
    <xdr:to>
      <xdr:col>46</xdr:col>
      <xdr:colOff>38100</xdr:colOff>
      <xdr:row>79</xdr:row>
      <xdr:rowOff>58964</xdr:rowOff>
    </xdr:to>
    <xdr:sp macro="" textlink="">
      <xdr:nvSpPr>
        <xdr:cNvPr id="360" name="楕円 359">
          <a:extLst>
            <a:ext uri="{FF2B5EF4-FFF2-40B4-BE49-F238E27FC236}">
              <a16:creationId xmlns:a16="http://schemas.microsoft.com/office/drawing/2014/main" xmlns="" id="{00000000-0008-0000-0200-000068010000}"/>
            </a:ext>
          </a:extLst>
        </xdr:cNvPr>
        <xdr:cNvSpPr/>
      </xdr:nvSpPr>
      <xdr:spPr>
        <a:xfrm>
          <a:off x="8699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168729</xdr:rowOff>
    </xdr:from>
    <xdr:to>
      <xdr:col>50</xdr:col>
      <xdr:colOff>114300</xdr:colOff>
      <xdr:row>79</xdr:row>
      <xdr:rowOff>8164</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flipV="1">
          <a:off x="8750300" y="13541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139700</xdr:rowOff>
    </xdr:from>
    <xdr:to>
      <xdr:col>41</xdr:col>
      <xdr:colOff>101600</xdr:colOff>
      <xdr:row>79</xdr:row>
      <xdr:rowOff>69850</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8164</xdr:rowOff>
    </xdr:from>
    <xdr:to>
      <xdr:col>45</xdr:col>
      <xdr:colOff>177800</xdr:colOff>
      <xdr:row>79</xdr:row>
      <xdr:rowOff>19050</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flipV="1">
          <a:off x="7861300" y="13552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139700</xdr:rowOff>
    </xdr:from>
    <xdr:to>
      <xdr:col>36</xdr:col>
      <xdr:colOff>165100</xdr:colOff>
      <xdr:row>79</xdr:row>
      <xdr:rowOff>69850</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692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19050</xdr:rowOff>
    </xdr:from>
    <xdr:to>
      <xdr:col>41</xdr:col>
      <xdr:colOff>50800</xdr:colOff>
      <xdr:row>79</xdr:row>
      <xdr:rowOff>19050</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a:off x="6972300" y="1356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xmlns="" id="{00000000-0008-0000-02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7" name="n_2aveValue【福祉施設】&#10;一人当たり面積">
          <a:extLst>
            <a:ext uri="{FF2B5EF4-FFF2-40B4-BE49-F238E27FC236}">
              <a16:creationId xmlns:a16="http://schemas.microsoft.com/office/drawing/2014/main" xmlns="" id="{00000000-0008-0000-0200-00006F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xmlns="" id="{00000000-0008-0000-02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69" name="n_4aveValue【福祉施設】&#10;一人当たり面積">
          <a:extLst>
            <a:ext uri="{FF2B5EF4-FFF2-40B4-BE49-F238E27FC236}">
              <a16:creationId xmlns:a16="http://schemas.microsoft.com/office/drawing/2014/main" xmlns="" id="{00000000-0008-0000-0200-000071010000}"/>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64606</xdr:rowOff>
    </xdr:from>
    <xdr:ext cx="469744" cy="259045"/>
    <xdr:sp macro="" textlink="">
      <xdr:nvSpPr>
        <xdr:cNvPr id="370" name="n_1mainValue【福祉施設】&#10;一人当たり面積">
          <a:extLst>
            <a:ext uri="{FF2B5EF4-FFF2-40B4-BE49-F238E27FC236}">
              <a16:creationId xmlns:a16="http://schemas.microsoft.com/office/drawing/2014/main" xmlns="" id="{00000000-0008-0000-0200-000072010000}"/>
            </a:ext>
          </a:extLst>
        </xdr:cNvPr>
        <xdr:cNvSpPr txBox="1"/>
      </xdr:nvSpPr>
      <xdr:spPr>
        <a:xfrm>
          <a:off x="9391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75491</xdr:rowOff>
    </xdr:from>
    <xdr:ext cx="469744" cy="259045"/>
    <xdr:sp macro="" textlink="">
      <xdr:nvSpPr>
        <xdr:cNvPr id="371" name="n_2mainValue【福祉施設】&#10;一人当たり面積">
          <a:extLst>
            <a:ext uri="{FF2B5EF4-FFF2-40B4-BE49-F238E27FC236}">
              <a16:creationId xmlns:a16="http://schemas.microsoft.com/office/drawing/2014/main" xmlns="" id="{00000000-0008-0000-0200-000073010000}"/>
            </a:ext>
          </a:extLst>
        </xdr:cNvPr>
        <xdr:cNvSpPr txBox="1"/>
      </xdr:nvSpPr>
      <xdr:spPr>
        <a:xfrm>
          <a:off x="8515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86377</xdr:rowOff>
    </xdr:from>
    <xdr:ext cx="469744" cy="259045"/>
    <xdr:sp macro="" textlink="">
      <xdr:nvSpPr>
        <xdr:cNvPr id="372" name="n_3mainValue【福祉施設】&#10;一人当たり面積">
          <a:extLst>
            <a:ext uri="{FF2B5EF4-FFF2-40B4-BE49-F238E27FC236}">
              <a16:creationId xmlns:a16="http://schemas.microsoft.com/office/drawing/2014/main" xmlns="" id="{00000000-0008-0000-0200-000074010000}"/>
            </a:ext>
          </a:extLst>
        </xdr:cNvPr>
        <xdr:cNvSpPr txBox="1"/>
      </xdr:nvSpPr>
      <xdr:spPr>
        <a:xfrm>
          <a:off x="7626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86377</xdr:rowOff>
    </xdr:from>
    <xdr:ext cx="469744" cy="259045"/>
    <xdr:sp macro="" textlink="">
      <xdr:nvSpPr>
        <xdr:cNvPr id="373" name="n_4mainValue【福祉施設】&#10;一人当たり面積">
          <a:extLst>
            <a:ext uri="{FF2B5EF4-FFF2-40B4-BE49-F238E27FC236}">
              <a16:creationId xmlns:a16="http://schemas.microsoft.com/office/drawing/2014/main" xmlns="" id="{00000000-0008-0000-0200-000075010000}"/>
            </a:ext>
          </a:extLst>
        </xdr:cNvPr>
        <xdr:cNvSpPr txBox="1"/>
      </xdr:nvSpPr>
      <xdr:spPr>
        <a:xfrm>
          <a:off x="6737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xmlns=""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xmlns=""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xmlns="" id="{00000000-0008-0000-02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xmlns="" id="{00000000-0008-0000-02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xmlns="" id="{00000000-0008-0000-02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xmlns="" id="{00000000-0008-0000-02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フローチャート: 判断 405">
          <a:extLst>
            <a:ext uri="{FF2B5EF4-FFF2-40B4-BE49-F238E27FC236}">
              <a16:creationId xmlns:a16="http://schemas.microsoft.com/office/drawing/2014/main" xmlns="" id="{00000000-0008-0000-0200-000096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61595</xdr:rowOff>
    </xdr:from>
    <xdr:to>
      <xdr:col>24</xdr:col>
      <xdr:colOff>114300</xdr:colOff>
      <xdr:row>103</xdr:row>
      <xdr:rowOff>163195</xdr:rowOff>
    </xdr:to>
    <xdr:sp macro="" textlink="">
      <xdr:nvSpPr>
        <xdr:cNvPr id="414" name="楕円 413">
          <a:extLst>
            <a:ext uri="{FF2B5EF4-FFF2-40B4-BE49-F238E27FC236}">
              <a16:creationId xmlns:a16="http://schemas.microsoft.com/office/drawing/2014/main" xmlns="" id="{00000000-0008-0000-0200-00009E010000}"/>
            </a:ext>
          </a:extLst>
        </xdr:cNvPr>
        <xdr:cNvSpPr/>
      </xdr:nvSpPr>
      <xdr:spPr>
        <a:xfrm>
          <a:off x="4584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40022</xdr:rowOff>
    </xdr:from>
    <xdr:ext cx="405111" cy="259045"/>
    <xdr:sp macro="" textlink="">
      <xdr:nvSpPr>
        <xdr:cNvPr id="415" name="【市民会館】&#10;有形固定資産減価償却率該当値テキスト">
          <a:extLst>
            <a:ext uri="{FF2B5EF4-FFF2-40B4-BE49-F238E27FC236}">
              <a16:creationId xmlns:a16="http://schemas.microsoft.com/office/drawing/2014/main" xmlns="" id="{00000000-0008-0000-0200-00009F010000}"/>
            </a:ext>
          </a:extLst>
        </xdr:cNvPr>
        <xdr:cNvSpPr txBox="1"/>
      </xdr:nvSpPr>
      <xdr:spPr>
        <a:xfrm>
          <a:off x="4673600"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416" name="楕円 415">
          <a:extLst>
            <a:ext uri="{FF2B5EF4-FFF2-40B4-BE49-F238E27FC236}">
              <a16:creationId xmlns:a16="http://schemas.microsoft.com/office/drawing/2014/main" xmlns="" id="{00000000-0008-0000-0200-0000A0010000}"/>
            </a:ext>
          </a:extLst>
        </xdr:cNvPr>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66675</xdr:rowOff>
    </xdr:from>
    <xdr:to>
      <xdr:col>24</xdr:col>
      <xdr:colOff>63500</xdr:colOff>
      <xdr:row>103</xdr:row>
      <xdr:rowOff>112395</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3797300" y="177260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103</xdr:row>
      <xdr:rowOff>66675</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2908300" y="17716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130175</xdr:rowOff>
    </xdr:from>
    <xdr:to>
      <xdr:col>10</xdr:col>
      <xdr:colOff>165100</xdr:colOff>
      <xdr:row>103</xdr:row>
      <xdr:rowOff>60325</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1968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xdr:rowOff>
    </xdr:from>
    <xdr:to>
      <xdr:col>15</xdr:col>
      <xdr:colOff>50800</xdr:colOff>
      <xdr:row>103</xdr:row>
      <xdr:rowOff>57150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2019300" y="17668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107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103</xdr:row>
      <xdr:rowOff>9525</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130300" y="17621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xmlns="" id="{00000000-0008-0000-02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25" name="n_2aveValue【市民会館】&#10;有形固定資産減価償却率">
          <a:extLst>
            <a:ext uri="{FF2B5EF4-FFF2-40B4-BE49-F238E27FC236}">
              <a16:creationId xmlns:a16="http://schemas.microsoft.com/office/drawing/2014/main" xmlns="" id="{00000000-0008-0000-0200-0000A9010000}"/>
            </a:ext>
          </a:extLst>
        </xdr:cNvPr>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26" name="n_3aveValue【市民会館】&#10;有形固定資産減価償却率">
          <a:extLst>
            <a:ext uri="{FF2B5EF4-FFF2-40B4-BE49-F238E27FC236}">
              <a16:creationId xmlns:a16="http://schemas.microsoft.com/office/drawing/2014/main" xmlns="" id="{00000000-0008-0000-0200-0000AA010000}"/>
            </a:ext>
          </a:extLst>
        </xdr:cNvPr>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150513</xdr:rowOff>
    </xdr:from>
    <xdr:ext cx="405111" cy="259045"/>
    <xdr:sp macro="" textlink="">
      <xdr:nvSpPr>
        <xdr:cNvPr id="427" name="n_4aveValue【市民会館】&#10;有形固定資産減価償却率">
          <a:extLst>
            <a:ext uri="{FF2B5EF4-FFF2-40B4-BE49-F238E27FC236}">
              <a16:creationId xmlns:a16="http://schemas.microsoft.com/office/drawing/2014/main" xmlns="" id="{00000000-0008-0000-0200-0000AB010000}"/>
            </a:ext>
          </a:extLst>
        </xdr:cNvPr>
        <xdr:cNvSpPr txBox="1"/>
      </xdr:nvSpPr>
      <xdr:spPr>
        <a:xfrm>
          <a:off x="927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108602</xdr:rowOff>
    </xdr:from>
    <xdr:ext cx="405111" cy="259045"/>
    <xdr:sp macro="" textlink="">
      <xdr:nvSpPr>
        <xdr:cNvPr id="428" name="n_1main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3582044"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429" name="n_2main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76852</xdr:rowOff>
    </xdr:from>
    <xdr:ext cx="405111" cy="259045"/>
    <xdr:sp macro="" textlink="">
      <xdr:nvSpPr>
        <xdr:cNvPr id="430" name="n_3main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1816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431" name="n_4main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927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xmlns=""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xmlns=""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xmlns="" id="{00000000-0008-0000-02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xmlns="" id="{00000000-0008-0000-02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xmlns=""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a:extLst>
            <a:ext uri="{FF2B5EF4-FFF2-40B4-BE49-F238E27FC236}">
              <a16:creationId xmlns:a16="http://schemas.microsoft.com/office/drawing/2014/main" xmlns="" id="{00000000-0008-0000-0200-0000CC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a:extLst>
            <a:ext uri="{FF2B5EF4-FFF2-40B4-BE49-F238E27FC236}">
              <a16:creationId xmlns:a16="http://schemas.microsoft.com/office/drawing/2014/main" xmlns="" id="{00000000-0008-0000-0200-0000CD010000}"/>
            </a:ext>
          </a:extLst>
        </xdr:cNvPr>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67" name="楕円 466">
          <a:extLst>
            <a:ext uri="{FF2B5EF4-FFF2-40B4-BE49-F238E27FC236}">
              <a16:creationId xmlns:a16="http://schemas.microsoft.com/office/drawing/2014/main" xmlns="" id="{00000000-0008-0000-0200-0000D3010000}"/>
            </a:ext>
          </a:extLst>
        </xdr:cNvPr>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31766</xdr:rowOff>
    </xdr:from>
    <xdr:ext cx="469744" cy="259045"/>
    <xdr:sp macro="" textlink="">
      <xdr:nvSpPr>
        <xdr:cNvPr id="468" name="【市民会館】&#10;一人当たり面積該当値テキスト">
          <a:extLst>
            <a:ext uri="{FF2B5EF4-FFF2-40B4-BE49-F238E27FC236}">
              <a16:creationId xmlns:a16="http://schemas.microsoft.com/office/drawing/2014/main" xmlns="" id="{00000000-0008-0000-0200-0000D4010000}"/>
            </a:ext>
          </a:extLst>
        </xdr:cNvPr>
        <xdr:cNvSpPr txBox="1"/>
      </xdr:nvSpPr>
      <xdr:spPr>
        <a:xfrm>
          <a:off x="10515600" y="18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9" name="楕円 468">
          <a:extLst>
            <a:ext uri="{FF2B5EF4-FFF2-40B4-BE49-F238E27FC236}">
              <a16:creationId xmlns:a16="http://schemas.microsoft.com/office/drawing/2014/main" xmlns="" id="{00000000-0008-0000-0200-0000D5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1" name="楕円 470">
          <a:extLst>
            <a:ext uri="{FF2B5EF4-FFF2-40B4-BE49-F238E27FC236}">
              <a16:creationId xmlns:a16="http://schemas.microsoft.com/office/drawing/2014/main" xmlns="" id="{00000000-0008-0000-0200-0000D7010000}"/>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3" name="楕円 472">
          <a:extLst>
            <a:ext uri="{FF2B5EF4-FFF2-40B4-BE49-F238E27FC236}">
              <a16:creationId xmlns:a16="http://schemas.microsoft.com/office/drawing/2014/main" xmlns="" id="{00000000-0008-0000-0200-0000D9010000}"/>
            </a:ext>
          </a:extLst>
        </xdr:cNvPr>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13336</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flipV="1">
          <a:off x="7861300" y="18341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122555</xdr:rowOff>
    </xdr:from>
    <xdr:to>
      <xdr:col>36</xdr:col>
      <xdr:colOff>165100</xdr:colOff>
      <xdr:row>107</xdr:row>
      <xdr:rowOff>52705</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692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6972300" y="183470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xmlns=""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103522</xdr:rowOff>
    </xdr:from>
    <xdr:ext cx="469744" cy="259045"/>
    <xdr:sp macro="" textlink="">
      <xdr:nvSpPr>
        <xdr:cNvPr id="478" name="n_2aveValue【市民会館】&#10;一人当たり面積">
          <a:extLst>
            <a:ext uri="{FF2B5EF4-FFF2-40B4-BE49-F238E27FC236}">
              <a16:creationId xmlns:a16="http://schemas.microsoft.com/office/drawing/2014/main" xmlns="" id="{00000000-0008-0000-0200-0000DE010000}"/>
            </a:ext>
          </a:extLst>
        </xdr:cNvPr>
        <xdr:cNvSpPr txBox="1"/>
      </xdr:nvSpPr>
      <xdr:spPr>
        <a:xfrm>
          <a:off x="8515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a:extLst>
            <a:ext uri="{FF2B5EF4-FFF2-40B4-BE49-F238E27FC236}">
              <a16:creationId xmlns:a16="http://schemas.microsoft.com/office/drawing/2014/main" xmlns="" id="{00000000-0008-0000-0200-0000DF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0" name="n_4aveValue【市民会館】&#10;一人当たり面積">
          <a:extLst>
            <a:ext uri="{FF2B5EF4-FFF2-40B4-BE49-F238E27FC236}">
              <a16:creationId xmlns:a16="http://schemas.microsoft.com/office/drawing/2014/main" xmlns="" id="{00000000-0008-0000-0200-0000E0010000}"/>
            </a:ext>
          </a:extLst>
        </xdr:cNvPr>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1" name="n_1mainValue【市民会館】&#10;一人当たり面積">
          <a:extLst>
            <a:ext uri="{FF2B5EF4-FFF2-40B4-BE49-F238E27FC236}">
              <a16:creationId xmlns:a16="http://schemas.microsoft.com/office/drawing/2014/main" xmlns="" id="{00000000-0008-0000-0200-0000E1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2" name="n_2mainValue【市民会館】&#10;一人当たり面積">
          <a:extLst>
            <a:ext uri="{FF2B5EF4-FFF2-40B4-BE49-F238E27FC236}">
              <a16:creationId xmlns:a16="http://schemas.microsoft.com/office/drawing/2014/main" xmlns="" id="{00000000-0008-0000-0200-0000E2010000}"/>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3" name="n_3mainValue【市民会館】&#10;一人当たり面積">
          <a:extLst>
            <a:ext uri="{FF2B5EF4-FFF2-40B4-BE49-F238E27FC236}">
              <a16:creationId xmlns:a16="http://schemas.microsoft.com/office/drawing/2014/main" xmlns="" id="{00000000-0008-0000-0200-0000E3010000}"/>
            </a:ext>
          </a:extLst>
        </xdr:cNvPr>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43832</xdr:rowOff>
    </xdr:from>
    <xdr:ext cx="469744" cy="259045"/>
    <xdr:sp macro="" textlink="">
      <xdr:nvSpPr>
        <xdr:cNvPr id="484" name="n_4mainValue【市民会館】&#10;一人当たり面積">
          <a:extLst>
            <a:ext uri="{FF2B5EF4-FFF2-40B4-BE49-F238E27FC236}">
              <a16:creationId xmlns:a16="http://schemas.microsoft.com/office/drawing/2014/main" xmlns="" id="{00000000-0008-0000-0200-0000E4010000}"/>
            </a:ext>
          </a:extLst>
        </xdr:cNvPr>
        <xdr:cNvSpPr txBox="1"/>
      </xdr:nvSpPr>
      <xdr:spPr>
        <a:xfrm>
          <a:off x="6737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xmlns=""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xmlns=""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xmlns=""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xmlns=""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xmlns=""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xmlns=""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xmlns=""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xmlns="" id="{00000000-0008-0000-02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xmlns="" id="{00000000-0008-0000-02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xmlns="" id="{00000000-0008-0000-02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xmlns="" id="{00000000-0008-0000-02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xmlns="" id="{00000000-0008-0000-02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17" name="フローチャート: 判断 516">
          <a:extLst>
            <a:ext uri="{FF2B5EF4-FFF2-40B4-BE49-F238E27FC236}">
              <a16:creationId xmlns:a16="http://schemas.microsoft.com/office/drawing/2014/main" xmlns="" id="{00000000-0008-0000-0200-000005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a:extLst>
            <a:ext uri="{FF2B5EF4-FFF2-40B4-BE49-F238E27FC236}">
              <a16:creationId xmlns:a16="http://schemas.microsoft.com/office/drawing/2014/main" xmlns="" id="{00000000-0008-0000-0200-000006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a:extLst>
            <a:ext uri="{FF2B5EF4-FFF2-40B4-BE49-F238E27FC236}">
              <a16:creationId xmlns:a16="http://schemas.microsoft.com/office/drawing/2014/main" xmlns="" id="{00000000-0008-0000-0200-000007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5" name="楕円 524">
          <a:extLst>
            <a:ext uri="{FF2B5EF4-FFF2-40B4-BE49-F238E27FC236}">
              <a16:creationId xmlns:a16="http://schemas.microsoft.com/office/drawing/2014/main" xmlns="" id="{00000000-0008-0000-0200-00000D020000}"/>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xmlns="" id="{00000000-0008-0000-0200-00000E020000}"/>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527" name="楕円 526">
          <a:extLst>
            <a:ext uri="{FF2B5EF4-FFF2-40B4-BE49-F238E27FC236}">
              <a16:creationId xmlns:a16="http://schemas.microsoft.com/office/drawing/2014/main" xmlns="" id="{00000000-0008-0000-0200-00000F020000}"/>
            </a:ext>
          </a:extLst>
        </xdr:cNvPr>
        <xdr:cNvSpPr/>
      </xdr:nvSpPr>
      <xdr:spPr>
        <a:xfrm>
          <a:off x="1543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114300</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flipV="1">
          <a:off x="15481300" y="64255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9" name="楕円 528">
          <a:extLst>
            <a:ext uri="{FF2B5EF4-FFF2-40B4-BE49-F238E27FC236}">
              <a16:creationId xmlns:a16="http://schemas.microsoft.com/office/drawing/2014/main" xmlns="" id="{00000000-0008-0000-0200-000011020000}"/>
            </a:ext>
          </a:extLst>
        </xdr:cNvPr>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114300</xdr:rowOff>
    </xdr:to>
    <xdr:cxnSp macro="">
      <xdr:nvCxnSpPr>
        <xdr:cNvPr id="530" name="直線コネクタ 529">
          <a:extLst>
            <a:ext uri="{FF2B5EF4-FFF2-40B4-BE49-F238E27FC236}">
              <a16:creationId xmlns:a16="http://schemas.microsoft.com/office/drawing/2014/main" xmlns="" id="{00000000-0008-0000-0200-000012020000}"/>
            </a:ext>
          </a:extLst>
        </xdr:cNvPr>
        <xdr:cNvCxnSpPr/>
      </xdr:nvCxnSpPr>
      <xdr:spPr>
        <a:xfrm>
          <a:off x="14592300" y="64046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531" name="楕円 530">
          <a:extLst>
            <a:ext uri="{FF2B5EF4-FFF2-40B4-BE49-F238E27FC236}">
              <a16:creationId xmlns:a16="http://schemas.microsoft.com/office/drawing/2014/main" xmlns="" id="{00000000-0008-0000-0200-000013020000}"/>
            </a:ext>
          </a:extLst>
        </xdr:cNvPr>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39</xdr:row>
      <xdr:rowOff>66675</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flipV="1">
          <a:off x="13703300" y="640461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158750</xdr:rowOff>
    </xdr:from>
    <xdr:to>
      <xdr:col>67</xdr:col>
      <xdr:colOff>101600</xdr:colOff>
      <xdr:row>38</xdr:row>
      <xdr:rowOff>88900</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276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39</xdr:row>
      <xdr:rowOff>66675</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2814300" y="65532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xmlns="" id="{00000000-0008-0000-02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xmlns="" id="{00000000-0008-0000-0200-00001802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xmlns="" id="{00000000-0008-0000-0200-000019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xmlns="" id="{00000000-0008-0000-0200-00001A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156227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xmlns="" id="{00000000-0008-0000-0200-00001B020000}"/>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xmlns="" id="{00000000-0008-0000-0200-00001C020000}"/>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xmlns="" id="{00000000-0008-0000-0200-00001D020000}"/>
            </a:ext>
          </a:extLst>
        </xdr:cNvPr>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80027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2611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xmlns=""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xmlns=""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xmlns=""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xmlns=""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xmlns=""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xmlns=""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xmlns=""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xmlns=""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xmlns=""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xmlns=""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xmlns="" id="{00000000-0008-0000-02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xmlns="" id="{00000000-0008-0000-02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xmlns="" id="{00000000-0008-0000-0200-00003B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xmlns="" id="{00000000-0008-0000-02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xmlns="" id="{00000000-0008-0000-02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74" name="フローチャート: 判断 573">
          <a:extLst>
            <a:ext uri="{FF2B5EF4-FFF2-40B4-BE49-F238E27FC236}">
              <a16:creationId xmlns:a16="http://schemas.microsoft.com/office/drawing/2014/main" xmlns="" id="{00000000-0008-0000-0200-00003E020000}"/>
            </a:ext>
          </a:extLst>
        </xdr:cNvPr>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a:extLst>
            <a:ext uri="{FF2B5EF4-FFF2-40B4-BE49-F238E27FC236}">
              <a16:creationId xmlns:a16="http://schemas.microsoft.com/office/drawing/2014/main" xmlns="" id="{00000000-0008-0000-0200-00003F020000}"/>
            </a:ext>
          </a:extLst>
        </xdr:cNvPr>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a:extLst>
            <a:ext uri="{FF2B5EF4-FFF2-40B4-BE49-F238E27FC236}">
              <a16:creationId xmlns:a16="http://schemas.microsoft.com/office/drawing/2014/main" xmlns="" id="{00000000-0008-0000-0200-000040020000}"/>
            </a:ext>
          </a:extLst>
        </xdr:cNvPr>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55286</xdr:rowOff>
    </xdr:from>
    <xdr:to>
      <xdr:col>116</xdr:col>
      <xdr:colOff>114300</xdr:colOff>
      <xdr:row>39</xdr:row>
      <xdr:rowOff>156886</xdr:rowOff>
    </xdr:to>
    <xdr:sp macro="" textlink="">
      <xdr:nvSpPr>
        <xdr:cNvPr id="582" name="楕円 581">
          <a:extLst>
            <a:ext uri="{FF2B5EF4-FFF2-40B4-BE49-F238E27FC236}">
              <a16:creationId xmlns:a16="http://schemas.microsoft.com/office/drawing/2014/main" xmlns="" id="{00000000-0008-0000-0200-000046020000}"/>
            </a:ext>
          </a:extLst>
        </xdr:cNvPr>
        <xdr:cNvSpPr/>
      </xdr:nvSpPr>
      <xdr:spPr>
        <a:xfrm>
          <a:off x="22110700" y="67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33713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xmlns="" id="{00000000-0008-0000-0200-000047020000}"/>
            </a:ext>
          </a:extLst>
        </xdr:cNvPr>
        <xdr:cNvSpPr txBox="1"/>
      </xdr:nvSpPr>
      <xdr:spPr>
        <a:xfrm>
          <a:off x="22199600" y="672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94170</xdr:rowOff>
    </xdr:from>
    <xdr:to>
      <xdr:col>112</xdr:col>
      <xdr:colOff>38100</xdr:colOff>
      <xdr:row>40</xdr:row>
      <xdr:rowOff>24320</xdr:rowOff>
    </xdr:to>
    <xdr:sp macro="" textlink="">
      <xdr:nvSpPr>
        <xdr:cNvPr id="584" name="楕円 583">
          <a:extLst>
            <a:ext uri="{FF2B5EF4-FFF2-40B4-BE49-F238E27FC236}">
              <a16:creationId xmlns:a16="http://schemas.microsoft.com/office/drawing/2014/main" xmlns="" id="{00000000-0008-0000-0200-000048020000}"/>
            </a:ext>
          </a:extLst>
        </xdr:cNvPr>
        <xdr:cNvSpPr/>
      </xdr:nvSpPr>
      <xdr:spPr>
        <a:xfrm>
          <a:off x="21272500" y="67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106086</xdr:rowOff>
    </xdr:from>
    <xdr:to>
      <xdr:col>116</xdr:col>
      <xdr:colOff>63500</xdr:colOff>
      <xdr:row>39</xdr:row>
      <xdr:rowOff>144970</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flipV="1">
          <a:off x="21323300" y="6792636"/>
          <a:ext cx="8382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151123</xdr:rowOff>
    </xdr:from>
    <xdr:to>
      <xdr:col>107</xdr:col>
      <xdr:colOff>101600</xdr:colOff>
      <xdr:row>40</xdr:row>
      <xdr:rowOff>81273</xdr:rowOff>
    </xdr:to>
    <xdr:sp macro="" textlink="">
      <xdr:nvSpPr>
        <xdr:cNvPr id="586" name="楕円 585">
          <a:extLst>
            <a:ext uri="{FF2B5EF4-FFF2-40B4-BE49-F238E27FC236}">
              <a16:creationId xmlns:a16="http://schemas.microsoft.com/office/drawing/2014/main" xmlns="" id="{00000000-0008-0000-0200-00004A020000}"/>
            </a:ext>
          </a:extLst>
        </xdr:cNvPr>
        <xdr:cNvSpPr/>
      </xdr:nvSpPr>
      <xdr:spPr>
        <a:xfrm>
          <a:off x="20383500" y="68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144970</xdr:rowOff>
    </xdr:from>
    <xdr:to>
      <xdr:col>111</xdr:col>
      <xdr:colOff>177800</xdr:colOff>
      <xdr:row>40</xdr:row>
      <xdr:rowOff>30473</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flipV="1">
          <a:off x="20434300" y="6831520"/>
          <a:ext cx="889000" cy="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79190</xdr:rowOff>
    </xdr:from>
    <xdr:to>
      <xdr:col>102</xdr:col>
      <xdr:colOff>165100</xdr:colOff>
      <xdr:row>41</xdr:row>
      <xdr:rowOff>9340</xdr:rowOff>
    </xdr:to>
    <xdr:sp macro="" textlink="">
      <xdr:nvSpPr>
        <xdr:cNvPr id="588" name="楕円 587">
          <a:extLst>
            <a:ext uri="{FF2B5EF4-FFF2-40B4-BE49-F238E27FC236}">
              <a16:creationId xmlns:a16="http://schemas.microsoft.com/office/drawing/2014/main" xmlns="" id="{00000000-0008-0000-0200-00004C020000}"/>
            </a:ext>
          </a:extLst>
        </xdr:cNvPr>
        <xdr:cNvSpPr/>
      </xdr:nvSpPr>
      <xdr:spPr>
        <a:xfrm>
          <a:off x="19494500" y="69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30473</xdr:rowOff>
    </xdr:from>
    <xdr:to>
      <xdr:col>107</xdr:col>
      <xdr:colOff>50800</xdr:colOff>
      <xdr:row>40</xdr:row>
      <xdr:rowOff>129990</xdr:rowOff>
    </xdr:to>
    <xdr:cxnSp macro="">
      <xdr:nvCxnSpPr>
        <xdr:cNvPr id="589" name="直線コネクタ 588">
          <a:extLst>
            <a:ext uri="{FF2B5EF4-FFF2-40B4-BE49-F238E27FC236}">
              <a16:creationId xmlns:a16="http://schemas.microsoft.com/office/drawing/2014/main" xmlns="" id="{00000000-0008-0000-0200-00004D020000}"/>
            </a:ext>
          </a:extLst>
        </xdr:cNvPr>
        <xdr:cNvCxnSpPr/>
      </xdr:nvCxnSpPr>
      <xdr:spPr>
        <a:xfrm flipV="1">
          <a:off x="19545300" y="6888473"/>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63988</xdr:rowOff>
    </xdr:from>
    <xdr:to>
      <xdr:col>98</xdr:col>
      <xdr:colOff>38100</xdr:colOff>
      <xdr:row>40</xdr:row>
      <xdr:rowOff>165588</xdr:rowOff>
    </xdr:to>
    <xdr:sp macro="" textlink="">
      <xdr:nvSpPr>
        <xdr:cNvPr id="590" name="楕円 589">
          <a:extLst>
            <a:ext uri="{FF2B5EF4-FFF2-40B4-BE49-F238E27FC236}">
              <a16:creationId xmlns:a16="http://schemas.microsoft.com/office/drawing/2014/main" xmlns="" id="{00000000-0008-0000-0200-00004E020000}"/>
            </a:ext>
          </a:extLst>
        </xdr:cNvPr>
        <xdr:cNvSpPr/>
      </xdr:nvSpPr>
      <xdr:spPr>
        <a:xfrm>
          <a:off x="18605500" y="69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114788</xdr:rowOff>
    </xdr:from>
    <xdr:to>
      <xdr:col>102</xdr:col>
      <xdr:colOff>114300</xdr:colOff>
      <xdr:row>40</xdr:row>
      <xdr:rowOff>129990</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8656300" y="697278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xmlns="" id="{00000000-0008-0000-0200-000050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xmlns="" id="{00000000-0008-0000-0200-000051020000}"/>
            </a:ext>
          </a:extLst>
        </xdr:cNvPr>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xmlns="" id="{00000000-0008-0000-0200-000052020000}"/>
            </a:ext>
          </a:extLst>
        </xdr:cNvPr>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xmlns="" id="{00000000-0008-0000-0200-000053020000}"/>
            </a:ext>
          </a:extLst>
        </xdr:cNvPr>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15447</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xmlns="" id="{00000000-0008-0000-0200-000054020000}"/>
            </a:ext>
          </a:extLst>
        </xdr:cNvPr>
        <xdr:cNvSpPr txBox="1"/>
      </xdr:nvSpPr>
      <xdr:spPr>
        <a:xfrm>
          <a:off x="21043411" y="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72400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xmlns="" id="{00000000-0008-0000-0200-000055020000}"/>
            </a:ext>
          </a:extLst>
        </xdr:cNvPr>
        <xdr:cNvSpPr txBox="1"/>
      </xdr:nvSpPr>
      <xdr:spPr>
        <a:xfrm>
          <a:off x="20167111" y="69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467</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xmlns="" id="{00000000-0008-0000-0200-000056020000}"/>
            </a:ext>
          </a:extLst>
        </xdr:cNvPr>
        <xdr:cNvSpPr txBox="1"/>
      </xdr:nvSpPr>
      <xdr:spPr>
        <a:xfrm>
          <a:off x="19278111" y="70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156715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xmlns="" id="{00000000-0008-0000-0200-000057020000}"/>
            </a:ext>
          </a:extLst>
        </xdr:cNvPr>
        <xdr:cNvSpPr txBox="1"/>
      </xdr:nvSpPr>
      <xdr:spPr>
        <a:xfrm>
          <a:off x="18389111" y="70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xmlns=""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xmlns=""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xmlns=""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xmlns=""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xmlns=""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xmlns=""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xmlns=""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xmlns=""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xmlns=""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xmlns=""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xmlns="" id="{00000000-0008-0000-02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xmlns="" id="{00000000-0008-0000-02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xmlns="" id="{00000000-0008-0000-02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xmlns="" id="{00000000-0008-0000-02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xmlns=""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31" name="フローチャート: 判断 630">
          <a:extLst>
            <a:ext uri="{FF2B5EF4-FFF2-40B4-BE49-F238E27FC236}">
              <a16:creationId xmlns:a16="http://schemas.microsoft.com/office/drawing/2014/main" xmlns="" id="{00000000-0008-0000-0200-000077020000}"/>
            </a:ext>
          </a:extLst>
        </xdr:cNvPr>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a:extLst>
            <a:ext uri="{FF2B5EF4-FFF2-40B4-BE49-F238E27FC236}">
              <a16:creationId xmlns:a16="http://schemas.microsoft.com/office/drawing/2014/main" xmlns="" id="{00000000-0008-0000-0200-000078020000}"/>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a:extLst>
            <a:ext uri="{FF2B5EF4-FFF2-40B4-BE49-F238E27FC236}">
              <a16:creationId xmlns:a16="http://schemas.microsoft.com/office/drawing/2014/main" xmlns="" id="{00000000-0008-0000-0200-000079020000}"/>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114935</xdr:rowOff>
    </xdr:from>
    <xdr:to>
      <xdr:col>85</xdr:col>
      <xdr:colOff>177800</xdr:colOff>
      <xdr:row>59</xdr:row>
      <xdr:rowOff>45085</xdr:rowOff>
    </xdr:to>
    <xdr:sp macro="" textlink="">
      <xdr:nvSpPr>
        <xdr:cNvPr id="639" name="楕円 638">
          <a:extLst>
            <a:ext uri="{FF2B5EF4-FFF2-40B4-BE49-F238E27FC236}">
              <a16:creationId xmlns:a16="http://schemas.microsoft.com/office/drawing/2014/main" xmlns="" id="{00000000-0008-0000-0200-00007F020000}"/>
            </a:ext>
          </a:extLst>
        </xdr:cNvPr>
        <xdr:cNvSpPr/>
      </xdr:nvSpPr>
      <xdr:spPr>
        <a:xfrm>
          <a:off x="16268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137812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xmlns="" id="{00000000-0008-0000-0200-000080020000}"/>
            </a:ext>
          </a:extLst>
        </xdr:cNvPr>
        <xdr:cNvSpPr txBox="1"/>
      </xdr:nvSpPr>
      <xdr:spPr>
        <a:xfrm>
          <a:off x="16357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641" name="楕円 640">
          <a:extLst>
            <a:ext uri="{FF2B5EF4-FFF2-40B4-BE49-F238E27FC236}">
              <a16:creationId xmlns:a16="http://schemas.microsoft.com/office/drawing/2014/main" xmlns="" id="{00000000-0008-0000-0200-000081020000}"/>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165735</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5481300" y="10075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643" name="楕円 642">
          <a:extLst>
            <a:ext uri="{FF2B5EF4-FFF2-40B4-BE49-F238E27FC236}">
              <a16:creationId xmlns:a16="http://schemas.microsoft.com/office/drawing/2014/main" xmlns="" id="{00000000-0008-0000-0200-000083020000}"/>
            </a:ext>
          </a:extLst>
        </xdr:cNvPr>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59</xdr:row>
      <xdr:rowOff>51435</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flipV="1">
          <a:off x="14592300" y="100755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45" name="楕円 644">
          <a:extLst>
            <a:ext uri="{FF2B5EF4-FFF2-40B4-BE49-F238E27FC236}">
              <a16:creationId xmlns:a16="http://schemas.microsoft.com/office/drawing/2014/main" xmlns="" id="{00000000-0008-0000-0200-000085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57150</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flipV="1">
          <a:off x="13703300" y="101669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647" name="楕円 646">
          <a:extLst>
            <a:ext uri="{FF2B5EF4-FFF2-40B4-BE49-F238E27FC236}">
              <a16:creationId xmlns:a16="http://schemas.microsoft.com/office/drawing/2014/main" xmlns="" id="{00000000-0008-0000-0200-000087020000}"/>
            </a:ext>
          </a:extLst>
        </xdr:cNvPr>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57150</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281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xmlns="" id="{00000000-0008-0000-02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xmlns="" id="{00000000-0008-0000-0200-00008A020000}"/>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xmlns="" id="{00000000-0008-0000-0200-00008B020000}"/>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xmlns="" id="{00000000-0008-0000-0200-00008C020000}"/>
            </a:ext>
          </a:extLst>
        </xdr:cNvPr>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xmlns="" id="{00000000-0008-0000-0200-00008D020000}"/>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xmlns="" id="{00000000-0008-0000-0200-00008E020000}"/>
            </a:ext>
          </a:extLst>
        </xdr:cNvPr>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xmlns="" id="{00000000-0008-0000-0200-00008F02000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xmlns="" id="{00000000-0008-0000-0200-000090020000}"/>
            </a:ext>
          </a:extLst>
        </xdr:cNvPr>
        <xdr:cNvSpPr txBox="1"/>
      </xdr:nvSpPr>
      <xdr:spPr>
        <a:xfrm>
          <a:off x="12611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xmlns=""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xmlns=""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xmlns=""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xmlns=""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xmlns=""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xmlns=""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xmlns=""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xmlns=""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xmlns=""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xmlns=""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xmlns=""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xmlns=""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xmlns="" id="{00000000-0008-0000-02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xmlns=""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xmlns=""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xmlns="" id="{00000000-0008-0000-02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xmlns="" id="{00000000-0008-0000-02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xmlns=""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xmlns="" id="{00000000-0008-0000-02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xmlns="" id="{00000000-0008-0000-0200-0000AE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a:extLst>
            <a:ext uri="{FF2B5EF4-FFF2-40B4-BE49-F238E27FC236}">
              <a16:creationId xmlns:a16="http://schemas.microsoft.com/office/drawing/2014/main" xmlns="" id="{00000000-0008-0000-0200-0000AF020000}"/>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a:extLst>
            <a:ext uri="{FF2B5EF4-FFF2-40B4-BE49-F238E27FC236}">
              <a16:creationId xmlns:a16="http://schemas.microsoft.com/office/drawing/2014/main" xmlns="" id="{00000000-0008-0000-0200-0000B002000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4" name="楕円 693">
          <a:extLst>
            <a:ext uri="{FF2B5EF4-FFF2-40B4-BE49-F238E27FC236}">
              <a16:creationId xmlns:a16="http://schemas.microsoft.com/office/drawing/2014/main" xmlns="" id="{00000000-0008-0000-0200-0000B6020000}"/>
            </a:ext>
          </a:extLst>
        </xdr:cNvPr>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xmlns="" id="{00000000-0008-0000-0200-0000B7020000}"/>
            </a:ext>
          </a:extLst>
        </xdr:cNvPr>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696" name="楕円 695">
          <a:extLst>
            <a:ext uri="{FF2B5EF4-FFF2-40B4-BE49-F238E27FC236}">
              <a16:creationId xmlns:a16="http://schemas.microsoft.com/office/drawing/2014/main" xmlns="" id="{00000000-0008-0000-0200-0000B8020000}"/>
            </a:ext>
          </a:extLst>
        </xdr:cNvPr>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61</xdr:row>
      <xdr:rowOff>166878</xdr:rowOff>
    </xdr:to>
    <xdr:cxnSp macro="">
      <xdr:nvCxnSpPr>
        <xdr:cNvPr id="697" name="直線コネクタ 696">
          <a:extLst>
            <a:ext uri="{FF2B5EF4-FFF2-40B4-BE49-F238E27FC236}">
              <a16:creationId xmlns:a16="http://schemas.microsoft.com/office/drawing/2014/main" xmlns="" id="{00000000-0008-0000-0200-0000B9020000}"/>
            </a:ext>
          </a:extLst>
        </xdr:cNvPr>
        <xdr:cNvCxnSpPr/>
      </xdr:nvCxnSpPr>
      <xdr:spPr>
        <a:xfrm>
          <a:off x="21323300" y="1062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98" name="楕円 697">
          <a:extLst>
            <a:ext uri="{FF2B5EF4-FFF2-40B4-BE49-F238E27FC236}">
              <a16:creationId xmlns:a16="http://schemas.microsoft.com/office/drawing/2014/main" xmlns="" id="{00000000-0008-0000-0200-0000BA020000}"/>
            </a:ext>
          </a:extLst>
        </xdr:cNvPr>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41148</xdr:rowOff>
    </xdr:to>
    <xdr:cxnSp macro="">
      <xdr:nvCxnSpPr>
        <xdr:cNvPr id="699" name="直線コネクタ 698">
          <a:extLst>
            <a:ext uri="{FF2B5EF4-FFF2-40B4-BE49-F238E27FC236}">
              <a16:creationId xmlns:a16="http://schemas.microsoft.com/office/drawing/2014/main" xmlns="" id="{00000000-0008-0000-0200-0000BB020000}"/>
            </a:ext>
          </a:extLst>
        </xdr:cNvPr>
        <xdr:cNvCxnSpPr/>
      </xdr:nvCxnSpPr>
      <xdr:spPr>
        <a:xfrm flipV="1">
          <a:off x="20434300" y="10625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700" name="楕円 699">
          <a:extLst>
            <a:ext uri="{FF2B5EF4-FFF2-40B4-BE49-F238E27FC236}">
              <a16:creationId xmlns:a16="http://schemas.microsoft.com/office/drawing/2014/main" xmlns="" id="{00000000-0008-0000-0200-0000BC020000}"/>
            </a:ext>
          </a:extLst>
        </xdr:cNvPr>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59436</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flipV="1">
          <a:off x="19545300" y="10671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2" name="楕円 701">
          <a:extLst>
            <a:ext uri="{FF2B5EF4-FFF2-40B4-BE49-F238E27FC236}">
              <a16:creationId xmlns:a16="http://schemas.microsoft.com/office/drawing/2014/main" xmlns="" id="{00000000-0008-0000-0200-0000BE020000}"/>
            </a:ext>
          </a:extLst>
        </xdr:cNvPr>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59436</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18656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xmlns="" id="{00000000-0008-0000-0200-0000C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aveValue【保健センター・保健所】&#10;一人当たり面積">
          <a:extLst>
            <a:ext uri="{FF2B5EF4-FFF2-40B4-BE49-F238E27FC236}">
              <a16:creationId xmlns:a16="http://schemas.microsoft.com/office/drawing/2014/main" xmlns="" id="{00000000-0008-0000-0200-0000C1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06" name="n_3aveValue【保健センター・保健所】&#10;一人当たり面積">
          <a:extLst>
            <a:ext uri="{FF2B5EF4-FFF2-40B4-BE49-F238E27FC236}">
              <a16:creationId xmlns:a16="http://schemas.microsoft.com/office/drawing/2014/main" xmlns="" id="{00000000-0008-0000-0200-0000C2020000}"/>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7" name="n_4aveValue【保健センター・保健所】&#10;一人当たり面積">
          <a:extLst>
            <a:ext uri="{FF2B5EF4-FFF2-40B4-BE49-F238E27FC236}">
              <a16:creationId xmlns:a16="http://schemas.microsoft.com/office/drawing/2014/main" xmlns="" id="{00000000-0008-0000-0200-0000C3020000}"/>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708" name="n_1mainValue【保健センター・保健所】&#10;一人当たり面積">
          <a:extLst>
            <a:ext uri="{FF2B5EF4-FFF2-40B4-BE49-F238E27FC236}">
              <a16:creationId xmlns:a16="http://schemas.microsoft.com/office/drawing/2014/main" xmlns="" id="{00000000-0008-0000-0200-0000C4020000}"/>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709" name="n_2mainValue【保健センター・保健所】&#10;一人当たり面積">
          <a:extLst>
            <a:ext uri="{FF2B5EF4-FFF2-40B4-BE49-F238E27FC236}">
              <a16:creationId xmlns:a16="http://schemas.microsoft.com/office/drawing/2014/main" xmlns="" id="{00000000-0008-0000-0200-0000C5020000}"/>
            </a:ext>
          </a:extLst>
        </xdr:cNvPr>
        <xdr:cNvSpPr txBox="1"/>
      </xdr:nvSpPr>
      <xdr:spPr>
        <a:xfrm>
          <a:off x="20199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126763</xdr:rowOff>
    </xdr:from>
    <xdr:ext cx="469744" cy="259045"/>
    <xdr:sp macro="" textlink="">
      <xdr:nvSpPr>
        <xdr:cNvPr id="710" name="n_3mainValue【保健センター・保健所】&#10;一人当たり面積">
          <a:extLst>
            <a:ext uri="{FF2B5EF4-FFF2-40B4-BE49-F238E27FC236}">
              <a16:creationId xmlns:a16="http://schemas.microsoft.com/office/drawing/2014/main" xmlns="" id="{00000000-0008-0000-0200-0000C6020000}"/>
            </a:ext>
          </a:extLst>
        </xdr:cNvPr>
        <xdr:cNvSpPr txBox="1"/>
      </xdr:nvSpPr>
      <xdr:spPr>
        <a:xfrm>
          <a:off x="19310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1" name="n_4mainValue【保健センター・保健所】&#10;一人当たり面積">
          <a:extLst>
            <a:ext uri="{FF2B5EF4-FFF2-40B4-BE49-F238E27FC236}">
              <a16:creationId xmlns:a16="http://schemas.microsoft.com/office/drawing/2014/main" xmlns="" id="{00000000-0008-0000-0200-0000C7020000}"/>
            </a:ext>
          </a:extLst>
        </xdr:cNvPr>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xmlns=""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xmlns=""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xmlns=""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xmlns=""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xmlns=""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xmlns=""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xmlns=""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xmlns=""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xmlns=""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xmlns=""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xmlns=""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xmlns=""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xmlns=""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xmlns=""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xmlns=""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xmlns=""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xmlns=""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xmlns=""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xmlns=""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xmlns=""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xmlns="" id="{00000000-0008-0000-02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xmlns="" id="{00000000-0008-0000-02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xmlns="" id="{00000000-0008-0000-02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xmlns="" id="{00000000-0008-0000-02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xmlns="" id="{00000000-0008-0000-02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xmlns="" id="{00000000-0008-0000-02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xmlns="" id="{00000000-0008-0000-02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4" name="フローチャート: 判断 743">
          <a:extLst>
            <a:ext uri="{FF2B5EF4-FFF2-40B4-BE49-F238E27FC236}">
              <a16:creationId xmlns:a16="http://schemas.microsoft.com/office/drawing/2014/main" xmlns="" id="{00000000-0008-0000-0200-0000E8020000}"/>
            </a:ext>
          </a:extLst>
        </xdr:cNvPr>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a:extLst>
            <a:ext uri="{FF2B5EF4-FFF2-40B4-BE49-F238E27FC236}">
              <a16:creationId xmlns:a16="http://schemas.microsoft.com/office/drawing/2014/main" xmlns="" id="{00000000-0008-0000-0200-0000E9020000}"/>
            </a:ext>
          </a:extLst>
        </xdr:cNvPr>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a:extLst>
            <a:ext uri="{FF2B5EF4-FFF2-40B4-BE49-F238E27FC236}">
              <a16:creationId xmlns:a16="http://schemas.microsoft.com/office/drawing/2014/main" xmlns="" id="{00000000-0008-0000-0200-0000EA020000}"/>
            </a:ext>
          </a:extLst>
        </xdr:cNvPr>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53975</xdr:rowOff>
    </xdr:from>
    <xdr:to>
      <xdr:col>85</xdr:col>
      <xdr:colOff>177800</xdr:colOff>
      <xdr:row>79</xdr:row>
      <xdr:rowOff>155575</xdr:rowOff>
    </xdr:to>
    <xdr:sp macro="" textlink="">
      <xdr:nvSpPr>
        <xdr:cNvPr id="752" name="楕円 751">
          <a:extLst>
            <a:ext uri="{FF2B5EF4-FFF2-40B4-BE49-F238E27FC236}">
              <a16:creationId xmlns:a16="http://schemas.microsoft.com/office/drawing/2014/main" xmlns="" id="{00000000-0008-0000-0200-0000F0020000}"/>
            </a:ext>
          </a:extLst>
        </xdr:cNvPr>
        <xdr:cNvSpPr/>
      </xdr:nvSpPr>
      <xdr:spPr>
        <a:xfrm>
          <a:off x="16268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140352</xdr:rowOff>
    </xdr:from>
    <xdr:ext cx="405111" cy="259045"/>
    <xdr:sp macro="" textlink="">
      <xdr:nvSpPr>
        <xdr:cNvPr id="753" name="【消防施設】&#10;有形固定資産減価償却率該当値テキスト">
          <a:extLst>
            <a:ext uri="{FF2B5EF4-FFF2-40B4-BE49-F238E27FC236}">
              <a16:creationId xmlns:a16="http://schemas.microsoft.com/office/drawing/2014/main" xmlns="" id="{00000000-0008-0000-0200-0000F1020000}"/>
            </a:ext>
          </a:extLst>
        </xdr:cNvPr>
        <xdr:cNvSpPr txBox="1"/>
      </xdr:nvSpPr>
      <xdr:spPr>
        <a:xfrm>
          <a:off x="16357600" y="1351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31114</xdr:rowOff>
    </xdr:from>
    <xdr:to>
      <xdr:col>81</xdr:col>
      <xdr:colOff>101600</xdr:colOff>
      <xdr:row>79</xdr:row>
      <xdr:rowOff>132714</xdr:rowOff>
    </xdr:to>
    <xdr:sp macro="" textlink="">
      <xdr:nvSpPr>
        <xdr:cNvPr id="754" name="楕円 753">
          <a:extLst>
            <a:ext uri="{FF2B5EF4-FFF2-40B4-BE49-F238E27FC236}">
              <a16:creationId xmlns:a16="http://schemas.microsoft.com/office/drawing/2014/main" xmlns="" id="{00000000-0008-0000-0200-0000F2020000}"/>
            </a:ext>
          </a:extLst>
        </xdr:cNvPr>
        <xdr:cNvSpPr/>
      </xdr:nvSpPr>
      <xdr:spPr>
        <a:xfrm>
          <a:off x="15430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81914</xdr:rowOff>
    </xdr:from>
    <xdr:to>
      <xdr:col>85</xdr:col>
      <xdr:colOff>127000</xdr:colOff>
      <xdr:row>79</xdr:row>
      <xdr:rowOff>104775</xdr:rowOff>
    </xdr:to>
    <xdr:cxnSp macro="">
      <xdr:nvCxnSpPr>
        <xdr:cNvPr id="755" name="直線コネクタ 754">
          <a:extLst>
            <a:ext uri="{FF2B5EF4-FFF2-40B4-BE49-F238E27FC236}">
              <a16:creationId xmlns:a16="http://schemas.microsoft.com/office/drawing/2014/main" xmlns="" id="{00000000-0008-0000-0200-0000F3020000}"/>
            </a:ext>
          </a:extLst>
        </xdr:cNvPr>
        <xdr:cNvCxnSpPr/>
      </xdr:nvCxnSpPr>
      <xdr:spPr>
        <a:xfrm>
          <a:off x="15481300" y="136264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756" name="楕円 755">
          <a:extLst>
            <a:ext uri="{FF2B5EF4-FFF2-40B4-BE49-F238E27FC236}">
              <a16:creationId xmlns:a16="http://schemas.microsoft.com/office/drawing/2014/main" xmlns="" id="{00000000-0008-0000-0200-0000F4020000}"/>
            </a:ext>
          </a:extLst>
        </xdr:cNvPr>
        <xdr:cNvSpPr/>
      </xdr:nvSpPr>
      <xdr:spPr>
        <a:xfrm>
          <a:off x="14541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144780</xdr:rowOff>
    </xdr:to>
    <xdr:cxnSp macro="">
      <xdr:nvCxnSpPr>
        <xdr:cNvPr id="757" name="直線コネクタ 756">
          <a:extLst>
            <a:ext uri="{FF2B5EF4-FFF2-40B4-BE49-F238E27FC236}">
              <a16:creationId xmlns:a16="http://schemas.microsoft.com/office/drawing/2014/main" xmlns="" id="{00000000-0008-0000-0200-0000F5020000}"/>
            </a:ext>
          </a:extLst>
        </xdr:cNvPr>
        <xdr:cNvCxnSpPr/>
      </xdr:nvCxnSpPr>
      <xdr:spPr>
        <a:xfrm flipV="1">
          <a:off x="14592300" y="136264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65405</xdr:rowOff>
    </xdr:from>
    <xdr:to>
      <xdr:col>72</xdr:col>
      <xdr:colOff>38100</xdr:colOff>
      <xdr:row>79</xdr:row>
      <xdr:rowOff>167005</xdr:rowOff>
    </xdr:to>
    <xdr:sp macro="" textlink="">
      <xdr:nvSpPr>
        <xdr:cNvPr id="758" name="楕円 757">
          <a:extLst>
            <a:ext uri="{FF2B5EF4-FFF2-40B4-BE49-F238E27FC236}">
              <a16:creationId xmlns:a16="http://schemas.microsoft.com/office/drawing/2014/main" xmlns="" id="{00000000-0008-0000-0200-0000F6020000}"/>
            </a:ext>
          </a:extLst>
        </xdr:cNvPr>
        <xdr:cNvSpPr/>
      </xdr:nvSpPr>
      <xdr:spPr>
        <a:xfrm>
          <a:off x="13652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116205</xdr:rowOff>
    </xdr:from>
    <xdr:to>
      <xdr:col>76</xdr:col>
      <xdr:colOff>114300</xdr:colOff>
      <xdr:row>79</xdr:row>
      <xdr:rowOff>144780</xdr:rowOff>
    </xdr:to>
    <xdr:cxnSp macro="">
      <xdr:nvCxnSpPr>
        <xdr:cNvPr id="759" name="直線コネクタ 758">
          <a:extLst>
            <a:ext uri="{FF2B5EF4-FFF2-40B4-BE49-F238E27FC236}">
              <a16:creationId xmlns:a16="http://schemas.microsoft.com/office/drawing/2014/main" xmlns="" id="{00000000-0008-0000-0200-0000F7020000}"/>
            </a:ext>
          </a:extLst>
        </xdr:cNvPr>
        <xdr:cNvCxnSpPr/>
      </xdr:nvCxnSpPr>
      <xdr:spPr>
        <a:xfrm>
          <a:off x="13703300" y="13660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50164</xdr:rowOff>
    </xdr:from>
    <xdr:to>
      <xdr:col>67</xdr:col>
      <xdr:colOff>101600</xdr:colOff>
      <xdr:row>79</xdr:row>
      <xdr:rowOff>151764</xdr:rowOff>
    </xdr:to>
    <xdr:sp macro="" textlink="">
      <xdr:nvSpPr>
        <xdr:cNvPr id="760" name="楕円 759">
          <a:extLst>
            <a:ext uri="{FF2B5EF4-FFF2-40B4-BE49-F238E27FC236}">
              <a16:creationId xmlns:a16="http://schemas.microsoft.com/office/drawing/2014/main" xmlns="" id="{00000000-0008-0000-0200-0000F8020000}"/>
            </a:ext>
          </a:extLst>
        </xdr:cNvPr>
        <xdr:cNvSpPr/>
      </xdr:nvSpPr>
      <xdr:spPr>
        <a:xfrm>
          <a:off x="12763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100964</xdr:rowOff>
    </xdr:from>
    <xdr:to>
      <xdr:col>71</xdr:col>
      <xdr:colOff>177800</xdr:colOff>
      <xdr:row>79</xdr:row>
      <xdr:rowOff>116205</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a:off x="12814300" y="136455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xmlns="" id="{00000000-0008-0000-02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63" name="n_2aveValue【消防施設】&#10;有形固定資産減価償却率">
          <a:extLst>
            <a:ext uri="{FF2B5EF4-FFF2-40B4-BE49-F238E27FC236}">
              <a16:creationId xmlns:a16="http://schemas.microsoft.com/office/drawing/2014/main" xmlns="" id="{00000000-0008-0000-0200-0000FB020000}"/>
            </a:ext>
          </a:extLst>
        </xdr:cNvPr>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4" name="n_3aveValue【消防施設】&#10;有形固定資産減価償却率">
          <a:extLst>
            <a:ext uri="{FF2B5EF4-FFF2-40B4-BE49-F238E27FC236}">
              <a16:creationId xmlns:a16="http://schemas.microsoft.com/office/drawing/2014/main" xmlns="" id="{00000000-0008-0000-0200-0000FC020000}"/>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5" name="n_4aveValue【消防施設】&#10;有形固定資産減価償却率">
          <a:extLst>
            <a:ext uri="{FF2B5EF4-FFF2-40B4-BE49-F238E27FC236}">
              <a16:creationId xmlns:a16="http://schemas.microsoft.com/office/drawing/2014/main" xmlns="" id="{00000000-0008-0000-0200-0000FD020000}"/>
            </a:ext>
          </a:extLst>
        </xdr:cNvPr>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149241</xdr:rowOff>
    </xdr:from>
    <xdr:ext cx="405111" cy="259045"/>
    <xdr:sp macro="" textlink="">
      <xdr:nvSpPr>
        <xdr:cNvPr id="766" name="n_1mainValue【消防施設】&#10;有形固定資産減価償却率">
          <a:extLst>
            <a:ext uri="{FF2B5EF4-FFF2-40B4-BE49-F238E27FC236}">
              <a16:creationId xmlns:a16="http://schemas.microsoft.com/office/drawing/2014/main" xmlns="" id="{00000000-0008-0000-0200-0000FE020000}"/>
            </a:ext>
          </a:extLst>
        </xdr:cNvPr>
        <xdr:cNvSpPr txBox="1"/>
      </xdr:nvSpPr>
      <xdr:spPr>
        <a:xfrm>
          <a:off x="15266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767" name="n_2mainValue【消防施設】&#10;有形固定資産減価償却率">
          <a:extLst>
            <a:ext uri="{FF2B5EF4-FFF2-40B4-BE49-F238E27FC236}">
              <a16:creationId xmlns:a16="http://schemas.microsoft.com/office/drawing/2014/main" xmlns="" id="{00000000-0008-0000-0200-0000FF020000}"/>
            </a:ext>
          </a:extLst>
        </xdr:cNvPr>
        <xdr:cNvSpPr txBox="1"/>
      </xdr:nvSpPr>
      <xdr:spPr>
        <a:xfrm>
          <a:off x="14389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12082</xdr:rowOff>
    </xdr:from>
    <xdr:ext cx="405111" cy="259045"/>
    <xdr:sp macro="" textlink="">
      <xdr:nvSpPr>
        <xdr:cNvPr id="768" name="n_3mainValue【消防施設】&#10;有形固定資産減価償却率">
          <a:extLst>
            <a:ext uri="{FF2B5EF4-FFF2-40B4-BE49-F238E27FC236}">
              <a16:creationId xmlns:a16="http://schemas.microsoft.com/office/drawing/2014/main" xmlns="" id="{00000000-0008-0000-0200-000000030000}"/>
            </a:ext>
          </a:extLst>
        </xdr:cNvPr>
        <xdr:cNvSpPr txBox="1"/>
      </xdr:nvSpPr>
      <xdr:spPr>
        <a:xfrm>
          <a:off x="13500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168291</xdr:rowOff>
    </xdr:from>
    <xdr:ext cx="405111" cy="259045"/>
    <xdr:sp macro="" textlink="">
      <xdr:nvSpPr>
        <xdr:cNvPr id="769" name="n_4mainValue【消防施設】&#10;有形固定資産減価償却率">
          <a:extLst>
            <a:ext uri="{FF2B5EF4-FFF2-40B4-BE49-F238E27FC236}">
              <a16:creationId xmlns:a16="http://schemas.microsoft.com/office/drawing/2014/main" xmlns="" id="{00000000-0008-0000-0200-000001030000}"/>
            </a:ext>
          </a:extLst>
        </xdr:cNvPr>
        <xdr:cNvSpPr txBox="1"/>
      </xdr:nvSpPr>
      <xdr:spPr>
        <a:xfrm>
          <a:off x="12611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xmlns=""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xmlns=""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xmlns=""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xmlns=""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xmlns=""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xmlns=""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xmlns=""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xmlns=""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xmlns=""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xmlns=""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xmlns=""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xmlns=""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xmlns=""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xmlns=""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xmlns=""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xmlns=""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xmlns=""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xmlns=""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xmlns=""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xmlns=""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xmlns=""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xmlns=""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xmlns=""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xmlns=""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xmlns=""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xmlns="" id="{00000000-0008-0000-02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xmlns="" id="{00000000-0008-0000-02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xmlns=""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xmlns=""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xmlns="" id="{00000000-0008-0000-02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a:extLst>
            <a:ext uri="{FF2B5EF4-FFF2-40B4-BE49-F238E27FC236}">
              <a16:creationId xmlns:a16="http://schemas.microsoft.com/office/drawing/2014/main" xmlns="" id="{00000000-0008-0000-0200-000022030000}"/>
            </a:ext>
          </a:extLst>
        </xdr:cNvPr>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a:extLst>
            <a:ext uri="{FF2B5EF4-FFF2-40B4-BE49-F238E27FC236}">
              <a16:creationId xmlns:a16="http://schemas.microsoft.com/office/drawing/2014/main" xmlns="" id="{00000000-0008-0000-0200-00002303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xmlns=""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809" name="楕円 808">
          <a:extLst>
            <a:ext uri="{FF2B5EF4-FFF2-40B4-BE49-F238E27FC236}">
              <a16:creationId xmlns:a16="http://schemas.microsoft.com/office/drawing/2014/main" xmlns="" id="{00000000-0008-0000-0200-000029030000}"/>
            </a:ext>
          </a:extLst>
        </xdr:cNvPr>
        <xdr:cNvSpPr/>
      </xdr:nvSpPr>
      <xdr:spPr>
        <a:xfrm>
          <a:off x="22110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810" name="【消防施設】&#10;一人当たり面積該当値テキスト">
          <a:extLst>
            <a:ext uri="{FF2B5EF4-FFF2-40B4-BE49-F238E27FC236}">
              <a16:creationId xmlns:a16="http://schemas.microsoft.com/office/drawing/2014/main" xmlns="" id="{00000000-0008-0000-0200-00002A030000}"/>
            </a:ext>
          </a:extLst>
        </xdr:cNvPr>
        <xdr:cNvSpPr txBox="1"/>
      </xdr:nvSpPr>
      <xdr:spPr>
        <a:xfrm>
          <a:off x="22199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811" name="楕円 810">
          <a:extLst>
            <a:ext uri="{FF2B5EF4-FFF2-40B4-BE49-F238E27FC236}">
              <a16:creationId xmlns:a16="http://schemas.microsoft.com/office/drawing/2014/main" xmlns="" id="{00000000-0008-0000-0200-00002B030000}"/>
            </a:ext>
          </a:extLst>
        </xdr:cNvPr>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50800</xdr:rowOff>
    </xdr:to>
    <xdr:cxnSp macro="">
      <xdr:nvCxnSpPr>
        <xdr:cNvPr id="812" name="直線コネクタ 811">
          <a:extLst>
            <a:ext uri="{FF2B5EF4-FFF2-40B4-BE49-F238E27FC236}">
              <a16:creationId xmlns:a16="http://schemas.microsoft.com/office/drawing/2014/main" xmlns="" id="{00000000-0008-0000-0200-00002C030000}"/>
            </a:ext>
          </a:extLst>
        </xdr:cNvPr>
        <xdr:cNvCxnSpPr/>
      </xdr:nvCxnSpPr>
      <xdr:spPr>
        <a:xfrm>
          <a:off x="21323300" y="1410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813" name="楕円 812">
          <a:extLst>
            <a:ext uri="{FF2B5EF4-FFF2-40B4-BE49-F238E27FC236}">
              <a16:creationId xmlns:a16="http://schemas.microsoft.com/office/drawing/2014/main" xmlns="" id="{00000000-0008-0000-0200-00002D030000}"/>
            </a:ext>
          </a:extLst>
        </xdr:cNvPr>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63500</xdr:rowOff>
    </xdr:to>
    <xdr:cxnSp macro="">
      <xdr:nvCxnSpPr>
        <xdr:cNvPr id="814" name="直線コネクタ 813">
          <a:extLst>
            <a:ext uri="{FF2B5EF4-FFF2-40B4-BE49-F238E27FC236}">
              <a16:creationId xmlns:a16="http://schemas.microsoft.com/office/drawing/2014/main" xmlns="" id="{00000000-0008-0000-0200-00002E030000}"/>
            </a:ext>
          </a:extLst>
        </xdr:cNvPr>
        <xdr:cNvCxnSpPr/>
      </xdr:nvCxnSpPr>
      <xdr:spPr>
        <a:xfrm flipV="1">
          <a:off x="20434300" y="1410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815" name="楕円 814">
          <a:extLst>
            <a:ext uri="{FF2B5EF4-FFF2-40B4-BE49-F238E27FC236}">
              <a16:creationId xmlns:a16="http://schemas.microsoft.com/office/drawing/2014/main" xmlns="" id="{00000000-0008-0000-0200-00002F030000}"/>
            </a:ext>
          </a:extLst>
        </xdr:cNvPr>
        <xdr:cNvSpPr/>
      </xdr:nvSpPr>
      <xdr:spPr>
        <a:xfrm>
          <a:off x="19494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63500</xdr:rowOff>
    </xdr:to>
    <xdr:cxnSp macro="">
      <xdr:nvCxnSpPr>
        <xdr:cNvPr id="816" name="直線コネクタ 815">
          <a:extLst>
            <a:ext uri="{FF2B5EF4-FFF2-40B4-BE49-F238E27FC236}">
              <a16:creationId xmlns:a16="http://schemas.microsoft.com/office/drawing/2014/main" xmlns="" id="{00000000-0008-0000-0200-000030030000}"/>
            </a:ext>
          </a:extLst>
        </xdr:cNvPr>
        <xdr:cNvCxnSpPr/>
      </xdr:nvCxnSpPr>
      <xdr:spPr>
        <a:xfrm>
          <a:off x="19545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xdr:rowOff>
    </xdr:from>
    <xdr:to>
      <xdr:col>98</xdr:col>
      <xdr:colOff>38100</xdr:colOff>
      <xdr:row>82</xdr:row>
      <xdr:rowOff>114300</xdr:rowOff>
    </xdr:to>
    <xdr:sp macro="" textlink="">
      <xdr:nvSpPr>
        <xdr:cNvPr id="817" name="楕円 816">
          <a:extLst>
            <a:ext uri="{FF2B5EF4-FFF2-40B4-BE49-F238E27FC236}">
              <a16:creationId xmlns:a16="http://schemas.microsoft.com/office/drawing/2014/main" xmlns="" id="{00000000-0008-0000-0200-000031030000}"/>
            </a:ext>
          </a:extLst>
        </xdr:cNvPr>
        <xdr:cNvSpPr/>
      </xdr:nvSpPr>
      <xdr:spPr>
        <a:xfrm>
          <a:off x="18605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63500</xdr:rowOff>
    </xdr:to>
    <xdr:cxnSp macro="">
      <xdr:nvCxnSpPr>
        <xdr:cNvPr id="818" name="直線コネクタ 817">
          <a:extLst>
            <a:ext uri="{FF2B5EF4-FFF2-40B4-BE49-F238E27FC236}">
              <a16:creationId xmlns:a16="http://schemas.microsoft.com/office/drawing/2014/main" xmlns="" id="{00000000-0008-0000-0200-000032030000}"/>
            </a:ext>
          </a:extLst>
        </xdr:cNvPr>
        <xdr:cNvCxnSpPr/>
      </xdr:nvCxnSpPr>
      <xdr:spPr>
        <a:xfrm>
          <a:off x="18656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xmlns="" id="{00000000-0008-0000-02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xmlns="" id="{00000000-0008-0000-0200-00003403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821" name="n_3aveValue【消防施設】&#10;一人当たり面積">
          <a:extLst>
            <a:ext uri="{FF2B5EF4-FFF2-40B4-BE49-F238E27FC236}">
              <a16:creationId xmlns:a16="http://schemas.microsoft.com/office/drawing/2014/main" xmlns="" id="{00000000-0008-0000-0200-000035030000}"/>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2" name="n_4aveValue【消防施設】&#10;一人当たり面積">
          <a:extLst>
            <a:ext uri="{FF2B5EF4-FFF2-40B4-BE49-F238E27FC236}">
              <a16:creationId xmlns:a16="http://schemas.microsoft.com/office/drawing/2014/main" xmlns="" id="{00000000-0008-0000-0200-00003603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823" name="n_1mainValue【消防施設】&#10;一人当たり面積">
          <a:extLst>
            <a:ext uri="{FF2B5EF4-FFF2-40B4-BE49-F238E27FC236}">
              <a16:creationId xmlns:a16="http://schemas.microsoft.com/office/drawing/2014/main" xmlns="" id="{00000000-0008-0000-0200-000037030000}"/>
            </a:ext>
          </a:extLst>
        </xdr:cNvPr>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824" name="n_2mainValue【消防施設】&#10;一人当たり面積">
          <a:extLst>
            <a:ext uri="{FF2B5EF4-FFF2-40B4-BE49-F238E27FC236}">
              <a16:creationId xmlns:a16="http://schemas.microsoft.com/office/drawing/2014/main" xmlns="" id="{00000000-0008-0000-0200-000038030000}"/>
            </a:ext>
          </a:extLst>
        </xdr:cNvPr>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130827</xdr:rowOff>
    </xdr:from>
    <xdr:ext cx="469744" cy="259045"/>
    <xdr:sp macro="" textlink="">
      <xdr:nvSpPr>
        <xdr:cNvPr id="825" name="n_3mainValue【消防施設】&#10;一人当たり面積">
          <a:extLst>
            <a:ext uri="{FF2B5EF4-FFF2-40B4-BE49-F238E27FC236}">
              <a16:creationId xmlns:a16="http://schemas.microsoft.com/office/drawing/2014/main" xmlns="" id="{00000000-0008-0000-0200-000039030000}"/>
            </a:ext>
          </a:extLst>
        </xdr:cNvPr>
        <xdr:cNvSpPr txBox="1"/>
      </xdr:nvSpPr>
      <xdr:spPr>
        <a:xfrm>
          <a:off x="19310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130827</xdr:rowOff>
    </xdr:from>
    <xdr:ext cx="469744" cy="259045"/>
    <xdr:sp macro="" textlink="">
      <xdr:nvSpPr>
        <xdr:cNvPr id="826" name="n_4mainValue【消防施設】&#10;一人当たり面積">
          <a:extLst>
            <a:ext uri="{FF2B5EF4-FFF2-40B4-BE49-F238E27FC236}">
              <a16:creationId xmlns:a16="http://schemas.microsoft.com/office/drawing/2014/main" xmlns="" id="{00000000-0008-0000-0200-00003A030000}"/>
            </a:ext>
          </a:extLst>
        </xdr:cNvPr>
        <xdr:cNvSpPr txBox="1"/>
      </xdr:nvSpPr>
      <xdr:spPr>
        <a:xfrm>
          <a:off x="18421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xmlns=""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xmlns=""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xmlns=""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xmlns=""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xmlns=""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xmlns=""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xmlns=""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xmlns=""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xmlns=""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xmlns=""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xmlns=""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xmlns=""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xmlns="" id="{00000000-0008-0000-02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xmlns=""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xmlns=""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xmlns=""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xmlns=""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xmlns=""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xmlns=""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xmlns=""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xmlns="" id="{00000000-0008-0000-02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xmlns=""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xmlns="" id="{00000000-0008-0000-02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xmlns="" id="{00000000-0008-0000-02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xmlns="" id="{00000000-0008-0000-02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xmlns="" id="{00000000-0008-0000-02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xmlns="" id="{00000000-0008-0000-02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xmlns="" id="{00000000-0008-0000-02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xmlns="" id="{00000000-0008-0000-0200-000057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xmlns="" id="{00000000-0008-0000-02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xmlns="" id="{00000000-0008-0000-02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58" name="フローチャート: 判断 857">
          <a:extLst>
            <a:ext uri="{FF2B5EF4-FFF2-40B4-BE49-F238E27FC236}">
              <a16:creationId xmlns:a16="http://schemas.microsoft.com/office/drawing/2014/main" xmlns="" id="{00000000-0008-0000-0200-00005A030000}"/>
            </a:ext>
          </a:extLst>
        </xdr:cNvPr>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a:extLst>
            <a:ext uri="{FF2B5EF4-FFF2-40B4-BE49-F238E27FC236}">
              <a16:creationId xmlns:a16="http://schemas.microsoft.com/office/drawing/2014/main" xmlns="" id="{00000000-0008-0000-0200-00005B030000}"/>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a:extLst>
            <a:ext uri="{FF2B5EF4-FFF2-40B4-BE49-F238E27FC236}">
              <a16:creationId xmlns:a16="http://schemas.microsoft.com/office/drawing/2014/main" xmlns="" id="{00000000-0008-0000-0200-00005C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00000000-0008-0000-02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00000000-0008-0000-02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00000000-0008-0000-02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00000000-0008-0000-02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00000000-0008-0000-02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6" name="楕円 865">
          <a:extLst>
            <a:ext uri="{FF2B5EF4-FFF2-40B4-BE49-F238E27FC236}">
              <a16:creationId xmlns:a16="http://schemas.microsoft.com/office/drawing/2014/main" xmlns="" id="{00000000-0008-0000-0200-000062030000}"/>
            </a:ext>
          </a:extLst>
        </xdr:cNvPr>
        <xdr:cNvSpPr/>
      </xdr:nvSpPr>
      <xdr:spPr>
        <a:xfrm>
          <a:off x="16268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97807</xdr:rowOff>
    </xdr:from>
    <xdr:ext cx="405111" cy="259045"/>
    <xdr:sp macro="" textlink="">
      <xdr:nvSpPr>
        <xdr:cNvPr id="867" name="【庁舎】&#10;有形固定資産減価償却率該当値テキスト">
          <a:extLst>
            <a:ext uri="{FF2B5EF4-FFF2-40B4-BE49-F238E27FC236}">
              <a16:creationId xmlns:a16="http://schemas.microsoft.com/office/drawing/2014/main" xmlns="" id="{00000000-0008-0000-0200-000063030000}"/>
            </a:ext>
          </a:extLst>
        </xdr:cNvPr>
        <xdr:cNvSpPr txBox="1"/>
      </xdr:nvSpPr>
      <xdr:spPr>
        <a:xfrm>
          <a:off x="16357600"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68" name="楕円 867">
          <a:extLst>
            <a:ext uri="{FF2B5EF4-FFF2-40B4-BE49-F238E27FC236}">
              <a16:creationId xmlns:a16="http://schemas.microsoft.com/office/drawing/2014/main" xmlns="" id="{00000000-0008-0000-0200-000064030000}"/>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125730</xdr:rowOff>
    </xdr:to>
    <xdr:cxnSp macro="">
      <xdr:nvCxnSpPr>
        <xdr:cNvPr id="869" name="直線コネクタ 868">
          <a:extLst>
            <a:ext uri="{FF2B5EF4-FFF2-40B4-BE49-F238E27FC236}">
              <a16:creationId xmlns:a16="http://schemas.microsoft.com/office/drawing/2014/main" xmlns="" id="{00000000-0008-0000-0200-000065030000}"/>
            </a:ext>
          </a:extLst>
        </xdr:cNvPr>
        <xdr:cNvCxnSpPr/>
      </xdr:nvCxnSpPr>
      <xdr:spPr>
        <a:xfrm>
          <a:off x="15481300" y="17929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70" name="楕円 869">
          <a:extLst>
            <a:ext uri="{FF2B5EF4-FFF2-40B4-BE49-F238E27FC236}">
              <a16:creationId xmlns:a16="http://schemas.microsoft.com/office/drawing/2014/main" xmlns="" id="{00000000-0008-0000-0200-000066030000}"/>
            </a:ext>
          </a:extLst>
        </xdr:cNvPr>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99061</xdr:rowOff>
    </xdr:to>
    <xdr:cxnSp macro="">
      <xdr:nvCxnSpPr>
        <xdr:cNvPr id="871" name="直線コネクタ 870">
          <a:extLst>
            <a:ext uri="{FF2B5EF4-FFF2-40B4-BE49-F238E27FC236}">
              <a16:creationId xmlns:a16="http://schemas.microsoft.com/office/drawing/2014/main" xmlns="" id="{00000000-0008-0000-0200-000067030000}"/>
            </a:ext>
          </a:extLst>
        </xdr:cNvPr>
        <xdr:cNvCxnSpPr/>
      </xdr:nvCxnSpPr>
      <xdr:spPr>
        <a:xfrm>
          <a:off x="14592300" y="17899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872" name="楕円 871">
          <a:extLst>
            <a:ext uri="{FF2B5EF4-FFF2-40B4-BE49-F238E27FC236}">
              <a16:creationId xmlns:a16="http://schemas.microsoft.com/office/drawing/2014/main" xmlns="" id="{00000000-0008-0000-0200-000068030000}"/>
            </a:ext>
          </a:extLst>
        </xdr:cNvPr>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28575</xdr:rowOff>
    </xdr:from>
    <xdr:to>
      <xdr:col>76</xdr:col>
      <xdr:colOff>114300</xdr:colOff>
      <xdr:row>104</xdr:row>
      <xdr:rowOff>68580</xdr:rowOff>
    </xdr:to>
    <xdr:cxnSp macro="">
      <xdr:nvCxnSpPr>
        <xdr:cNvPr id="873" name="直線コネクタ 872">
          <a:extLst>
            <a:ext uri="{FF2B5EF4-FFF2-40B4-BE49-F238E27FC236}">
              <a16:creationId xmlns:a16="http://schemas.microsoft.com/office/drawing/2014/main" xmlns="" id="{00000000-0008-0000-0200-000069030000}"/>
            </a:ext>
          </a:extLst>
        </xdr:cNvPr>
        <xdr:cNvCxnSpPr/>
      </xdr:nvCxnSpPr>
      <xdr:spPr>
        <a:xfrm>
          <a:off x="13703300" y="1785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109220</xdr:rowOff>
    </xdr:from>
    <xdr:to>
      <xdr:col>67</xdr:col>
      <xdr:colOff>101600</xdr:colOff>
      <xdr:row>104</xdr:row>
      <xdr:rowOff>39370</xdr:rowOff>
    </xdr:to>
    <xdr:sp macro="" textlink="">
      <xdr:nvSpPr>
        <xdr:cNvPr id="874" name="楕円 873">
          <a:extLst>
            <a:ext uri="{FF2B5EF4-FFF2-40B4-BE49-F238E27FC236}">
              <a16:creationId xmlns:a16="http://schemas.microsoft.com/office/drawing/2014/main" xmlns="" id="{00000000-0008-0000-0200-00006A030000}"/>
            </a:ext>
          </a:extLst>
        </xdr:cNvPr>
        <xdr:cNvSpPr/>
      </xdr:nvSpPr>
      <xdr:spPr>
        <a:xfrm>
          <a:off x="12763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160020</xdr:rowOff>
    </xdr:from>
    <xdr:to>
      <xdr:col>71</xdr:col>
      <xdr:colOff>177800</xdr:colOff>
      <xdr:row>104</xdr:row>
      <xdr:rowOff>28575</xdr:rowOff>
    </xdr:to>
    <xdr:cxnSp macro="">
      <xdr:nvCxnSpPr>
        <xdr:cNvPr id="875" name="直線コネクタ 874">
          <a:extLst>
            <a:ext uri="{FF2B5EF4-FFF2-40B4-BE49-F238E27FC236}">
              <a16:creationId xmlns:a16="http://schemas.microsoft.com/office/drawing/2014/main" xmlns="" id="{00000000-0008-0000-0200-00006B030000}"/>
            </a:ext>
          </a:extLst>
        </xdr:cNvPr>
        <xdr:cNvCxnSpPr/>
      </xdr:nvCxnSpPr>
      <xdr:spPr>
        <a:xfrm>
          <a:off x="12814300" y="1781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xmlns="" id="{00000000-0008-0000-0200-00006C030000}"/>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77" name="n_2aveValue【庁舎】&#10;有形固定資産減価償却率">
          <a:extLst>
            <a:ext uri="{FF2B5EF4-FFF2-40B4-BE49-F238E27FC236}">
              <a16:creationId xmlns:a16="http://schemas.microsoft.com/office/drawing/2014/main" xmlns="" id="{00000000-0008-0000-0200-00006D030000}"/>
            </a:ext>
          </a:extLst>
        </xdr:cNvPr>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78" name="n_3aveValue【庁舎】&#10;有形固定資産減価償却率">
          <a:extLst>
            <a:ext uri="{FF2B5EF4-FFF2-40B4-BE49-F238E27FC236}">
              <a16:creationId xmlns:a16="http://schemas.microsoft.com/office/drawing/2014/main" xmlns="" id="{00000000-0008-0000-0200-00006E030000}"/>
            </a:ext>
          </a:extLst>
        </xdr:cNvPr>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79" name="n_4aveValue【庁舎】&#10;有形固定資産減価償却率">
          <a:extLst>
            <a:ext uri="{FF2B5EF4-FFF2-40B4-BE49-F238E27FC236}">
              <a16:creationId xmlns:a16="http://schemas.microsoft.com/office/drawing/2014/main" xmlns="" id="{00000000-0008-0000-0200-00006F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880" name="n_1mainValue【庁舎】&#10;有形固定資産減価償却率">
          <a:extLst>
            <a:ext uri="{FF2B5EF4-FFF2-40B4-BE49-F238E27FC236}">
              <a16:creationId xmlns:a16="http://schemas.microsoft.com/office/drawing/2014/main" xmlns="" id="{00000000-0008-0000-0200-000070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881" name="n_2mainValue【庁舎】&#10;有形固定資産減価償却率">
          <a:extLst>
            <a:ext uri="{FF2B5EF4-FFF2-40B4-BE49-F238E27FC236}">
              <a16:creationId xmlns:a16="http://schemas.microsoft.com/office/drawing/2014/main" xmlns="" id="{00000000-0008-0000-0200-00007103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95902</xdr:rowOff>
    </xdr:from>
    <xdr:ext cx="405111" cy="259045"/>
    <xdr:sp macro="" textlink="">
      <xdr:nvSpPr>
        <xdr:cNvPr id="882" name="n_3mainValue【庁舎】&#10;有形固定資産減価償却率">
          <a:extLst>
            <a:ext uri="{FF2B5EF4-FFF2-40B4-BE49-F238E27FC236}">
              <a16:creationId xmlns:a16="http://schemas.microsoft.com/office/drawing/2014/main" xmlns="" id="{00000000-0008-0000-0200-000072030000}"/>
            </a:ext>
          </a:extLst>
        </xdr:cNvPr>
        <xdr:cNvSpPr txBox="1"/>
      </xdr:nvSpPr>
      <xdr:spPr>
        <a:xfrm>
          <a:off x="13500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55897</xdr:rowOff>
    </xdr:from>
    <xdr:ext cx="405111" cy="259045"/>
    <xdr:sp macro="" textlink="">
      <xdr:nvSpPr>
        <xdr:cNvPr id="883" name="n_4mainValue【庁舎】&#10;有形固定資産減価償却率">
          <a:extLst>
            <a:ext uri="{FF2B5EF4-FFF2-40B4-BE49-F238E27FC236}">
              <a16:creationId xmlns:a16="http://schemas.microsoft.com/office/drawing/2014/main" xmlns="" id="{00000000-0008-0000-0200-000073030000}"/>
            </a:ext>
          </a:extLst>
        </xdr:cNvPr>
        <xdr:cNvSpPr txBox="1"/>
      </xdr:nvSpPr>
      <xdr:spPr>
        <a:xfrm>
          <a:off x="12611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xmlns="" id="{00000000-0008-0000-02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xmlns="" id="{00000000-0008-0000-02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xmlns="" id="{00000000-0008-0000-02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xmlns="" id="{00000000-0008-0000-02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xmlns="" id="{00000000-0008-0000-02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xmlns="" id="{00000000-0008-0000-02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xmlns="" id="{00000000-0008-0000-02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xmlns="" id="{00000000-0008-0000-02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xmlns="" id="{00000000-0008-0000-02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xmlns="" id="{00000000-0008-0000-02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xmlns="" id="{00000000-0008-0000-02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xmlns="" id="{00000000-0008-0000-02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xmlns="" id="{00000000-0008-0000-02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xmlns="" id="{00000000-0008-0000-02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xmlns="" id="{00000000-0008-0000-02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xmlns="" id="{00000000-0008-0000-02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xmlns="" id="{00000000-0008-0000-02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xmlns="" id="{00000000-0008-0000-02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xmlns="" id="{00000000-0008-0000-02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xmlns="" id="{00000000-0008-0000-02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xmlns="" id="{00000000-0008-0000-02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xmlns="" id="{00000000-0008-0000-02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xmlns="" id="{00000000-0008-0000-02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xmlns="" id="{00000000-0008-0000-02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xmlns="" id="{00000000-0008-0000-02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xmlns="" id="{00000000-0008-0000-02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xmlns="" id="{00000000-0008-0000-02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xmlns="" id="{00000000-0008-0000-02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xmlns="" id="{00000000-0008-0000-0200-000090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xmlns="" id="{00000000-0008-0000-02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xmlns="" id="{00000000-0008-0000-02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5" name="フローチャート: 判断 914">
          <a:extLst>
            <a:ext uri="{FF2B5EF4-FFF2-40B4-BE49-F238E27FC236}">
              <a16:creationId xmlns:a16="http://schemas.microsoft.com/office/drawing/2014/main" xmlns="" id="{00000000-0008-0000-0200-000093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a:extLst>
            <a:ext uri="{FF2B5EF4-FFF2-40B4-BE49-F238E27FC236}">
              <a16:creationId xmlns:a16="http://schemas.microsoft.com/office/drawing/2014/main" xmlns="" id="{00000000-0008-0000-0200-000094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a:extLst>
            <a:ext uri="{FF2B5EF4-FFF2-40B4-BE49-F238E27FC236}">
              <a16:creationId xmlns:a16="http://schemas.microsoft.com/office/drawing/2014/main" xmlns="" id="{00000000-0008-0000-0200-000095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xmlns="" id="{00000000-0008-0000-02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xmlns="" id="{00000000-0008-0000-02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xmlns="" id="{00000000-0008-0000-02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xmlns="" id="{00000000-0008-0000-02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xmlns="" id="{00000000-0008-0000-02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23" name="楕円 922">
          <a:extLst>
            <a:ext uri="{FF2B5EF4-FFF2-40B4-BE49-F238E27FC236}">
              <a16:creationId xmlns:a16="http://schemas.microsoft.com/office/drawing/2014/main" xmlns="" id="{00000000-0008-0000-0200-00009B030000}"/>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24" name="【庁舎】&#10;一人当たり面積該当値テキスト">
          <a:extLst>
            <a:ext uri="{FF2B5EF4-FFF2-40B4-BE49-F238E27FC236}">
              <a16:creationId xmlns:a16="http://schemas.microsoft.com/office/drawing/2014/main" xmlns="" id="{00000000-0008-0000-0200-00009C030000}"/>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925" name="楕円 924">
          <a:extLst>
            <a:ext uri="{FF2B5EF4-FFF2-40B4-BE49-F238E27FC236}">
              <a16:creationId xmlns:a16="http://schemas.microsoft.com/office/drawing/2014/main" xmlns="" id="{00000000-0008-0000-0200-00009D030000}"/>
            </a:ext>
          </a:extLst>
        </xdr:cNvPr>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163830</xdr:rowOff>
    </xdr:to>
    <xdr:cxnSp macro="">
      <xdr:nvCxnSpPr>
        <xdr:cNvPr id="926" name="直線コネクタ 925">
          <a:extLst>
            <a:ext uri="{FF2B5EF4-FFF2-40B4-BE49-F238E27FC236}">
              <a16:creationId xmlns:a16="http://schemas.microsoft.com/office/drawing/2014/main" xmlns="" id="{00000000-0008-0000-0200-00009E030000}"/>
            </a:ext>
          </a:extLst>
        </xdr:cNvPr>
        <xdr:cNvCxnSpPr/>
      </xdr:nvCxnSpPr>
      <xdr:spPr>
        <a:xfrm flipV="1">
          <a:off x="21323300" y="18162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7" name="楕円 926">
          <a:extLst>
            <a:ext uri="{FF2B5EF4-FFF2-40B4-BE49-F238E27FC236}">
              <a16:creationId xmlns:a16="http://schemas.microsoft.com/office/drawing/2014/main" xmlns="" id="{00000000-0008-0000-0200-00009F030000}"/>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167639</xdr:rowOff>
    </xdr:to>
    <xdr:cxnSp macro="">
      <xdr:nvCxnSpPr>
        <xdr:cNvPr id="928" name="直線コネクタ 927">
          <a:extLst>
            <a:ext uri="{FF2B5EF4-FFF2-40B4-BE49-F238E27FC236}">
              <a16:creationId xmlns:a16="http://schemas.microsoft.com/office/drawing/2014/main" xmlns="" id="{00000000-0008-0000-0200-0000A0030000}"/>
            </a:ext>
          </a:extLst>
        </xdr:cNvPr>
        <xdr:cNvCxnSpPr/>
      </xdr:nvCxnSpPr>
      <xdr:spPr>
        <a:xfrm flipV="1">
          <a:off x="20434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9" name="楕円 928">
          <a:extLst>
            <a:ext uri="{FF2B5EF4-FFF2-40B4-BE49-F238E27FC236}">
              <a16:creationId xmlns:a16="http://schemas.microsoft.com/office/drawing/2014/main" xmlns="" id="{00000000-0008-0000-0200-0000A1030000}"/>
            </a:ext>
          </a:extLst>
        </xdr:cNvPr>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0</xdr:rowOff>
    </xdr:to>
    <xdr:cxnSp macro="">
      <xdr:nvCxnSpPr>
        <xdr:cNvPr id="930" name="直線コネクタ 929">
          <a:extLst>
            <a:ext uri="{FF2B5EF4-FFF2-40B4-BE49-F238E27FC236}">
              <a16:creationId xmlns:a16="http://schemas.microsoft.com/office/drawing/2014/main" xmlns="" id="{00000000-0008-0000-0200-0000A2030000}"/>
            </a:ext>
          </a:extLst>
        </xdr:cNvPr>
        <xdr:cNvCxnSpPr/>
      </xdr:nvCxnSpPr>
      <xdr:spPr>
        <a:xfrm flipV="1">
          <a:off x="19545300" y="18169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1" name="楕円 930">
          <a:extLst>
            <a:ext uri="{FF2B5EF4-FFF2-40B4-BE49-F238E27FC236}">
              <a16:creationId xmlns:a16="http://schemas.microsoft.com/office/drawing/2014/main" xmlns="" id="{00000000-0008-0000-0200-0000A3030000}"/>
            </a:ext>
          </a:extLst>
        </xdr:cNvPr>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0</xdr:rowOff>
    </xdr:to>
    <xdr:cxnSp macro="">
      <xdr:nvCxnSpPr>
        <xdr:cNvPr id="932" name="直線コネクタ 931">
          <a:extLst>
            <a:ext uri="{FF2B5EF4-FFF2-40B4-BE49-F238E27FC236}">
              <a16:creationId xmlns:a16="http://schemas.microsoft.com/office/drawing/2014/main" xmlns="" id="{00000000-0008-0000-0200-0000A4030000}"/>
            </a:ext>
          </a:extLst>
        </xdr:cNvPr>
        <xdr:cNvCxnSpPr/>
      </xdr:nvCxnSpPr>
      <xdr:spPr>
        <a:xfrm>
          <a:off x="18656300" y="1817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xmlns="" id="{00000000-0008-0000-0200-0000A5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34" name="n_2aveValue【庁舎】&#10;一人当たり面積">
          <a:extLst>
            <a:ext uri="{FF2B5EF4-FFF2-40B4-BE49-F238E27FC236}">
              <a16:creationId xmlns:a16="http://schemas.microsoft.com/office/drawing/2014/main" xmlns="" id="{00000000-0008-0000-0200-0000A6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5" name="n_3aveValue【庁舎】&#10;一人当たり面積">
          <a:extLst>
            <a:ext uri="{FF2B5EF4-FFF2-40B4-BE49-F238E27FC236}">
              <a16:creationId xmlns:a16="http://schemas.microsoft.com/office/drawing/2014/main" xmlns="" id="{00000000-0008-0000-0200-0000A7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6" name="n_4aveValue【庁舎】&#10;一人当たり面積">
          <a:extLst>
            <a:ext uri="{FF2B5EF4-FFF2-40B4-BE49-F238E27FC236}">
              <a16:creationId xmlns:a16="http://schemas.microsoft.com/office/drawing/2014/main" xmlns="" id="{00000000-0008-0000-0200-0000A8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37" name="n_1mainValue【庁舎】&#10;一人当たり面積">
          <a:extLst>
            <a:ext uri="{FF2B5EF4-FFF2-40B4-BE49-F238E27FC236}">
              <a16:creationId xmlns:a16="http://schemas.microsoft.com/office/drawing/2014/main" xmlns="" id="{00000000-0008-0000-0200-0000A9030000}"/>
            </a:ext>
          </a:extLst>
        </xdr:cNvPr>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38" name="n_2mainValue【庁舎】&#10;一人当たり面積">
          <a:extLst>
            <a:ext uri="{FF2B5EF4-FFF2-40B4-BE49-F238E27FC236}">
              <a16:creationId xmlns:a16="http://schemas.microsoft.com/office/drawing/2014/main" xmlns="" id="{00000000-0008-0000-0200-0000AA030000}"/>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39" name="n_3mainValue【庁舎】&#10;一人当たり面積">
          <a:extLst>
            <a:ext uri="{FF2B5EF4-FFF2-40B4-BE49-F238E27FC236}">
              <a16:creationId xmlns:a16="http://schemas.microsoft.com/office/drawing/2014/main" xmlns="" id="{00000000-0008-0000-0200-0000AB030000}"/>
            </a:ext>
          </a:extLst>
        </xdr:cNvPr>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0" name="n_4mainValue【庁舎】&#10;一人当たり面積">
          <a:extLst>
            <a:ext uri="{FF2B5EF4-FFF2-40B4-BE49-F238E27FC236}">
              <a16:creationId xmlns:a16="http://schemas.microsoft.com/office/drawing/2014/main" xmlns="" id="{00000000-0008-0000-0200-0000AC030000}"/>
            </a:ext>
          </a:extLst>
        </xdr:cNvPr>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xmlns="" id="{00000000-0008-0000-02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xmlns="" id="{00000000-0008-0000-02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xmlns="" id="{00000000-0008-0000-02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類似団体内平均値を上回っている市民会館については「山形市民会館整備基本構想」を令和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月に策定しており、整備後においては数値の改善が見込まれる。</a:t>
          </a:r>
          <a:endParaRPr lang="ja-JP" altLang="ja-JP" sz="1400" b="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5F3794AB-A784-48EC-9F09-A70099AED07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68C9587-7158-4F0A-9A9B-80392CF0D2F9}"/>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29A313C2-5857-4FDB-B86F-AC0D781507F8}"/>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F9142ADA-CB98-4AC4-8DA0-56563B1D8A3F}"/>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ADFB7771-6025-4254-ABC3-771AEC074F3F}"/>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DA26985F-3C88-4E4D-96F6-3D2EB46BD217}"/>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FB52332-0A1A-482E-9870-1CD36CCD84C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C6B9906D-F8CE-482B-97E4-E4C776419518}"/>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2AB9E972-27E3-440A-93F4-4DAE8083B6FB}"/>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2AD7CC06-65EE-4F65-8DED-4C7E638D69F4}"/>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27679F47-CCFA-4584-9CA5-57B23D8CE088}"/>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FD911F91-358A-45B0-9A57-F9AF919785DE}"/>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D5016575-9A96-4311-8001-D53F4928F8CC}"/>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5B88C5B-8FAE-4E65-B51A-51263EAAA0A8}"/>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40A735CD-D7A0-4D0B-81CF-59BF516D9961}"/>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8DC08F10-2F94-40A0-A598-3EC99280EEF5}"/>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5112E328-FA47-4399-839D-7782B580B5BE}"/>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C287E186-C736-442D-82FB-DBE49963D13F}"/>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67817584-B9B4-4428-BFDE-9C1CFD03AB1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4E274BF2-19B6-4C81-91F2-9BDC4B101D08}"/>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F68F7C9C-598C-47FC-BF1C-31A6FD81D41C}"/>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CB13338-1769-4DA0-A850-AFB984EC3674}"/>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79E279B9-C618-4E5C-A13E-06897C3B5E1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CF8B1C62-BEF9-40E4-A428-4BC3E0D7BD76}"/>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D83EBF02-E644-405B-996F-629EC545E9C4}"/>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6FD2820E-0E66-4A52-9C45-8445E7341E12}"/>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233A07D8-92B3-4BDD-811D-9BB465338BAE}"/>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D045B2B6-C573-4B08-ACFC-175EBB5BF1C5}"/>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E98C3355-811F-4690-971E-CB6A19271715}"/>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52228831-E7A9-4A30-AF28-009F40075365}"/>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ACC57C03-3D2F-4CDA-BEB8-F6782D4D6997}"/>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533B9973-57BE-4A8F-8B29-4E7F38913F8A}"/>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8F38DBFD-0DD0-451B-BD8F-9F33EBBA2C8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88836EDA-6B5C-48DD-9BBF-83FE0902D5B4}"/>
            </a:ext>
          </a:extLst>
        </xdr:cNvPr>
        <xdr:cNvSpPr txBox="1"/>
      </xdr:nvSpPr>
      <xdr:spPr>
        <a:xfrm>
          <a:off x="70104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90A2B6BE-F52D-4F4E-865A-2E7CBB3CB6A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48E06C1F-1C5C-4FA0-BDEE-0C5A3E2B7AF0}"/>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6EC20C86-33E0-4AB4-AF4E-2B347DEBFFDC}"/>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C510A452-4CBA-4857-80C6-2A99DD3F8276}"/>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E864A9C2-4759-4254-80BA-6AD7B1F59244}"/>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6BC933F8-2D4D-4B19-BAD1-C51334772149}"/>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DE3C7C23-74D2-4CF8-8596-A02B5088DF0C}"/>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5E9226F5-5CA9-4B22-9CF9-6428A91A1390}"/>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3D9C790A-40EC-470E-A937-58281627B5EB}"/>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BAB64D87-F7C3-4E83-937D-4DF5355F5417}"/>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64ABE5AC-E28C-477A-AD68-22E5E7AD1621}"/>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5E5F1A97-3C9F-442E-9ADC-680AD786B185}"/>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536ABB34-6D67-4380-90D2-086F2FA8A616}"/>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平成２５年度以降増加傾向であり、令和２年度は横ばいとなっている。しかし、類似団体平均を下回っている状況であるため、市税等の多様な納付手段の拡充による収納率向上を目指すとともに、第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次行財政改革プランに基づき、事務事業と職員体制の見直しを継続的に行うことにより、更なる財政の健全化を図る。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227B760-8E3D-405B-9D88-F41BE2C5EE5F}"/>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114FE4F3-9BE9-45E5-9CAC-59F4BCD614C3}"/>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D36A3B78-5119-4885-9C39-44E52CF27CCD}"/>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127DE453-F3EC-4573-AB05-8273D1877351}"/>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C85BF085-B8A3-4D5F-AEC1-46514BE00AE9}"/>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6F37CF83-83B2-4020-A120-42890B67F505}"/>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58956E02-36CA-41A4-8C5A-279DEA71165A}"/>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2F041433-1E09-4DC9-BB87-62D0B595AF56}"/>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702D7457-E974-42EE-AF1E-643AA6E7DC7A}"/>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7C370FE2-932E-4058-BB82-92B6FA6237E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4D2B810F-BC0A-4542-BF3A-9F50A12BE4ED}"/>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B2B5C7AB-865B-456F-94E9-DA1199B37D7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3FBB1479-00D6-4CE5-9611-4679FA217B97}"/>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BBB0CF39-B298-404F-9FA6-1AE7DFDF116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BDB9A78D-E147-4F82-AC35-2DA97728B930}"/>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5E8FD1BA-875E-4E1E-BD76-D9EC9A60A4A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42FF4AFA-D68F-4CD6-8110-6EBE3EA53D69}"/>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xmlns="" id="{91ACE148-ED5C-48A1-A169-35BA151E0266}"/>
            </a:ext>
          </a:extLst>
        </xdr:cNvPr>
        <xdr:cNvCxnSpPr/>
      </xdr:nvCxnSpPr>
      <xdr:spPr>
        <a:xfrm flipV="1">
          <a:off x="4511040" y="6136640"/>
          <a:ext cx="0" cy="1576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xmlns="" id="{78F02411-5358-4072-93D0-65ED5DBD8D8D}"/>
            </a:ext>
          </a:extLst>
        </xdr:cNvPr>
        <xdr:cNvSpPr txBox="1"/>
      </xdr:nvSpPr>
      <xdr:spPr>
        <a:xfrm>
          <a:off x="4588510" y="767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xmlns="" id="{CA53BEFB-CCB0-40F9-B22D-5E89D2B5BB37}"/>
            </a:ext>
          </a:extLst>
        </xdr:cNvPr>
        <xdr:cNvCxnSpPr/>
      </xdr:nvCxnSpPr>
      <xdr:spPr>
        <a:xfrm>
          <a:off x="4427855" y="77127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xmlns="" id="{03012DD4-A397-4A9F-BE74-B4C9D037F1C6}"/>
            </a:ext>
          </a:extLst>
        </xdr:cNvPr>
        <xdr:cNvSpPr txBox="1"/>
      </xdr:nvSpPr>
      <xdr:spPr>
        <a:xfrm>
          <a:off x="458851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xmlns="" id="{06BE8A8E-98FE-4660-ACB7-E1DCB19B5815}"/>
            </a:ext>
          </a:extLst>
        </xdr:cNvPr>
        <xdr:cNvCxnSpPr/>
      </xdr:nvCxnSpPr>
      <xdr:spPr>
        <a:xfrm>
          <a:off x="4427855" y="61366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xmlns="" id="{622656DF-5F0B-4C3B-B437-BA33DA30F2AD}"/>
            </a:ext>
          </a:extLst>
        </xdr:cNvPr>
        <xdr:cNvCxnSpPr/>
      </xdr:nvCxnSpPr>
      <xdr:spPr>
        <a:xfrm>
          <a:off x="3749040" y="71937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xmlns="" id="{5CEC2A1C-E3F2-4AC2-9337-B8C91C7DF81A}"/>
            </a:ext>
          </a:extLst>
        </xdr:cNvPr>
        <xdr:cNvSpPr txBox="1"/>
      </xdr:nvSpPr>
      <xdr:spPr>
        <a:xfrm>
          <a:off x="4588510" y="6955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1CA550EC-7238-4CA8-82E1-2D7848E5BBF6}"/>
            </a:ext>
          </a:extLst>
        </xdr:cNvPr>
        <xdr:cNvSpPr/>
      </xdr:nvSpPr>
      <xdr:spPr>
        <a:xfrm>
          <a:off x="4465955" y="7106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xmlns="" id="{0402BC0A-EBA4-4D2B-975E-37114C9F498A}"/>
            </a:ext>
          </a:extLst>
        </xdr:cNvPr>
        <xdr:cNvCxnSpPr/>
      </xdr:nvCxnSpPr>
      <xdr:spPr>
        <a:xfrm>
          <a:off x="2941955" y="7193733"/>
          <a:ext cx="8070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xmlns="" id="{D7116284-9353-4D6B-BA28-6EEB5C332115}"/>
            </a:ext>
          </a:extLst>
        </xdr:cNvPr>
        <xdr:cNvSpPr/>
      </xdr:nvSpPr>
      <xdr:spPr>
        <a:xfrm>
          <a:off x="3703955" y="7106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xmlns="" id="{1AF1F770-C5A9-472D-B086-7EAC57D12812}"/>
            </a:ext>
          </a:extLst>
        </xdr:cNvPr>
        <xdr:cNvSpPr txBox="1"/>
      </xdr:nvSpPr>
      <xdr:spPr>
        <a:xfrm>
          <a:off x="3406140" y="687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xmlns="" id="{8996D8E9-46CA-45B5-972E-0A97560DFAE8}"/>
            </a:ext>
          </a:extLst>
        </xdr:cNvPr>
        <xdr:cNvCxnSpPr/>
      </xdr:nvCxnSpPr>
      <xdr:spPr>
        <a:xfrm flipV="1">
          <a:off x="2125345" y="7193733"/>
          <a:ext cx="81661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xmlns="" id="{5161E9AF-C21C-4B97-A8F5-015A2A9E01D4}"/>
            </a:ext>
          </a:extLst>
        </xdr:cNvPr>
        <xdr:cNvSpPr/>
      </xdr:nvSpPr>
      <xdr:spPr>
        <a:xfrm>
          <a:off x="2887345" y="6968672"/>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xmlns="" id="{2EEE84B3-8690-4E80-8FDE-95C275762747}"/>
            </a:ext>
          </a:extLst>
        </xdr:cNvPr>
        <xdr:cNvSpPr txBox="1"/>
      </xdr:nvSpPr>
      <xdr:spPr>
        <a:xfrm>
          <a:off x="2599055" y="67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xmlns="" id="{83673374-46D6-4FF3-808B-7EA9F8165698}"/>
            </a:ext>
          </a:extLst>
        </xdr:cNvPr>
        <xdr:cNvCxnSpPr/>
      </xdr:nvCxnSpPr>
      <xdr:spPr>
        <a:xfrm flipV="1">
          <a:off x="1333500" y="7210970"/>
          <a:ext cx="791845"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xmlns="" id="{E9C8A112-F797-44B6-B6AB-3D9CAD256488}"/>
            </a:ext>
          </a:extLst>
        </xdr:cNvPr>
        <xdr:cNvSpPr/>
      </xdr:nvSpPr>
      <xdr:spPr>
        <a:xfrm>
          <a:off x="2095500" y="700123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xmlns="" id="{889F164C-F6F5-48E3-B54E-2DF49506E98B}"/>
            </a:ext>
          </a:extLst>
        </xdr:cNvPr>
        <xdr:cNvSpPr txBox="1"/>
      </xdr:nvSpPr>
      <xdr:spPr>
        <a:xfrm>
          <a:off x="1782445" y="677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xmlns="" id="{3946B062-7DE2-4ADA-8BAE-F2D52949D33F}"/>
            </a:ext>
          </a:extLst>
        </xdr:cNvPr>
        <xdr:cNvSpPr/>
      </xdr:nvSpPr>
      <xdr:spPr>
        <a:xfrm>
          <a:off x="1278890" y="7022283"/>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xmlns="" id="{A775DE93-F8D5-4486-9282-21067F1DCA37}"/>
            </a:ext>
          </a:extLst>
        </xdr:cNvPr>
        <xdr:cNvSpPr txBox="1"/>
      </xdr:nvSpPr>
      <xdr:spPr>
        <a:xfrm>
          <a:off x="967740" y="67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E29C3E7-0251-49FE-BE55-A41D5907C615}"/>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F21DC43-5FD3-4BFA-8EF1-5E7B16F0AB77}"/>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57529A36-3667-48D2-9288-7F206D7826D8}"/>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E763ECE1-2987-4512-911D-98EBB0823357}"/>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61381A48-5825-4022-9A77-53E223CF1A21}"/>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xmlns="" id="{E3E3A95E-CEEF-4FE3-8E44-E5329570860F}"/>
            </a:ext>
          </a:extLst>
        </xdr:cNvPr>
        <xdr:cNvSpPr/>
      </xdr:nvSpPr>
      <xdr:spPr>
        <a:xfrm>
          <a:off x="4465955" y="71410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xmlns="" id="{FB3AC31E-F7EC-4334-AB55-42E7DCD7DECC}"/>
            </a:ext>
          </a:extLst>
        </xdr:cNvPr>
        <xdr:cNvSpPr txBox="1"/>
      </xdr:nvSpPr>
      <xdr:spPr>
        <a:xfrm>
          <a:off x="4588510" y="711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xmlns="" id="{7CBD8E94-BA22-4777-B18B-CC151A7FF01E}"/>
            </a:ext>
          </a:extLst>
        </xdr:cNvPr>
        <xdr:cNvSpPr/>
      </xdr:nvSpPr>
      <xdr:spPr>
        <a:xfrm>
          <a:off x="3703955" y="71410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xmlns="" id="{AA8E402F-D378-413D-95FA-3D6A86E2BE83}"/>
            </a:ext>
          </a:extLst>
        </xdr:cNvPr>
        <xdr:cNvSpPr txBox="1"/>
      </xdr:nvSpPr>
      <xdr:spPr>
        <a:xfrm>
          <a:off x="3406140" y="722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xmlns="" id="{DEDEA748-292A-4A8B-BB10-4BBCFD9D6466}"/>
            </a:ext>
          </a:extLst>
        </xdr:cNvPr>
        <xdr:cNvSpPr/>
      </xdr:nvSpPr>
      <xdr:spPr>
        <a:xfrm>
          <a:off x="2887345" y="7141028"/>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xmlns="" id="{9560B2F6-B1EF-4232-8068-54B6D6D1F766}"/>
            </a:ext>
          </a:extLst>
        </xdr:cNvPr>
        <xdr:cNvSpPr txBox="1"/>
      </xdr:nvSpPr>
      <xdr:spPr>
        <a:xfrm>
          <a:off x="2599055" y="722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xmlns="" id="{669E2C89-1609-4B6C-AE25-C73F99E0FA01}"/>
            </a:ext>
          </a:extLst>
        </xdr:cNvPr>
        <xdr:cNvSpPr/>
      </xdr:nvSpPr>
      <xdr:spPr>
        <a:xfrm>
          <a:off x="2095500" y="7162075"/>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xmlns="" id="{F34D3388-13F6-4C33-ADE8-59D5451B5B26}"/>
            </a:ext>
          </a:extLst>
        </xdr:cNvPr>
        <xdr:cNvSpPr txBox="1"/>
      </xdr:nvSpPr>
      <xdr:spPr>
        <a:xfrm>
          <a:off x="1782445" y="724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xmlns="" id="{9288A497-9DF9-4147-B3DD-B0092393AF58}"/>
            </a:ext>
          </a:extLst>
        </xdr:cNvPr>
        <xdr:cNvSpPr/>
      </xdr:nvSpPr>
      <xdr:spPr>
        <a:xfrm>
          <a:off x="1278890" y="719464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xmlns="" id="{7D9007AA-0500-4F96-80A7-C11B44604A97}"/>
            </a:ext>
          </a:extLst>
        </xdr:cNvPr>
        <xdr:cNvSpPr txBox="1"/>
      </xdr:nvSpPr>
      <xdr:spPr>
        <a:xfrm>
          <a:off x="96774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2290C7F2-2789-4411-9CDA-71367655FDC9}"/>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E50391CD-2031-4498-8073-0E6E3BC9D4A6}"/>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3DF2D836-D2C7-4FA4-84B8-8CEC6BA8ADF1}"/>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D09A9678-EBDC-40AE-92C5-0850EF32A949}"/>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C5E29AF0-068D-48B2-A22F-09D291498188}"/>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C65FD53F-1613-48D4-AD8B-D76D95826F5E}"/>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6ED1EB62-2E0A-439F-B2FD-9C08CB6535AA}"/>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5EE7E3E6-6B0F-4B6D-BEFC-B1E76E1472F3}"/>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99E9C904-2BF6-4080-B5CA-6C15C27E1510}"/>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965067A1-A386-4C1A-84C6-7003C5AF735D}"/>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961E5366-0854-4789-818E-5A1C44A23D36}"/>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9342DB67-E707-4BD8-8C86-01A254B9984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D5CA0319-3035-40F8-B10F-20662203F86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人件費や公債費、扶助費の減により経常経費は減少した。また、市税の減はあるものの、地方消費税交付金や法人事業税交付金等の増により財源については増加となった。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その結果、経常収支比率は前年度より２．３ポイント減少した。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今後も引き続き財政の硬直化が懸念されるため、経常経費の削減と収入の確保を図りながら、健全な財政運営に努める。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F720D81D-C9E0-4659-B287-20C6352DFB18}"/>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B6F11A92-EBA2-4ECB-B3CE-8C0EAB0F26DA}"/>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11D75EED-D8E8-42E2-AFC1-8DE2811E90C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xmlns="" id="{974225C5-7DDF-4C14-921D-31A512884399}"/>
            </a:ext>
          </a:extLst>
        </xdr:cNvPr>
        <xdr:cNvCxnSpPr/>
      </xdr:nvCxnSpPr>
      <xdr:spPr>
        <a:xfrm>
          <a:off x="701040" y="1140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C0812230-449F-4796-A6C7-6D95055DCEE4}"/>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E27D47DC-7FA0-46DE-80B0-CEA7062FB63C}"/>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A305D6F1-CD29-4F5C-927C-19703526759D}"/>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xmlns="" id="{CD377566-A7E7-4DDE-B8AF-5EFE77EA941E}"/>
            </a:ext>
          </a:extLst>
        </xdr:cNvPr>
        <xdr:cNvCxnSpPr/>
      </xdr:nvCxnSpPr>
      <xdr:spPr>
        <a:xfrm>
          <a:off x="701040" y="1019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xmlns="" id="{0E49429B-B44A-4A92-A9E1-3AD42A434A65}"/>
            </a:ext>
          </a:extLst>
        </xdr:cNvPr>
        <xdr:cNvSpPr txBox="1"/>
      </xdr:nvSpPr>
      <xdr:spPr>
        <a:xfrm>
          <a:off x="0" y="100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AE0A5AD-4182-4CD7-BFB0-5346840661F9}"/>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13ADF6F3-DEF9-4E12-BC90-DB59C54CBBC6}"/>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4D60ACC6-08B2-412D-9354-184CC3D21E9C}"/>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xmlns="" id="{24F66761-70ED-45D0-A4AD-20CAEED0D53F}"/>
            </a:ext>
          </a:extLst>
        </xdr:cNvPr>
        <xdr:cNvCxnSpPr/>
      </xdr:nvCxnSpPr>
      <xdr:spPr>
        <a:xfrm flipV="1">
          <a:off x="4511040" y="10016807"/>
          <a:ext cx="0" cy="1486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xmlns="" id="{46E831F2-9E4F-44B9-835F-ED95759C506C}"/>
            </a:ext>
          </a:extLst>
        </xdr:cNvPr>
        <xdr:cNvSpPr txBox="1"/>
      </xdr:nvSpPr>
      <xdr:spPr>
        <a:xfrm>
          <a:off x="4588510" y="1148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xmlns="" id="{22A5D901-AF82-43F2-A034-2A814B0B6828}"/>
            </a:ext>
          </a:extLst>
        </xdr:cNvPr>
        <xdr:cNvCxnSpPr/>
      </xdr:nvCxnSpPr>
      <xdr:spPr>
        <a:xfrm>
          <a:off x="4427855" y="1150302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xmlns="" id="{21A42B3B-C925-4483-8FF4-08CF29AB5C27}"/>
            </a:ext>
          </a:extLst>
        </xdr:cNvPr>
        <xdr:cNvSpPr txBox="1"/>
      </xdr:nvSpPr>
      <xdr:spPr>
        <a:xfrm>
          <a:off x="4588510" y="976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xmlns="" id="{1FB6FAED-C37A-456B-8FA5-DA82D6F87686}"/>
            </a:ext>
          </a:extLst>
        </xdr:cNvPr>
        <xdr:cNvCxnSpPr/>
      </xdr:nvCxnSpPr>
      <xdr:spPr>
        <a:xfrm>
          <a:off x="4427855" y="1001680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63</xdr:row>
      <xdr:rowOff>90170</xdr:rowOff>
    </xdr:to>
    <xdr:cxnSp macro="">
      <xdr:nvCxnSpPr>
        <xdr:cNvPr id="130" name="直線コネクタ 129">
          <a:extLst>
            <a:ext uri="{FF2B5EF4-FFF2-40B4-BE49-F238E27FC236}">
              <a16:creationId xmlns:a16="http://schemas.microsoft.com/office/drawing/2014/main" xmlns="" id="{4B477DCB-1036-4D60-9883-4546B0D0F7D7}"/>
            </a:ext>
          </a:extLst>
        </xdr:cNvPr>
        <xdr:cNvCxnSpPr/>
      </xdr:nvCxnSpPr>
      <xdr:spPr>
        <a:xfrm flipV="1">
          <a:off x="3749040" y="10754677"/>
          <a:ext cx="762000" cy="1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xmlns="" id="{9B7C235D-FBE6-4596-A985-A1FA0A42A635}"/>
            </a:ext>
          </a:extLst>
        </xdr:cNvPr>
        <xdr:cNvSpPr txBox="1"/>
      </xdr:nvSpPr>
      <xdr:spPr>
        <a:xfrm>
          <a:off x="458851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xmlns="" id="{92AD2322-1BBA-48D7-A633-01E93C0C47FF}"/>
            </a:ext>
          </a:extLst>
        </xdr:cNvPr>
        <xdr:cNvSpPr/>
      </xdr:nvSpPr>
      <xdr:spPr>
        <a:xfrm>
          <a:off x="4465955" y="1090517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90170</xdr:rowOff>
    </xdr:to>
    <xdr:cxnSp macro="">
      <xdr:nvCxnSpPr>
        <xdr:cNvPr id="133" name="直線コネクタ 132">
          <a:extLst>
            <a:ext uri="{FF2B5EF4-FFF2-40B4-BE49-F238E27FC236}">
              <a16:creationId xmlns:a16="http://schemas.microsoft.com/office/drawing/2014/main" xmlns="" id="{684A52C7-1B66-4F02-A75D-EEAF90105B9D}"/>
            </a:ext>
          </a:extLst>
        </xdr:cNvPr>
        <xdr:cNvCxnSpPr/>
      </xdr:nvCxnSpPr>
      <xdr:spPr>
        <a:xfrm>
          <a:off x="2941955" y="10887393"/>
          <a:ext cx="807085"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xmlns="" id="{FC3DBCE3-0CB4-45EC-A2ED-F2D2EF08BD02}"/>
            </a:ext>
          </a:extLst>
        </xdr:cNvPr>
        <xdr:cNvSpPr/>
      </xdr:nvSpPr>
      <xdr:spPr>
        <a:xfrm>
          <a:off x="3703955" y="1091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xmlns="" id="{04A065E2-FECE-42C7-96AF-14EEDB0AA7CC}"/>
            </a:ext>
          </a:extLst>
        </xdr:cNvPr>
        <xdr:cNvSpPr txBox="1"/>
      </xdr:nvSpPr>
      <xdr:spPr>
        <a:xfrm>
          <a:off x="3406140" y="1099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138430</xdr:rowOff>
    </xdr:to>
    <xdr:cxnSp macro="">
      <xdr:nvCxnSpPr>
        <xdr:cNvPr id="136" name="直線コネクタ 135">
          <a:extLst>
            <a:ext uri="{FF2B5EF4-FFF2-40B4-BE49-F238E27FC236}">
              <a16:creationId xmlns:a16="http://schemas.microsoft.com/office/drawing/2014/main" xmlns="" id="{AD332B41-B38B-40FD-9382-8A37CC512EBD}"/>
            </a:ext>
          </a:extLst>
        </xdr:cNvPr>
        <xdr:cNvCxnSpPr/>
      </xdr:nvCxnSpPr>
      <xdr:spPr>
        <a:xfrm flipV="1">
          <a:off x="2125345" y="10887393"/>
          <a:ext cx="81661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xmlns="" id="{1536EF33-38B5-4A5A-BDF9-8636332926C5}"/>
            </a:ext>
          </a:extLst>
        </xdr:cNvPr>
        <xdr:cNvSpPr/>
      </xdr:nvSpPr>
      <xdr:spPr>
        <a:xfrm>
          <a:off x="2887345" y="10861040"/>
          <a:ext cx="9969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xmlns="" id="{85A61A77-649A-40E0-86F8-8CD4ADFC669D}"/>
            </a:ext>
          </a:extLst>
        </xdr:cNvPr>
        <xdr:cNvSpPr txBox="1"/>
      </xdr:nvSpPr>
      <xdr:spPr>
        <a:xfrm>
          <a:off x="2599055"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63</xdr:row>
      <xdr:rowOff>138430</xdr:rowOff>
    </xdr:to>
    <xdr:cxnSp macro="">
      <xdr:nvCxnSpPr>
        <xdr:cNvPr id="139" name="直線コネクタ 138">
          <a:extLst>
            <a:ext uri="{FF2B5EF4-FFF2-40B4-BE49-F238E27FC236}">
              <a16:creationId xmlns:a16="http://schemas.microsoft.com/office/drawing/2014/main" xmlns="" id="{1B836D1B-EF42-453A-AF87-DF546BD51F17}"/>
            </a:ext>
          </a:extLst>
        </xdr:cNvPr>
        <xdr:cNvCxnSpPr/>
      </xdr:nvCxnSpPr>
      <xdr:spPr>
        <a:xfrm>
          <a:off x="1333500" y="10790873"/>
          <a:ext cx="791845" cy="14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xmlns="" id="{A4B9A27C-6E38-4401-BA73-FB3980BE7CCD}"/>
            </a:ext>
          </a:extLst>
        </xdr:cNvPr>
        <xdr:cNvSpPr/>
      </xdr:nvSpPr>
      <xdr:spPr>
        <a:xfrm>
          <a:off x="2095500" y="108848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xmlns="" id="{8251C099-D5CC-4D25-91FD-1C8B8DC753E5}"/>
            </a:ext>
          </a:extLst>
        </xdr:cNvPr>
        <xdr:cNvSpPr txBox="1"/>
      </xdr:nvSpPr>
      <xdr:spPr>
        <a:xfrm>
          <a:off x="1782445" y="1064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xmlns="" id="{CC57AFAD-F224-46C8-AC51-FD91CE93654D}"/>
            </a:ext>
          </a:extLst>
        </xdr:cNvPr>
        <xdr:cNvSpPr/>
      </xdr:nvSpPr>
      <xdr:spPr>
        <a:xfrm>
          <a:off x="1278890" y="10905173"/>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43" name="テキスト ボックス 142">
          <a:extLst>
            <a:ext uri="{FF2B5EF4-FFF2-40B4-BE49-F238E27FC236}">
              <a16:creationId xmlns:a16="http://schemas.microsoft.com/office/drawing/2014/main" xmlns="" id="{4B202893-E32C-409E-AA94-0EF434D46928}"/>
            </a:ext>
          </a:extLst>
        </xdr:cNvPr>
        <xdr:cNvSpPr txBox="1"/>
      </xdr:nvSpPr>
      <xdr:spPr>
        <a:xfrm>
          <a:off x="967740" y="109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A89DF011-35FC-4863-96CF-FDE9A6D9B4F3}"/>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9E0F6864-9D65-445A-A960-84FF9C331E01}"/>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A9ED732E-F21A-408A-B333-6F85E17F9996}"/>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2B1BF554-7254-4D46-97C2-1C9BF7C359B4}"/>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3CF5B6D0-AFB0-4484-9B25-05E75511181A}"/>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9" name="楕円 148">
          <a:extLst>
            <a:ext uri="{FF2B5EF4-FFF2-40B4-BE49-F238E27FC236}">
              <a16:creationId xmlns:a16="http://schemas.microsoft.com/office/drawing/2014/main" xmlns="" id="{C9BA1007-0ED3-424C-AB41-244901CD6344}"/>
            </a:ext>
          </a:extLst>
        </xdr:cNvPr>
        <xdr:cNvSpPr/>
      </xdr:nvSpPr>
      <xdr:spPr>
        <a:xfrm>
          <a:off x="4465955" y="10700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50" name="財政構造の弾力性該当値テキスト">
          <a:extLst>
            <a:ext uri="{FF2B5EF4-FFF2-40B4-BE49-F238E27FC236}">
              <a16:creationId xmlns:a16="http://schemas.microsoft.com/office/drawing/2014/main" xmlns="" id="{11574766-3104-4BF1-8B9A-AA54F1CD5A26}"/>
            </a:ext>
          </a:extLst>
        </xdr:cNvPr>
        <xdr:cNvSpPr txBox="1"/>
      </xdr:nvSpPr>
      <xdr:spPr>
        <a:xfrm>
          <a:off x="4588510" y="105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a:extLst>
            <a:ext uri="{FF2B5EF4-FFF2-40B4-BE49-F238E27FC236}">
              <a16:creationId xmlns:a16="http://schemas.microsoft.com/office/drawing/2014/main" xmlns="" id="{0F1CABA6-8E77-43A0-A357-AF63DEE5691A}"/>
            </a:ext>
          </a:extLst>
        </xdr:cNvPr>
        <xdr:cNvSpPr/>
      </xdr:nvSpPr>
      <xdr:spPr>
        <a:xfrm>
          <a:off x="3703955" y="108407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2" name="テキスト ボックス 151">
          <a:extLst>
            <a:ext uri="{FF2B5EF4-FFF2-40B4-BE49-F238E27FC236}">
              <a16:creationId xmlns:a16="http://schemas.microsoft.com/office/drawing/2014/main" xmlns="" id="{893EE18E-760E-4419-A629-F93CD7F2FFD5}"/>
            </a:ext>
          </a:extLst>
        </xdr:cNvPr>
        <xdr:cNvSpPr txBox="1"/>
      </xdr:nvSpPr>
      <xdr:spPr>
        <a:xfrm>
          <a:off x="340614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3" name="楕円 152">
          <a:extLst>
            <a:ext uri="{FF2B5EF4-FFF2-40B4-BE49-F238E27FC236}">
              <a16:creationId xmlns:a16="http://schemas.microsoft.com/office/drawing/2014/main" xmlns="" id="{F90428BD-742B-440B-B973-9AD735B0347C}"/>
            </a:ext>
          </a:extLst>
        </xdr:cNvPr>
        <xdr:cNvSpPr/>
      </xdr:nvSpPr>
      <xdr:spPr>
        <a:xfrm>
          <a:off x="2887345" y="10832783"/>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145115</xdr:rowOff>
    </xdr:from>
    <xdr:ext cx="762000" cy="259045"/>
    <xdr:sp macro="" textlink="">
      <xdr:nvSpPr>
        <xdr:cNvPr id="154" name="テキスト ボックス 153">
          <a:extLst>
            <a:ext uri="{FF2B5EF4-FFF2-40B4-BE49-F238E27FC236}">
              <a16:creationId xmlns:a16="http://schemas.microsoft.com/office/drawing/2014/main" xmlns="" id="{E1205E19-A993-4289-918D-D743700D1FE2}"/>
            </a:ext>
          </a:extLst>
        </xdr:cNvPr>
        <xdr:cNvSpPr txBox="1"/>
      </xdr:nvSpPr>
      <xdr:spPr>
        <a:xfrm>
          <a:off x="2599055" y="1060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a:extLst>
            <a:ext uri="{FF2B5EF4-FFF2-40B4-BE49-F238E27FC236}">
              <a16:creationId xmlns:a16="http://schemas.microsoft.com/office/drawing/2014/main" xmlns="" id="{966D80A5-B7DB-4319-84FD-366EBEE253D8}"/>
            </a:ext>
          </a:extLst>
        </xdr:cNvPr>
        <xdr:cNvSpPr/>
      </xdr:nvSpPr>
      <xdr:spPr>
        <a:xfrm>
          <a:off x="2095500" y="10892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a:extLst>
            <a:ext uri="{FF2B5EF4-FFF2-40B4-BE49-F238E27FC236}">
              <a16:creationId xmlns:a16="http://schemas.microsoft.com/office/drawing/2014/main" xmlns="" id="{B76E6742-642F-4B2E-9FE0-C987C16F4F11}"/>
            </a:ext>
          </a:extLst>
        </xdr:cNvPr>
        <xdr:cNvSpPr txBox="1"/>
      </xdr:nvSpPr>
      <xdr:spPr>
        <a:xfrm>
          <a:off x="1782445"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7" name="楕円 156">
          <a:extLst>
            <a:ext uri="{FF2B5EF4-FFF2-40B4-BE49-F238E27FC236}">
              <a16:creationId xmlns:a16="http://schemas.microsoft.com/office/drawing/2014/main" xmlns="" id="{A774BA1B-23CC-4CD7-8045-089441113507}"/>
            </a:ext>
          </a:extLst>
        </xdr:cNvPr>
        <xdr:cNvSpPr/>
      </xdr:nvSpPr>
      <xdr:spPr>
        <a:xfrm>
          <a:off x="1278890" y="1073626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8" name="テキスト ボックス 157">
          <a:extLst>
            <a:ext uri="{FF2B5EF4-FFF2-40B4-BE49-F238E27FC236}">
              <a16:creationId xmlns:a16="http://schemas.microsoft.com/office/drawing/2014/main" xmlns="" id="{721F3378-7C30-42CC-B6D3-FF99130D84C6}"/>
            </a:ext>
          </a:extLst>
        </xdr:cNvPr>
        <xdr:cNvSpPr txBox="1"/>
      </xdr:nvSpPr>
      <xdr:spPr>
        <a:xfrm>
          <a:off x="967740" y="1050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4C937F41-E330-4F33-A415-FDEA66F25E8C}"/>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917BCE3D-B717-4BE0-81CD-90DF182D6615}"/>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B17E7D64-91F0-4287-A57A-DDD21FF6552A}"/>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68A4E820-6946-4674-9C39-5E4919DC0176}"/>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B1088EEE-BE5A-4004-9EA5-AB70D3C602A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BE536264-ED1E-4953-9439-DEFCC9E150B5}"/>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5CBBCAD0-0269-4D21-B26C-F64FA6B3ACBC}"/>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4F1E2BA1-F38F-4CD1-BADF-561C9B669F5E}"/>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BAD98EEC-1C11-466F-8EB6-AA7F8B101A43}"/>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93E8D5B8-2A0F-4D5C-BEBC-6ECE2D2227E3}"/>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EE7CFCBB-075B-431B-8BD9-62B9901647B0}"/>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1343B1E5-CF84-4610-9117-A8B7C4ED9D4F}"/>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2C21EE03-15B3-43E5-9854-26B02A1FE0F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会計年度任用職員制の導入等により人件費は増加した。物件費についてはふるさと納税事業費の増等により増加したため、人口一人当たりの決算額は前年度から９，５２７円増加の１２９，８１０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職員の定員適正化と時間外勤務の削減を図るとともに、指定管理者制度の継続や内部管理経費の削減により、一層の節減に努める。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699B9847-8ED2-499D-A2A8-7AF78BB5E8C7}"/>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89A712DE-02F6-4E63-945B-AA9BC2278EA6}"/>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4CBCB0CB-4096-43E7-B8E4-ADAE3550BCC5}"/>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74CF792C-63D1-47F0-B7D3-8A81E5EAFF90}"/>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BA2395B0-13A5-4A98-A3AB-C230AAF372FB}"/>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C04BF599-8C63-49A8-ACDE-ACCD986C8544}"/>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DBE64597-8DEA-4CBB-8208-01DC14DDDFC5}"/>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63452A04-3CBF-4482-A70A-FDEED11F27B7}"/>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57253CD7-9D91-4921-AF0A-1CF1882067B5}"/>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D8024BB3-2770-41A2-A222-F5CCDB88DEF8}"/>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1EB2DF1F-EFF4-4CCC-8B49-8689C8A81F53}"/>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F53C2C98-13AA-48D4-B683-A90A1B6C05F1}"/>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2FA103B4-03E7-4B78-8E9F-D88327E32577}"/>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88F3904B-4048-4B33-AC2F-8ED096281FEF}"/>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2498786A-D6E5-412E-AE29-36A699A5714F}"/>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A7EC7F95-17F0-4123-95A9-BA645F6495AA}"/>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D6E5C0A6-144D-419A-938D-1F0870A056CC}"/>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137F5B1-BDB3-4824-9313-82E52C0EB36B}"/>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xmlns="" id="{07E9679D-6984-497E-8EDB-77E283406820}"/>
            </a:ext>
          </a:extLst>
        </xdr:cNvPr>
        <xdr:cNvCxnSpPr/>
      </xdr:nvCxnSpPr>
      <xdr:spPr>
        <a:xfrm flipV="1">
          <a:off x="4511040" y="13943647"/>
          <a:ext cx="0" cy="1328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xmlns="" id="{4227DC2E-1FB1-4182-8F17-D21C93C8DB2E}"/>
            </a:ext>
          </a:extLst>
        </xdr:cNvPr>
        <xdr:cNvSpPr txBox="1"/>
      </xdr:nvSpPr>
      <xdr:spPr>
        <a:xfrm>
          <a:off x="458851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xmlns="" id="{0F6F01E1-1556-45E2-BDB7-CFA33A3A10BD}"/>
            </a:ext>
          </a:extLst>
        </xdr:cNvPr>
        <xdr:cNvCxnSpPr/>
      </xdr:nvCxnSpPr>
      <xdr:spPr>
        <a:xfrm>
          <a:off x="4427855" y="152721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xmlns="" id="{752FC54E-5D05-41F0-94E7-191B954F8033}"/>
            </a:ext>
          </a:extLst>
        </xdr:cNvPr>
        <xdr:cNvSpPr txBox="1"/>
      </xdr:nvSpPr>
      <xdr:spPr>
        <a:xfrm>
          <a:off x="4588510" y="136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xmlns="" id="{8C3A06AE-6811-4067-8031-4F218DFE034B}"/>
            </a:ext>
          </a:extLst>
        </xdr:cNvPr>
        <xdr:cNvCxnSpPr/>
      </xdr:nvCxnSpPr>
      <xdr:spPr>
        <a:xfrm>
          <a:off x="4427855" y="139436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35720</xdr:rowOff>
    </xdr:from>
    <xdr:to>
      <xdr:col>23</xdr:col>
      <xdr:colOff>133350</xdr:colOff>
      <xdr:row>85</xdr:row>
      <xdr:rowOff>28476</xdr:rowOff>
    </xdr:to>
    <xdr:cxnSp macro="">
      <xdr:nvCxnSpPr>
        <xdr:cNvPr id="195" name="直線コネクタ 194">
          <a:extLst>
            <a:ext uri="{FF2B5EF4-FFF2-40B4-BE49-F238E27FC236}">
              <a16:creationId xmlns:a16="http://schemas.microsoft.com/office/drawing/2014/main" xmlns="" id="{ECE843DF-A7A1-462B-83E2-2FC197A1D9A0}"/>
            </a:ext>
          </a:extLst>
        </xdr:cNvPr>
        <xdr:cNvCxnSpPr/>
      </xdr:nvCxnSpPr>
      <xdr:spPr>
        <a:xfrm>
          <a:off x="3749040" y="14437520"/>
          <a:ext cx="762000" cy="1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xmlns="" id="{99B966D3-A1F0-4628-BF45-114099A23264}"/>
            </a:ext>
          </a:extLst>
        </xdr:cNvPr>
        <xdr:cNvSpPr txBox="1"/>
      </xdr:nvSpPr>
      <xdr:spPr>
        <a:xfrm>
          <a:off x="4588510" y="14218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xmlns="" id="{E36BE53C-07BA-4AC1-968F-11F490B1D52D}"/>
            </a:ext>
          </a:extLst>
        </xdr:cNvPr>
        <xdr:cNvSpPr/>
      </xdr:nvSpPr>
      <xdr:spPr>
        <a:xfrm>
          <a:off x="4465955" y="143674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87399</xdr:rowOff>
    </xdr:from>
    <xdr:to>
      <xdr:col>19</xdr:col>
      <xdr:colOff>133350</xdr:colOff>
      <xdr:row>84</xdr:row>
      <xdr:rowOff>35720</xdr:rowOff>
    </xdr:to>
    <xdr:cxnSp macro="">
      <xdr:nvCxnSpPr>
        <xdr:cNvPr id="198" name="直線コネクタ 197">
          <a:extLst>
            <a:ext uri="{FF2B5EF4-FFF2-40B4-BE49-F238E27FC236}">
              <a16:creationId xmlns:a16="http://schemas.microsoft.com/office/drawing/2014/main" xmlns="" id="{EBBADDD7-67FB-4B61-BF09-853C1384ABAB}"/>
            </a:ext>
          </a:extLst>
        </xdr:cNvPr>
        <xdr:cNvCxnSpPr/>
      </xdr:nvCxnSpPr>
      <xdr:spPr>
        <a:xfrm>
          <a:off x="2941955" y="14319654"/>
          <a:ext cx="807085" cy="1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xmlns="" id="{3A9CD292-A2BF-45E5-8EFD-1BF116ABC408}"/>
            </a:ext>
          </a:extLst>
        </xdr:cNvPr>
        <xdr:cNvSpPr/>
      </xdr:nvSpPr>
      <xdr:spPr>
        <a:xfrm>
          <a:off x="3703955" y="142310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xmlns="" id="{E987BBBC-6AEB-48B2-9178-9AED76EA90DD}"/>
            </a:ext>
          </a:extLst>
        </xdr:cNvPr>
        <xdr:cNvSpPr txBox="1"/>
      </xdr:nvSpPr>
      <xdr:spPr>
        <a:xfrm>
          <a:off x="340614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87399</xdr:rowOff>
    </xdr:from>
    <xdr:to>
      <xdr:col>15</xdr:col>
      <xdr:colOff>82550</xdr:colOff>
      <xdr:row>83</xdr:row>
      <xdr:rowOff>91346</xdr:rowOff>
    </xdr:to>
    <xdr:cxnSp macro="">
      <xdr:nvCxnSpPr>
        <xdr:cNvPr id="201" name="直線コネクタ 200">
          <a:extLst>
            <a:ext uri="{FF2B5EF4-FFF2-40B4-BE49-F238E27FC236}">
              <a16:creationId xmlns:a16="http://schemas.microsoft.com/office/drawing/2014/main" xmlns="" id="{A7FCCBCE-D2EB-4EC0-8449-B43D8112B872}"/>
            </a:ext>
          </a:extLst>
        </xdr:cNvPr>
        <xdr:cNvCxnSpPr/>
      </xdr:nvCxnSpPr>
      <xdr:spPr>
        <a:xfrm flipV="1">
          <a:off x="2125345" y="14319654"/>
          <a:ext cx="81661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a:extLst>
            <a:ext uri="{FF2B5EF4-FFF2-40B4-BE49-F238E27FC236}">
              <a16:creationId xmlns:a16="http://schemas.microsoft.com/office/drawing/2014/main" xmlns="" id="{E4EC6FE8-966A-4609-80F5-27DE86E9A4E8}"/>
            </a:ext>
          </a:extLst>
        </xdr:cNvPr>
        <xdr:cNvSpPr/>
      </xdr:nvSpPr>
      <xdr:spPr>
        <a:xfrm>
          <a:off x="2887345" y="1416552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a:extLst>
            <a:ext uri="{FF2B5EF4-FFF2-40B4-BE49-F238E27FC236}">
              <a16:creationId xmlns:a16="http://schemas.microsoft.com/office/drawing/2014/main" xmlns="" id="{79C9A1EA-BCE4-4A84-9A11-C5FC1D28AB62}"/>
            </a:ext>
          </a:extLst>
        </xdr:cNvPr>
        <xdr:cNvSpPr txBox="1"/>
      </xdr:nvSpPr>
      <xdr:spPr>
        <a:xfrm>
          <a:off x="2599055" y="1393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169689</xdr:rowOff>
    </xdr:from>
    <xdr:to>
      <xdr:col>11</xdr:col>
      <xdr:colOff>31750</xdr:colOff>
      <xdr:row>83</xdr:row>
      <xdr:rowOff>91346</xdr:rowOff>
    </xdr:to>
    <xdr:cxnSp macro="">
      <xdr:nvCxnSpPr>
        <xdr:cNvPr id="204" name="直線コネクタ 203">
          <a:extLst>
            <a:ext uri="{FF2B5EF4-FFF2-40B4-BE49-F238E27FC236}">
              <a16:creationId xmlns:a16="http://schemas.microsoft.com/office/drawing/2014/main" xmlns="" id="{8A3CD520-105C-4A5F-9954-B464826B351E}"/>
            </a:ext>
          </a:extLst>
        </xdr:cNvPr>
        <xdr:cNvCxnSpPr/>
      </xdr:nvCxnSpPr>
      <xdr:spPr>
        <a:xfrm>
          <a:off x="1333500" y="14232399"/>
          <a:ext cx="791845" cy="9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xmlns="" id="{B9088E96-3FD2-416F-91B3-14DC7DCB69A7}"/>
            </a:ext>
          </a:extLst>
        </xdr:cNvPr>
        <xdr:cNvSpPr/>
      </xdr:nvSpPr>
      <xdr:spPr>
        <a:xfrm>
          <a:off x="2095500" y="14154642"/>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a:extLst>
            <a:ext uri="{FF2B5EF4-FFF2-40B4-BE49-F238E27FC236}">
              <a16:creationId xmlns:a16="http://schemas.microsoft.com/office/drawing/2014/main" xmlns="" id="{DC416EC8-BDDB-435F-B549-87277F65C14B}"/>
            </a:ext>
          </a:extLst>
        </xdr:cNvPr>
        <xdr:cNvSpPr txBox="1"/>
      </xdr:nvSpPr>
      <xdr:spPr>
        <a:xfrm>
          <a:off x="1782445" y="139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xmlns="" id="{8192B4C6-9868-4B0B-9380-575E97AFB990}"/>
            </a:ext>
          </a:extLst>
        </xdr:cNvPr>
        <xdr:cNvSpPr/>
      </xdr:nvSpPr>
      <xdr:spPr>
        <a:xfrm>
          <a:off x="1278890" y="1411365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a:extLst>
            <a:ext uri="{FF2B5EF4-FFF2-40B4-BE49-F238E27FC236}">
              <a16:creationId xmlns:a16="http://schemas.microsoft.com/office/drawing/2014/main" xmlns="" id="{501EA72E-34AA-4E63-9F52-6250AE0421BA}"/>
            </a:ext>
          </a:extLst>
        </xdr:cNvPr>
        <xdr:cNvSpPr txBox="1"/>
      </xdr:nvSpPr>
      <xdr:spPr>
        <a:xfrm>
          <a:off x="967740" y="1389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FB972740-ECBF-4110-AB26-9D0FECA323D4}"/>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71407B58-EA58-43AF-B848-764531747028}"/>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F614440F-14BD-472C-AFF4-62873CCDAE83}"/>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64330A44-6B39-49BA-A655-78367112A938}"/>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29E6EA48-5806-48D2-B13C-47496D3B9D18}"/>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149126</xdr:rowOff>
    </xdr:from>
    <xdr:to>
      <xdr:col>23</xdr:col>
      <xdr:colOff>184150</xdr:colOff>
      <xdr:row>85</xdr:row>
      <xdr:rowOff>79276</xdr:rowOff>
    </xdr:to>
    <xdr:sp macro="" textlink="">
      <xdr:nvSpPr>
        <xdr:cNvPr id="214" name="楕円 213">
          <a:extLst>
            <a:ext uri="{FF2B5EF4-FFF2-40B4-BE49-F238E27FC236}">
              <a16:creationId xmlns:a16="http://schemas.microsoft.com/office/drawing/2014/main" xmlns="" id="{9296EE8E-BD0A-486F-A57E-615C7C65CDF2}"/>
            </a:ext>
          </a:extLst>
        </xdr:cNvPr>
        <xdr:cNvSpPr/>
      </xdr:nvSpPr>
      <xdr:spPr>
        <a:xfrm>
          <a:off x="4465955" y="145509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121203</xdr:rowOff>
    </xdr:from>
    <xdr:ext cx="762000" cy="259045"/>
    <xdr:sp macro="" textlink="">
      <xdr:nvSpPr>
        <xdr:cNvPr id="215" name="人件費・物件費等の状況該当値テキスト">
          <a:extLst>
            <a:ext uri="{FF2B5EF4-FFF2-40B4-BE49-F238E27FC236}">
              <a16:creationId xmlns:a16="http://schemas.microsoft.com/office/drawing/2014/main" xmlns="" id="{CB02BE8E-F1DD-4F2E-9149-2DA45060669C}"/>
            </a:ext>
          </a:extLst>
        </xdr:cNvPr>
        <xdr:cNvSpPr txBox="1"/>
      </xdr:nvSpPr>
      <xdr:spPr>
        <a:xfrm>
          <a:off x="4588510" y="145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156370</xdr:rowOff>
    </xdr:from>
    <xdr:to>
      <xdr:col>19</xdr:col>
      <xdr:colOff>184150</xdr:colOff>
      <xdr:row>84</xdr:row>
      <xdr:rowOff>86520</xdr:rowOff>
    </xdr:to>
    <xdr:sp macro="" textlink="">
      <xdr:nvSpPr>
        <xdr:cNvPr id="216" name="楕円 215">
          <a:extLst>
            <a:ext uri="{FF2B5EF4-FFF2-40B4-BE49-F238E27FC236}">
              <a16:creationId xmlns:a16="http://schemas.microsoft.com/office/drawing/2014/main" xmlns="" id="{B4377D32-BEA5-46DE-A6DA-A53CBBECCFE7}"/>
            </a:ext>
          </a:extLst>
        </xdr:cNvPr>
        <xdr:cNvSpPr/>
      </xdr:nvSpPr>
      <xdr:spPr>
        <a:xfrm>
          <a:off x="3703955" y="1438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71297</xdr:rowOff>
    </xdr:from>
    <xdr:ext cx="736600" cy="259045"/>
    <xdr:sp macro="" textlink="">
      <xdr:nvSpPr>
        <xdr:cNvPr id="217" name="テキスト ボックス 216">
          <a:extLst>
            <a:ext uri="{FF2B5EF4-FFF2-40B4-BE49-F238E27FC236}">
              <a16:creationId xmlns:a16="http://schemas.microsoft.com/office/drawing/2014/main" xmlns="" id="{8D56F357-17DF-4597-B78E-1F7165F6AA46}"/>
            </a:ext>
          </a:extLst>
        </xdr:cNvPr>
        <xdr:cNvSpPr txBox="1"/>
      </xdr:nvSpPr>
      <xdr:spPr>
        <a:xfrm>
          <a:off x="3406140" y="1447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36599</xdr:rowOff>
    </xdr:from>
    <xdr:to>
      <xdr:col>15</xdr:col>
      <xdr:colOff>133350</xdr:colOff>
      <xdr:row>83</xdr:row>
      <xdr:rowOff>138199</xdr:rowOff>
    </xdr:to>
    <xdr:sp macro="" textlink="">
      <xdr:nvSpPr>
        <xdr:cNvPr id="218" name="楕円 217">
          <a:extLst>
            <a:ext uri="{FF2B5EF4-FFF2-40B4-BE49-F238E27FC236}">
              <a16:creationId xmlns:a16="http://schemas.microsoft.com/office/drawing/2014/main" xmlns="" id="{BAB330F3-91B2-4342-878A-C8AF5BE3A9E8}"/>
            </a:ext>
          </a:extLst>
        </xdr:cNvPr>
        <xdr:cNvSpPr/>
      </xdr:nvSpPr>
      <xdr:spPr>
        <a:xfrm>
          <a:off x="2887345" y="14266949"/>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122976</xdr:rowOff>
    </xdr:from>
    <xdr:ext cx="762000" cy="259045"/>
    <xdr:sp macro="" textlink="">
      <xdr:nvSpPr>
        <xdr:cNvPr id="219" name="テキスト ボックス 218">
          <a:extLst>
            <a:ext uri="{FF2B5EF4-FFF2-40B4-BE49-F238E27FC236}">
              <a16:creationId xmlns:a16="http://schemas.microsoft.com/office/drawing/2014/main" xmlns="" id="{7A87D3A5-E823-4495-8451-13CEA5AAF5BC}"/>
            </a:ext>
          </a:extLst>
        </xdr:cNvPr>
        <xdr:cNvSpPr txBox="1"/>
      </xdr:nvSpPr>
      <xdr:spPr>
        <a:xfrm>
          <a:off x="2599055" y="1435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40546</xdr:rowOff>
    </xdr:from>
    <xdr:to>
      <xdr:col>11</xdr:col>
      <xdr:colOff>82550</xdr:colOff>
      <xdr:row>83</xdr:row>
      <xdr:rowOff>142146</xdr:rowOff>
    </xdr:to>
    <xdr:sp macro="" textlink="">
      <xdr:nvSpPr>
        <xdr:cNvPr id="220" name="楕円 219">
          <a:extLst>
            <a:ext uri="{FF2B5EF4-FFF2-40B4-BE49-F238E27FC236}">
              <a16:creationId xmlns:a16="http://schemas.microsoft.com/office/drawing/2014/main" xmlns="" id="{BBE0593F-1ED8-4E7F-A4B1-929794F95D72}"/>
            </a:ext>
          </a:extLst>
        </xdr:cNvPr>
        <xdr:cNvSpPr/>
      </xdr:nvSpPr>
      <xdr:spPr>
        <a:xfrm>
          <a:off x="2095500" y="14270896"/>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126923</xdr:rowOff>
    </xdr:from>
    <xdr:ext cx="762000" cy="259045"/>
    <xdr:sp macro="" textlink="">
      <xdr:nvSpPr>
        <xdr:cNvPr id="221" name="テキスト ボックス 220">
          <a:extLst>
            <a:ext uri="{FF2B5EF4-FFF2-40B4-BE49-F238E27FC236}">
              <a16:creationId xmlns:a16="http://schemas.microsoft.com/office/drawing/2014/main" xmlns="" id="{9A7B310E-EC87-4649-AC67-C88C6D768FFE}"/>
            </a:ext>
          </a:extLst>
        </xdr:cNvPr>
        <xdr:cNvSpPr txBox="1"/>
      </xdr:nvSpPr>
      <xdr:spPr>
        <a:xfrm>
          <a:off x="1782445" y="143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118889</xdr:rowOff>
    </xdr:from>
    <xdr:to>
      <xdr:col>7</xdr:col>
      <xdr:colOff>31750</xdr:colOff>
      <xdr:row>83</xdr:row>
      <xdr:rowOff>49039</xdr:rowOff>
    </xdr:to>
    <xdr:sp macro="" textlink="">
      <xdr:nvSpPr>
        <xdr:cNvPr id="222" name="楕円 221">
          <a:extLst>
            <a:ext uri="{FF2B5EF4-FFF2-40B4-BE49-F238E27FC236}">
              <a16:creationId xmlns:a16="http://schemas.microsoft.com/office/drawing/2014/main" xmlns="" id="{028643B1-2500-4C5A-B03B-CC7CF260462A}"/>
            </a:ext>
          </a:extLst>
        </xdr:cNvPr>
        <xdr:cNvSpPr/>
      </xdr:nvSpPr>
      <xdr:spPr>
        <a:xfrm>
          <a:off x="1278890" y="1417969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33816</xdr:rowOff>
    </xdr:from>
    <xdr:ext cx="762000" cy="259045"/>
    <xdr:sp macro="" textlink="">
      <xdr:nvSpPr>
        <xdr:cNvPr id="223" name="テキスト ボックス 222">
          <a:extLst>
            <a:ext uri="{FF2B5EF4-FFF2-40B4-BE49-F238E27FC236}">
              <a16:creationId xmlns:a16="http://schemas.microsoft.com/office/drawing/2014/main" xmlns="" id="{D4A494C3-09D5-4908-ABDF-00ECE14D5058}"/>
            </a:ext>
          </a:extLst>
        </xdr:cNvPr>
        <xdr:cNvSpPr txBox="1"/>
      </xdr:nvSpPr>
      <xdr:spPr>
        <a:xfrm>
          <a:off x="967740" y="1426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30E0194-674B-443A-BC27-95B69EF21249}"/>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C69807AA-2DDB-4CCC-97C4-6DA277C865C3}"/>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A99800BC-3662-44CA-936E-A713E68088FB}"/>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3F8D4456-09E1-4BA1-B491-E96E35A15F50}"/>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98649D11-CD2F-4726-9CBA-8C4B00E14BA1}"/>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DD15B712-016B-48EB-8DEE-61485E36C7E5}"/>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4A0739CE-5C8F-4E08-99E1-4EE28533E703}"/>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1A4FDFCB-F3AF-4241-8BB0-17C3290231FB}"/>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71E0CB3E-A7EA-4A66-AFA3-D62362CEF453}"/>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DE74394E-F7F0-4596-B211-0D365E2611F4}"/>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891C8463-F835-43AB-9D49-042C879282BC}"/>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B910B67C-7C67-4042-8391-F8C0DD55300F}"/>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C6E7503C-CC3C-451D-B39D-CEEE941AC694}"/>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２年度以降、類似団体平均を上回っているが、ラスパイレス指数上昇の要因である高齢層職員の退職等により、近年は下降の傾向にある。今後も地域における民間給与等の状況を勘案し、国及び県の勧告を参考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7189E7C-6659-4A8C-83C7-79C4A1C2AB27}"/>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1C72013F-F4B2-4CC9-8655-E5818DBA1959}"/>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E1DF6E5F-69F5-4F3B-9005-B77AF8C537E0}"/>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105CC930-F150-47AC-BA4C-1F01C5C1FAFF}"/>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EC85A771-E912-42DC-8B98-D330DB9F2F46}"/>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9ACAD19F-2F13-42F1-BC37-38BF890F5A2F}"/>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DAF7C782-402D-4559-9CC9-953062871744}"/>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5567DE02-C7CF-4496-B2C2-54926AE1A5F5}"/>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B4274570-568D-4DB7-BE3B-2A6840637B0C}"/>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7AD8BA2B-281E-436E-9755-CA55BDC02F95}"/>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8677BCE9-2C34-4344-A546-C31DF92B8731}"/>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48BD45AE-10A5-4256-82FA-C7FD6C39E97C}"/>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BA799B4C-470C-4201-B1E9-C834696A9E00}"/>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6CA4C6B-B3A9-44DA-8977-59DFD87E1EAB}"/>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FEE6605E-64AA-4B23-A372-210C64D00A6A}"/>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35553D4A-126F-4D83-BF5B-65C90FF5B310}"/>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A07210A8-D34B-4908-A843-709A599D0E58}"/>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xmlns="" id="{59870A87-85A2-4E34-8827-E4527DAA7E39}"/>
            </a:ext>
          </a:extLst>
        </xdr:cNvPr>
        <xdr:cNvCxnSpPr/>
      </xdr:nvCxnSpPr>
      <xdr:spPr>
        <a:xfrm flipV="1">
          <a:off x="15476855" y="13967279"/>
          <a:ext cx="0" cy="13941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xmlns="" id="{A3FD85EB-62B7-41F2-8EA9-723D6A488A03}"/>
            </a:ext>
          </a:extLst>
        </xdr:cNvPr>
        <xdr:cNvSpPr txBox="1"/>
      </xdr:nvSpPr>
      <xdr:spPr>
        <a:xfrm>
          <a:off x="1556004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xmlns="" id="{62885619-0BAD-427A-B2FE-23DC637FD91F}"/>
            </a:ext>
          </a:extLst>
        </xdr:cNvPr>
        <xdr:cNvCxnSpPr/>
      </xdr:nvCxnSpPr>
      <xdr:spPr>
        <a:xfrm>
          <a:off x="15408910" y="153614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xmlns="" id="{94917794-941D-4A8F-8B9A-C54D0E5B48E5}"/>
            </a:ext>
          </a:extLst>
        </xdr:cNvPr>
        <xdr:cNvSpPr txBox="1"/>
      </xdr:nvSpPr>
      <xdr:spPr>
        <a:xfrm>
          <a:off x="15560040" y="1371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xmlns="" id="{34BE22B8-A6D3-4841-B0C3-A41C29DE8918}"/>
            </a:ext>
          </a:extLst>
        </xdr:cNvPr>
        <xdr:cNvCxnSpPr/>
      </xdr:nvCxnSpPr>
      <xdr:spPr>
        <a:xfrm>
          <a:off x="15408910" y="1396727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xmlns="" id="{886B9F0E-DABC-4BBA-A92B-029A64A3093B}"/>
            </a:ext>
          </a:extLst>
        </xdr:cNvPr>
        <xdr:cNvCxnSpPr/>
      </xdr:nvCxnSpPr>
      <xdr:spPr>
        <a:xfrm>
          <a:off x="14714855" y="149190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xmlns="" id="{C87640CB-B27E-47A3-89B9-5A013DFECCBA}"/>
            </a:ext>
          </a:extLst>
        </xdr:cNvPr>
        <xdr:cNvSpPr txBox="1"/>
      </xdr:nvSpPr>
      <xdr:spPr>
        <a:xfrm>
          <a:off x="15560040" y="1452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xmlns="" id="{55117D61-23C5-4BAE-8AF6-C24E866C89AD}"/>
            </a:ext>
          </a:extLst>
        </xdr:cNvPr>
        <xdr:cNvSpPr/>
      </xdr:nvSpPr>
      <xdr:spPr>
        <a:xfrm>
          <a:off x="15427960" y="1467104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xmlns="" id="{673D9B2B-4D9E-4F93-87FF-193E3A531DA5}"/>
            </a:ext>
          </a:extLst>
        </xdr:cNvPr>
        <xdr:cNvCxnSpPr/>
      </xdr:nvCxnSpPr>
      <xdr:spPr>
        <a:xfrm flipV="1">
          <a:off x="13903960" y="14919053"/>
          <a:ext cx="81089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xmlns="" id="{D3493FC9-63A3-4162-A169-573D3E9EC799}"/>
            </a:ext>
          </a:extLst>
        </xdr:cNvPr>
        <xdr:cNvSpPr/>
      </xdr:nvSpPr>
      <xdr:spPr>
        <a:xfrm>
          <a:off x="14665960" y="1470551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xmlns="" id="{CBE4A321-D187-4C75-913F-5ABA991EFB85}"/>
            </a:ext>
          </a:extLst>
        </xdr:cNvPr>
        <xdr:cNvSpPr txBox="1"/>
      </xdr:nvSpPr>
      <xdr:spPr>
        <a:xfrm>
          <a:off x="14371955"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xmlns="" id="{F38B3AF4-446A-4D80-B5F5-B061C77DD046}"/>
            </a:ext>
          </a:extLst>
        </xdr:cNvPr>
        <xdr:cNvCxnSpPr/>
      </xdr:nvCxnSpPr>
      <xdr:spPr>
        <a:xfrm flipV="1">
          <a:off x="13106400" y="14936289"/>
          <a:ext cx="797560" cy="10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xmlns="" id="{C3EFA796-DE34-44CA-BF36-CB03F862E045}"/>
            </a:ext>
          </a:extLst>
        </xdr:cNvPr>
        <xdr:cNvSpPr/>
      </xdr:nvSpPr>
      <xdr:spPr>
        <a:xfrm>
          <a:off x="13868400" y="1470551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xmlns="" id="{141B9E13-0C0C-4CB2-9339-E4F07BC3737A}"/>
            </a:ext>
          </a:extLst>
        </xdr:cNvPr>
        <xdr:cNvSpPr txBox="1"/>
      </xdr:nvSpPr>
      <xdr:spPr>
        <a:xfrm>
          <a:off x="13555345"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136979</xdr:rowOff>
    </xdr:to>
    <xdr:cxnSp macro="">
      <xdr:nvCxnSpPr>
        <xdr:cNvPr id="268" name="直線コネクタ 267">
          <a:extLst>
            <a:ext uri="{FF2B5EF4-FFF2-40B4-BE49-F238E27FC236}">
              <a16:creationId xmlns:a16="http://schemas.microsoft.com/office/drawing/2014/main" xmlns="" id="{7C7A46CB-1598-4FCA-946B-FBB097AD18F0}"/>
            </a:ext>
          </a:extLst>
        </xdr:cNvPr>
        <xdr:cNvCxnSpPr/>
      </xdr:nvCxnSpPr>
      <xdr:spPr>
        <a:xfrm flipV="1">
          <a:off x="12289790" y="15037798"/>
          <a:ext cx="81661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xmlns="" id="{91422539-4083-4323-8A2C-36537F81D816}"/>
            </a:ext>
          </a:extLst>
        </xdr:cNvPr>
        <xdr:cNvSpPr/>
      </xdr:nvSpPr>
      <xdr:spPr>
        <a:xfrm>
          <a:off x="13051790" y="1472655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xmlns="" id="{3AFB6661-305E-4123-BC3C-FEFE19EA17FF}"/>
            </a:ext>
          </a:extLst>
        </xdr:cNvPr>
        <xdr:cNvSpPr txBox="1"/>
      </xdr:nvSpPr>
      <xdr:spPr>
        <a:xfrm>
          <a:off x="12763500" y="144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xmlns="" id="{3A7816C8-D1DC-4DEE-AB85-EA09ACB207F9}"/>
            </a:ext>
          </a:extLst>
        </xdr:cNvPr>
        <xdr:cNvSpPr/>
      </xdr:nvSpPr>
      <xdr:spPr>
        <a:xfrm>
          <a:off x="12246610" y="1474760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xmlns="" id="{329E4740-B018-4D1B-8C54-F8278E60DDFB}"/>
            </a:ext>
          </a:extLst>
        </xdr:cNvPr>
        <xdr:cNvSpPr txBox="1"/>
      </xdr:nvSpPr>
      <xdr:spPr>
        <a:xfrm>
          <a:off x="1194689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EE061C74-C7AB-4819-8C00-E5B79397759E}"/>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FDA67830-9789-4FF4-816B-0DFE57549D8A}"/>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3E26852-5B56-49BE-8EB9-56A98BB579F2}"/>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1EBC63EA-511B-44DA-B2A9-73280525D63C}"/>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E27118F1-A545-4648-848D-CA76B9096034}"/>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a:extLst>
            <a:ext uri="{FF2B5EF4-FFF2-40B4-BE49-F238E27FC236}">
              <a16:creationId xmlns:a16="http://schemas.microsoft.com/office/drawing/2014/main" xmlns="" id="{9AB450E1-ACBA-4DFF-ACE8-83FCCBCBF153}"/>
            </a:ext>
          </a:extLst>
        </xdr:cNvPr>
        <xdr:cNvSpPr/>
      </xdr:nvSpPr>
      <xdr:spPr>
        <a:xfrm>
          <a:off x="15427960" y="1486634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a:extLst>
            <a:ext uri="{FF2B5EF4-FFF2-40B4-BE49-F238E27FC236}">
              <a16:creationId xmlns:a16="http://schemas.microsoft.com/office/drawing/2014/main" xmlns="" id="{8AD15FE5-283D-4F02-8265-EBA0FA4417FC}"/>
            </a:ext>
          </a:extLst>
        </xdr:cNvPr>
        <xdr:cNvSpPr txBox="1"/>
      </xdr:nvSpPr>
      <xdr:spPr>
        <a:xfrm>
          <a:off x="15560040" y="1484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xmlns="" id="{76233A46-6C1B-421D-A6BB-9875F91AE355}"/>
            </a:ext>
          </a:extLst>
        </xdr:cNvPr>
        <xdr:cNvSpPr/>
      </xdr:nvSpPr>
      <xdr:spPr>
        <a:xfrm>
          <a:off x="14665960" y="1486634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xmlns="" id="{02115EDA-2143-4774-9E56-8E83CEE52FB2}"/>
            </a:ext>
          </a:extLst>
        </xdr:cNvPr>
        <xdr:cNvSpPr txBox="1"/>
      </xdr:nvSpPr>
      <xdr:spPr>
        <a:xfrm>
          <a:off x="14371955"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xmlns="" id="{B8B306C5-5BE9-4890-BC59-8899C63A10CE}"/>
            </a:ext>
          </a:extLst>
        </xdr:cNvPr>
        <xdr:cNvSpPr/>
      </xdr:nvSpPr>
      <xdr:spPr>
        <a:xfrm>
          <a:off x="13868400" y="1487786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xmlns="" id="{0A7B30A5-21FC-4C5E-8079-BB1C7126589A}"/>
            </a:ext>
          </a:extLst>
        </xdr:cNvPr>
        <xdr:cNvSpPr txBox="1"/>
      </xdr:nvSpPr>
      <xdr:spPr>
        <a:xfrm>
          <a:off x="13555345" y="1497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xmlns="" id="{8FA34BD5-FDE1-468A-9EA6-149E1207B712}"/>
            </a:ext>
          </a:extLst>
        </xdr:cNvPr>
        <xdr:cNvSpPr/>
      </xdr:nvSpPr>
      <xdr:spPr>
        <a:xfrm>
          <a:off x="13051790" y="1498318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xmlns="" id="{83B05104-DB60-43A5-979E-5098B0E29230}"/>
            </a:ext>
          </a:extLst>
        </xdr:cNvPr>
        <xdr:cNvSpPr txBox="1"/>
      </xdr:nvSpPr>
      <xdr:spPr>
        <a:xfrm>
          <a:off x="127635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a:extLst>
            <a:ext uri="{FF2B5EF4-FFF2-40B4-BE49-F238E27FC236}">
              <a16:creationId xmlns:a16="http://schemas.microsoft.com/office/drawing/2014/main" xmlns="" id="{BE7D9B41-0024-4990-8C1C-E64DE1DB0665}"/>
            </a:ext>
          </a:extLst>
        </xdr:cNvPr>
        <xdr:cNvSpPr/>
      </xdr:nvSpPr>
      <xdr:spPr>
        <a:xfrm>
          <a:off x="12246610" y="150042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a:extLst>
            <a:ext uri="{FF2B5EF4-FFF2-40B4-BE49-F238E27FC236}">
              <a16:creationId xmlns:a16="http://schemas.microsoft.com/office/drawing/2014/main" xmlns="" id="{EF78C1BB-7E9F-4478-AD16-1B5495FAEC02}"/>
            </a:ext>
          </a:extLst>
        </xdr:cNvPr>
        <xdr:cNvSpPr txBox="1"/>
      </xdr:nvSpPr>
      <xdr:spPr>
        <a:xfrm>
          <a:off x="1194689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F106FF1E-22A9-4A60-A91E-6C488253FA3E}"/>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7CFCA08D-A798-45CA-A19A-2AB98C615CE1}"/>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C964CD6E-0E97-4E8B-861A-1FB5CAB5DAEF}"/>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B4B38A91-1218-4196-8A60-CBD76043EC4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8F6B660A-168F-4E98-8080-B8E180CA7726}"/>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BBCD32BC-AA69-4360-BC0E-84B55F02EF35}"/>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5B4BCC2E-6EF4-4939-8FCB-BB4B71339B54}"/>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B045EF22-3511-4C42-912D-3C08330178AA}"/>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CC880509-5A0C-4088-97E0-2C3944262599}"/>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E700FFF7-05B3-47D2-81D0-6127FBAF0022}"/>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3DB5D96C-826C-49DD-A2A1-A0D9C9631893}"/>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B22B050C-911F-4F68-BE0B-228690F3E2C9}"/>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E597872D-7687-42E9-AF99-6DE4CF9CAED5}"/>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間を延長して実施している第３次職員定員適正化計画により職員数の適正化を図っているが、平成３１年４月の中核市移行に伴い、増加する事務事業の必要職員の配置を平成２９年度から行っているため、前年度と比べ０．０３人増の６．５９人となり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今後も事務事業の負担に対して適正な職員配置の推進を図る。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EA668EA9-7554-4A8A-86D5-DB47FDA430A1}"/>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331D0E34-85A8-4EED-9DE9-4918370BDE68}"/>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19F49C7C-71C1-4314-B8BA-6F69B5C416A6}"/>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xmlns="" id="{1A8A1F50-85AB-4B1E-B4C7-36D7F05D3BFD}"/>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xmlns="" id="{952094F3-26C2-44C3-98ED-F86C002E5BC0}"/>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xmlns="" id="{04BA72A6-CB76-4C27-AAFA-022B25597F5E}"/>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xmlns="" id="{3A434392-2F91-43B4-9940-DE1FEF4CCC69}"/>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xmlns="" id="{DCD63479-23D2-4339-B483-FF1F86237A13}"/>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xmlns="" id="{5648DD5C-7F57-475C-A347-6F553A055543}"/>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xmlns="" id="{3385F322-435A-412C-BC9B-6B376C739B64}"/>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xmlns="" id="{57EAE4F2-83D4-447A-8EA5-9E63306B4385}"/>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xmlns="" id="{52FBE67F-C862-4BA0-AAC5-E63932A7885C}"/>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xmlns="" id="{800935B3-FC4F-48A9-964B-0CD29EF55C8B}"/>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ED1A4CD8-2F7C-496F-83FC-1057DED0F428}"/>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CF36C82D-D20A-4FF0-8D17-66456BE2AFE0}"/>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BC5678B0-0B36-4BF1-820D-9F23A2A58E1D}"/>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xmlns="" id="{4B7835E4-4E94-473B-9EFC-EC64F5A3B3DA}"/>
            </a:ext>
          </a:extLst>
        </xdr:cNvPr>
        <xdr:cNvCxnSpPr/>
      </xdr:nvCxnSpPr>
      <xdr:spPr>
        <a:xfrm flipV="1">
          <a:off x="15476855" y="9902402"/>
          <a:ext cx="0" cy="1511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xmlns="" id="{E7DCDDE9-B402-4820-9C13-4717705796DE}"/>
            </a:ext>
          </a:extLst>
        </xdr:cNvPr>
        <xdr:cNvSpPr txBox="1"/>
      </xdr:nvSpPr>
      <xdr:spPr>
        <a:xfrm>
          <a:off x="15560040" y="1138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xmlns="" id="{2708EC6B-8026-4067-BA1C-9065A9D83557}"/>
            </a:ext>
          </a:extLst>
        </xdr:cNvPr>
        <xdr:cNvCxnSpPr/>
      </xdr:nvCxnSpPr>
      <xdr:spPr>
        <a:xfrm>
          <a:off x="15408910" y="1141412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xmlns="" id="{7DAAF52D-8625-436B-92A2-1D907145DF9E}"/>
            </a:ext>
          </a:extLst>
        </xdr:cNvPr>
        <xdr:cNvSpPr txBox="1"/>
      </xdr:nvSpPr>
      <xdr:spPr>
        <a:xfrm>
          <a:off x="15560040" y="96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xmlns="" id="{507BAEF1-032B-4790-BBB8-25615B8E8FBD}"/>
            </a:ext>
          </a:extLst>
        </xdr:cNvPr>
        <xdr:cNvCxnSpPr/>
      </xdr:nvCxnSpPr>
      <xdr:spPr>
        <a:xfrm>
          <a:off x="15408910" y="99024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62</xdr:row>
      <xdr:rowOff>212</xdr:rowOff>
    </xdr:to>
    <xdr:cxnSp macro="">
      <xdr:nvCxnSpPr>
        <xdr:cNvPr id="322" name="直線コネクタ 321">
          <a:extLst>
            <a:ext uri="{FF2B5EF4-FFF2-40B4-BE49-F238E27FC236}">
              <a16:creationId xmlns:a16="http://schemas.microsoft.com/office/drawing/2014/main" xmlns="" id="{28C64FD0-7A76-4248-85C0-E2EA34439DE2}"/>
            </a:ext>
          </a:extLst>
        </xdr:cNvPr>
        <xdr:cNvCxnSpPr/>
      </xdr:nvCxnSpPr>
      <xdr:spPr>
        <a:xfrm>
          <a:off x="14714855" y="10619951"/>
          <a:ext cx="762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xmlns="" id="{8CF3BDF0-C73C-4241-8186-F4363389050B}"/>
            </a:ext>
          </a:extLst>
        </xdr:cNvPr>
        <xdr:cNvSpPr txBox="1"/>
      </xdr:nvSpPr>
      <xdr:spPr>
        <a:xfrm>
          <a:off x="15560040" y="1033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xmlns="" id="{F0DDB8FB-C724-4F8F-B233-5A2F1E817E28}"/>
            </a:ext>
          </a:extLst>
        </xdr:cNvPr>
        <xdr:cNvSpPr/>
      </xdr:nvSpPr>
      <xdr:spPr>
        <a:xfrm>
          <a:off x="15427960" y="10488930"/>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159596</xdr:rowOff>
    </xdr:to>
    <xdr:cxnSp macro="">
      <xdr:nvCxnSpPr>
        <xdr:cNvPr id="325" name="直線コネクタ 324">
          <a:extLst>
            <a:ext uri="{FF2B5EF4-FFF2-40B4-BE49-F238E27FC236}">
              <a16:creationId xmlns:a16="http://schemas.microsoft.com/office/drawing/2014/main" xmlns="" id="{055B8628-11E1-4585-ADEE-F8BCE847D4A2}"/>
            </a:ext>
          </a:extLst>
        </xdr:cNvPr>
        <xdr:cNvCxnSpPr/>
      </xdr:nvCxnSpPr>
      <xdr:spPr>
        <a:xfrm>
          <a:off x="13903960" y="10579735"/>
          <a:ext cx="810895"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xmlns="" id="{3C76C8F7-706C-45ED-A781-2B7012D943E1}"/>
            </a:ext>
          </a:extLst>
        </xdr:cNvPr>
        <xdr:cNvSpPr/>
      </xdr:nvSpPr>
      <xdr:spPr>
        <a:xfrm>
          <a:off x="14665960" y="104745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xmlns="" id="{632B1ED4-8AE2-4B3B-9037-2248FE5AA8A6}"/>
            </a:ext>
          </a:extLst>
        </xdr:cNvPr>
        <xdr:cNvSpPr txBox="1"/>
      </xdr:nvSpPr>
      <xdr:spPr>
        <a:xfrm>
          <a:off x="14371955" y="1024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119380</xdr:rowOff>
    </xdr:to>
    <xdr:cxnSp macro="">
      <xdr:nvCxnSpPr>
        <xdr:cNvPr id="328" name="直線コネクタ 327">
          <a:extLst>
            <a:ext uri="{FF2B5EF4-FFF2-40B4-BE49-F238E27FC236}">
              <a16:creationId xmlns:a16="http://schemas.microsoft.com/office/drawing/2014/main" xmlns="" id="{06D467A2-1452-4464-AB70-695552074749}"/>
            </a:ext>
          </a:extLst>
        </xdr:cNvPr>
        <xdr:cNvCxnSpPr/>
      </xdr:nvCxnSpPr>
      <xdr:spPr>
        <a:xfrm>
          <a:off x="13106400" y="10497396"/>
          <a:ext cx="797560" cy="8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a:extLst>
            <a:ext uri="{FF2B5EF4-FFF2-40B4-BE49-F238E27FC236}">
              <a16:creationId xmlns:a16="http://schemas.microsoft.com/office/drawing/2014/main" xmlns="" id="{D1C950D0-1EC5-4DA6-B91C-F11E57FB706A}"/>
            </a:ext>
          </a:extLst>
        </xdr:cNvPr>
        <xdr:cNvSpPr/>
      </xdr:nvSpPr>
      <xdr:spPr>
        <a:xfrm>
          <a:off x="13868400" y="104686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a:extLst>
            <a:ext uri="{FF2B5EF4-FFF2-40B4-BE49-F238E27FC236}">
              <a16:creationId xmlns:a16="http://schemas.microsoft.com/office/drawing/2014/main" xmlns="" id="{123A937A-3FA6-45EC-B9D9-0190C29BDBA1}"/>
            </a:ext>
          </a:extLst>
        </xdr:cNvPr>
        <xdr:cNvSpPr txBox="1"/>
      </xdr:nvSpPr>
      <xdr:spPr>
        <a:xfrm>
          <a:off x="13555345" y="1023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38946</xdr:rowOff>
    </xdr:to>
    <xdr:cxnSp macro="">
      <xdr:nvCxnSpPr>
        <xdr:cNvPr id="331" name="直線コネクタ 330">
          <a:extLst>
            <a:ext uri="{FF2B5EF4-FFF2-40B4-BE49-F238E27FC236}">
              <a16:creationId xmlns:a16="http://schemas.microsoft.com/office/drawing/2014/main" xmlns="" id="{65A1A67E-EE4C-4A1D-929E-7CB18404020E}"/>
            </a:ext>
          </a:extLst>
        </xdr:cNvPr>
        <xdr:cNvCxnSpPr/>
      </xdr:nvCxnSpPr>
      <xdr:spPr>
        <a:xfrm>
          <a:off x="12289790" y="10461202"/>
          <a:ext cx="81661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a:extLst>
            <a:ext uri="{FF2B5EF4-FFF2-40B4-BE49-F238E27FC236}">
              <a16:creationId xmlns:a16="http://schemas.microsoft.com/office/drawing/2014/main" xmlns="" id="{77450F41-E2FC-47B8-B964-D016193EA5B9}"/>
            </a:ext>
          </a:extLst>
        </xdr:cNvPr>
        <xdr:cNvSpPr/>
      </xdr:nvSpPr>
      <xdr:spPr>
        <a:xfrm>
          <a:off x="13051790" y="104425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xmlns="" id="{26AED989-4658-4307-B921-50897E33283C}"/>
            </a:ext>
          </a:extLst>
        </xdr:cNvPr>
        <xdr:cNvSpPr txBox="1"/>
      </xdr:nvSpPr>
      <xdr:spPr>
        <a:xfrm>
          <a:off x="12763500" y="1020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a:extLst>
            <a:ext uri="{FF2B5EF4-FFF2-40B4-BE49-F238E27FC236}">
              <a16:creationId xmlns:a16="http://schemas.microsoft.com/office/drawing/2014/main" xmlns="" id="{A76E0B47-17D1-42B1-856C-9B97FF0D650C}"/>
            </a:ext>
          </a:extLst>
        </xdr:cNvPr>
        <xdr:cNvSpPr/>
      </xdr:nvSpPr>
      <xdr:spPr>
        <a:xfrm>
          <a:off x="12246610" y="104123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a:extLst>
            <a:ext uri="{FF2B5EF4-FFF2-40B4-BE49-F238E27FC236}">
              <a16:creationId xmlns:a16="http://schemas.microsoft.com/office/drawing/2014/main" xmlns="" id="{6191BEFF-83B5-4C49-AA90-94F260E7CFBF}"/>
            </a:ext>
          </a:extLst>
        </xdr:cNvPr>
        <xdr:cNvSpPr txBox="1"/>
      </xdr:nvSpPr>
      <xdr:spPr>
        <a:xfrm>
          <a:off x="11946890" y="1017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AAAFED3C-8890-4E42-B06B-596FA6FE5E78}"/>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5F7F10FF-6856-4684-A81E-435425CB77F1}"/>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B3E44E1E-1236-4D4D-A93A-6DB6DF62F5D3}"/>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8A5F15EC-3FE9-4164-BB4A-F37C4BA5E64A}"/>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91C56BEA-43D4-45F4-8E3D-F5056A8CF56E}"/>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41" name="楕円 340">
          <a:extLst>
            <a:ext uri="{FF2B5EF4-FFF2-40B4-BE49-F238E27FC236}">
              <a16:creationId xmlns:a16="http://schemas.microsoft.com/office/drawing/2014/main" xmlns="" id="{50FCEC60-956A-40EE-99CD-F421D08F1DDC}"/>
            </a:ext>
          </a:extLst>
        </xdr:cNvPr>
        <xdr:cNvSpPr/>
      </xdr:nvSpPr>
      <xdr:spPr>
        <a:xfrm>
          <a:off x="15427960" y="1058121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92939</xdr:rowOff>
    </xdr:from>
    <xdr:ext cx="762000" cy="259045"/>
    <xdr:sp macro="" textlink="">
      <xdr:nvSpPr>
        <xdr:cNvPr id="342" name="定員管理の状況該当値テキスト">
          <a:extLst>
            <a:ext uri="{FF2B5EF4-FFF2-40B4-BE49-F238E27FC236}">
              <a16:creationId xmlns:a16="http://schemas.microsoft.com/office/drawing/2014/main" xmlns="" id="{FF1CF53B-F903-4D87-AF32-DF8D28FF35E4}"/>
            </a:ext>
          </a:extLst>
        </xdr:cNvPr>
        <xdr:cNvSpPr txBox="1"/>
      </xdr:nvSpPr>
      <xdr:spPr>
        <a:xfrm>
          <a:off x="15560040" y="105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3" name="楕円 342">
          <a:extLst>
            <a:ext uri="{FF2B5EF4-FFF2-40B4-BE49-F238E27FC236}">
              <a16:creationId xmlns:a16="http://schemas.microsoft.com/office/drawing/2014/main" xmlns="" id="{7A6144C1-173A-4C0F-83C4-55F288213B4A}"/>
            </a:ext>
          </a:extLst>
        </xdr:cNvPr>
        <xdr:cNvSpPr/>
      </xdr:nvSpPr>
      <xdr:spPr>
        <a:xfrm>
          <a:off x="14665960" y="1056534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23723</xdr:rowOff>
    </xdr:from>
    <xdr:ext cx="736600" cy="259045"/>
    <xdr:sp macro="" textlink="">
      <xdr:nvSpPr>
        <xdr:cNvPr id="344" name="テキスト ボックス 343">
          <a:extLst>
            <a:ext uri="{FF2B5EF4-FFF2-40B4-BE49-F238E27FC236}">
              <a16:creationId xmlns:a16="http://schemas.microsoft.com/office/drawing/2014/main" xmlns="" id="{CA56A2D6-6D28-458C-811B-D6FF935E9809}"/>
            </a:ext>
          </a:extLst>
        </xdr:cNvPr>
        <xdr:cNvSpPr txBox="1"/>
      </xdr:nvSpPr>
      <xdr:spPr>
        <a:xfrm>
          <a:off x="14371955" y="1064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5" name="楕円 344">
          <a:extLst>
            <a:ext uri="{FF2B5EF4-FFF2-40B4-BE49-F238E27FC236}">
              <a16:creationId xmlns:a16="http://schemas.microsoft.com/office/drawing/2014/main" xmlns="" id="{C4D3DE10-2F72-47A1-A075-D7BAD00E5D75}"/>
            </a:ext>
          </a:extLst>
        </xdr:cNvPr>
        <xdr:cNvSpPr/>
      </xdr:nvSpPr>
      <xdr:spPr>
        <a:xfrm>
          <a:off x="13868400" y="1052512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6" name="テキスト ボックス 345">
          <a:extLst>
            <a:ext uri="{FF2B5EF4-FFF2-40B4-BE49-F238E27FC236}">
              <a16:creationId xmlns:a16="http://schemas.microsoft.com/office/drawing/2014/main" xmlns="" id="{A5CCA135-B771-4B1C-B361-A905CE824BAF}"/>
            </a:ext>
          </a:extLst>
        </xdr:cNvPr>
        <xdr:cNvSpPr txBox="1"/>
      </xdr:nvSpPr>
      <xdr:spPr>
        <a:xfrm>
          <a:off x="13555345"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7" name="楕円 346">
          <a:extLst>
            <a:ext uri="{FF2B5EF4-FFF2-40B4-BE49-F238E27FC236}">
              <a16:creationId xmlns:a16="http://schemas.microsoft.com/office/drawing/2014/main" xmlns="" id="{2A1B5316-3A26-4CF2-93DB-84B45C276BFD}"/>
            </a:ext>
          </a:extLst>
        </xdr:cNvPr>
        <xdr:cNvSpPr/>
      </xdr:nvSpPr>
      <xdr:spPr>
        <a:xfrm>
          <a:off x="13051790" y="1044850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74523</xdr:rowOff>
    </xdr:from>
    <xdr:ext cx="762000" cy="259045"/>
    <xdr:sp macro="" textlink="">
      <xdr:nvSpPr>
        <xdr:cNvPr id="348" name="テキスト ボックス 347">
          <a:extLst>
            <a:ext uri="{FF2B5EF4-FFF2-40B4-BE49-F238E27FC236}">
              <a16:creationId xmlns:a16="http://schemas.microsoft.com/office/drawing/2014/main" xmlns="" id="{227BBB93-6C59-4D60-87BB-66E2EAC1B4D3}"/>
            </a:ext>
          </a:extLst>
        </xdr:cNvPr>
        <xdr:cNvSpPr txBox="1"/>
      </xdr:nvSpPr>
      <xdr:spPr>
        <a:xfrm>
          <a:off x="127635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9" name="楕円 348">
          <a:extLst>
            <a:ext uri="{FF2B5EF4-FFF2-40B4-BE49-F238E27FC236}">
              <a16:creationId xmlns:a16="http://schemas.microsoft.com/office/drawing/2014/main" xmlns="" id="{FFF97941-CC50-4019-9846-0728C3BFBED8}"/>
            </a:ext>
          </a:extLst>
        </xdr:cNvPr>
        <xdr:cNvSpPr/>
      </xdr:nvSpPr>
      <xdr:spPr>
        <a:xfrm>
          <a:off x="12246610" y="104123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0" name="テキスト ボックス 349">
          <a:extLst>
            <a:ext uri="{FF2B5EF4-FFF2-40B4-BE49-F238E27FC236}">
              <a16:creationId xmlns:a16="http://schemas.microsoft.com/office/drawing/2014/main" xmlns="" id="{027B4398-3444-4FD1-9209-AD1F38292B0C}"/>
            </a:ext>
          </a:extLst>
        </xdr:cNvPr>
        <xdr:cNvSpPr txBox="1"/>
      </xdr:nvSpPr>
      <xdr:spPr>
        <a:xfrm>
          <a:off x="1194689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693CE971-7BCE-4B79-B280-1E8ED4A2670F}"/>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C036420C-E67E-49A0-8E93-F0BA0586715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899936D-FDDD-459C-8AE0-4D6EE3F7AB9E}"/>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55AFAC22-D5A4-4A27-8DDB-EB02679C3B54}"/>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8EEF9335-60DE-46D8-BB5A-605787FC542A}"/>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3B52F4F5-2F0E-40E4-BD18-04171D458C84}"/>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40320C64-1B8D-4E99-8B79-00DE418FD563}"/>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5ACBD830-F890-485F-A67A-2EF664F38A1F}"/>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52060635-9FE5-4218-87CB-4CFD301AC372}"/>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C41E333E-2499-4444-A71C-8A8CD910E4B0}"/>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462731ED-F96A-420F-BAE2-EDE692E29DAF}"/>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20BEFB22-F70F-4BF6-BF24-24F31EFD6B1B}"/>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D945D551-BEA1-43F9-BDB9-104EF49E0910}"/>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平成２６年度以降減少傾向であり、平成１１年度の臨時地方道整備事業、減税補てん債の償還が終了したことに伴い、前年度と比べ０．３ポイント減少し７．６％となった。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今後も地方債の発行に当たっては、交付税措置される有利な起債を活用するとともに、新たな債務負担については、内容を精査することにより財源の確保に努める。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1BABFFAB-F58E-4540-B53E-DF2E42E2B614}"/>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A9FEC902-3B98-49A1-AF02-1806A623D81E}"/>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69E857BA-B0DB-4DDD-A421-A30930B7A281}"/>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33D6F3AA-B88C-4FFF-BF8C-24E42F983612}"/>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D9FA20E6-7499-48EC-B99B-58C704E49A2C}"/>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52D9AB4-6510-4816-BF02-A0480C71827E}"/>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FDB29D43-48E5-4F0C-959A-BF65118F7532}"/>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93247FC8-F0C7-47AA-AC73-EDBAF652D3A4}"/>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88DE035F-3610-4657-AEB9-9E5DDA6C0CEE}"/>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46582560-C73D-499D-8206-0735FD56B3FF}"/>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D3DAAA7E-F6E6-4EEE-AC17-9E29B51C26B5}"/>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CC3DDEA9-8DAA-4E26-93F8-6A8754968F9C}"/>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6CF7D085-26AF-434A-9AF9-0A9BBEC00977}"/>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8F4481F3-11B4-4940-938F-341003052584}"/>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xmlns="" id="{F9E730AA-B791-44F6-B937-C4D17B15614F}"/>
            </a:ext>
          </a:extLst>
        </xdr:cNvPr>
        <xdr:cNvCxnSpPr/>
      </xdr:nvCxnSpPr>
      <xdr:spPr>
        <a:xfrm flipV="1">
          <a:off x="15476855" y="6412018"/>
          <a:ext cx="0" cy="13148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xmlns="" id="{366FBF28-AF7B-492C-B583-E278C4918C74}"/>
            </a:ext>
          </a:extLst>
        </xdr:cNvPr>
        <xdr:cNvSpPr txBox="1"/>
      </xdr:nvSpPr>
      <xdr:spPr>
        <a:xfrm>
          <a:off x="1556004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xmlns="" id="{8DE48B7C-C9C1-4CB8-87A6-371B90A5658A}"/>
            </a:ext>
          </a:extLst>
        </xdr:cNvPr>
        <xdr:cNvCxnSpPr/>
      </xdr:nvCxnSpPr>
      <xdr:spPr>
        <a:xfrm>
          <a:off x="15408910" y="772689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xmlns="" id="{732D5590-BAA5-45C7-9113-90979945A2FF}"/>
            </a:ext>
          </a:extLst>
        </xdr:cNvPr>
        <xdr:cNvSpPr txBox="1"/>
      </xdr:nvSpPr>
      <xdr:spPr>
        <a:xfrm>
          <a:off x="15560040" y="615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xmlns="" id="{64C2C594-302F-4893-BB2F-8C353E7EA76C}"/>
            </a:ext>
          </a:extLst>
        </xdr:cNvPr>
        <xdr:cNvCxnSpPr/>
      </xdr:nvCxnSpPr>
      <xdr:spPr>
        <a:xfrm>
          <a:off x="15408910" y="64120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17356</xdr:rowOff>
    </xdr:to>
    <xdr:cxnSp macro="">
      <xdr:nvCxnSpPr>
        <xdr:cNvPr id="383" name="直線コネクタ 382">
          <a:extLst>
            <a:ext uri="{FF2B5EF4-FFF2-40B4-BE49-F238E27FC236}">
              <a16:creationId xmlns:a16="http://schemas.microsoft.com/office/drawing/2014/main" xmlns="" id="{53499732-3A41-4A73-9FF1-F63726CFCEF3}"/>
            </a:ext>
          </a:extLst>
        </xdr:cNvPr>
        <xdr:cNvCxnSpPr/>
      </xdr:nvCxnSpPr>
      <xdr:spPr>
        <a:xfrm flipV="1">
          <a:off x="14714855" y="7197937"/>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xmlns="" id="{BE3C714E-67FD-421E-BA5D-9E14D4699CA3}"/>
            </a:ext>
          </a:extLst>
        </xdr:cNvPr>
        <xdr:cNvSpPr txBox="1"/>
      </xdr:nvSpPr>
      <xdr:spPr>
        <a:xfrm>
          <a:off x="15560040" y="6813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xmlns="" id="{71A43B61-3EB4-43F1-8C5C-C4FF8453C51F}"/>
            </a:ext>
          </a:extLst>
        </xdr:cNvPr>
        <xdr:cNvSpPr/>
      </xdr:nvSpPr>
      <xdr:spPr>
        <a:xfrm>
          <a:off x="15427960" y="696446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6" name="直線コネクタ 385">
          <a:extLst>
            <a:ext uri="{FF2B5EF4-FFF2-40B4-BE49-F238E27FC236}">
              <a16:creationId xmlns:a16="http://schemas.microsoft.com/office/drawing/2014/main" xmlns="" id="{E87B4F4D-0337-4F77-8B71-8DC25E17DA02}"/>
            </a:ext>
          </a:extLst>
        </xdr:cNvPr>
        <xdr:cNvCxnSpPr/>
      </xdr:nvCxnSpPr>
      <xdr:spPr>
        <a:xfrm flipV="1">
          <a:off x="13903960" y="7222066"/>
          <a:ext cx="810895"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xmlns="" id="{EFBB674F-16C0-45BF-BE15-BAFAA66AD58D}"/>
            </a:ext>
          </a:extLst>
        </xdr:cNvPr>
        <xdr:cNvSpPr/>
      </xdr:nvSpPr>
      <xdr:spPr>
        <a:xfrm>
          <a:off x="14665960" y="6994314"/>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xmlns="" id="{A9C4CB5D-23A5-4F76-A071-9966F60F3682}"/>
            </a:ext>
          </a:extLst>
        </xdr:cNvPr>
        <xdr:cNvSpPr txBox="1"/>
      </xdr:nvSpPr>
      <xdr:spPr>
        <a:xfrm>
          <a:off x="14371955"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49530</xdr:rowOff>
    </xdr:to>
    <xdr:cxnSp macro="">
      <xdr:nvCxnSpPr>
        <xdr:cNvPr id="389" name="直線コネクタ 388">
          <a:extLst>
            <a:ext uri="{FF2B5EF4-FFF2-40B4-BE49-F238E27FC236}">
              <a16:creationId xmlns:a16="http://schemas.microsoft.com/office/drawing/2014/main" xmlns="" id="{987F4BB9-EEAD-4B59-882F-FBA144AE65B5}"/>
            </a:ext>
          </a:extLst>
        </xdr:cNvPr>
        <xdr:cNvCxnSpPr/>
      </xdr:nvCxnSpPr>
      <xdr:spPr>
        <a:xfrm flipV="1">
          <a:off x="13106400" y="7222490"/>
          <a:ext cx="7975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a:extLst>
            <a:ext uri="{FF2B5EF4-FFF2-40B4-BE49-F238E27FC236}">
              <a16:creationId xmlns:a16="http://schemas.microsoft.com/office/drawing/2014/main" xmlns="" id="{3E6148E5-919B-466A-9C3A-3789535EA13F}"/>
            </a:ext>
          </a:extLst>
        </xdr:cNvPr>
        <xdr:cNvSpPr/>
      </xdr:nvSpPr>
      <xdr:spPr>
        <a:xfrm>
          <a:off x="13868400" y="68736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a:extLst>
            <a:ext uri="{FF2B5EF4-FFF2-40B4-BE49-F238E27FC236}">
              <a16:creationId xmlns:a16="http://schemas.microsoft.com/office/drawing/2014/main" xmlns="" id="{B4E1AE33-D5F5-4DBA-B1DD-E45553DDB188}"/>
            </a:ext>
          </a:extLst>
        </xdr:cNvPr>
        <xdr:cNvSpPr txBox="1"/>
      </xdr:nvSpPr>
      <xdr:spPr>
        <a:xfrm>
          <a:off x="13555345" y="664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57573</xdr:rowOff>
    </xdr:to>
    <xdr:cxnSp macro="">
      <xdr:nvCxnSpPr>
        <xdr:cNvPr id="392" name="直線コネクタ 391">
          <a:extLst>
            <a:ext uri="{FF2B5EF4-FFF2-40B4-BE49-F238E27FC236}">
              <a16:creationId xmlns:a16="http://schemas.microsoft.com/office/drawing/2014/main" xmlns="" id="{C0731D4B-5063-459A-8586-F27D67589F6E}"/>
            </a:ext>
          </a:extLst>
        </xdr:cNvPr>
        <xdr:cNvCxnSpPr/>
      </xdr:nvCxnSpPr>
      <xdr:spPr>
        <a:xfrm flipV="1">
          <a:off x="12289790" y="7254240"/>
          <a:ext cx="81661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xmlns="" id="{ED492FA0-261D-4CA8-BBEC-2C33A3E7B5FF}"/>
            </a:ext>
          </a:extLst>
        </xdr:cNvPr>
        <xdr:cNvSpPr/>
      </xdr:nvSpPr>
      <xdr:spPr>
        <a:xfrm>
          <a:off x="13051790" y="693420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xmlns="" id="{598A50A1-D499-4C4C-A9E8-8BC9CC7AB09A}"/>
            </a:ext>
          </a:extLst>
        </xdr:cNvPr>
        <xdr:cNvSpPr txBox="1"/>
      </xdr:nvSpPr>
      <xdr:spPr>
        <a:xfrm>
          <a:off x="127635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a:extLst>
            <a:ext uri="{FF2B5EF4-FFF2-40B4-BE49-F238E27FC236}">
              <a16:creationId xmlns:a16="http://schemas.microsoft.com/office/drawing/2014/main" xmlns="" id="{77BAA896-DF6A-466B-8F09-23C831839C68}"/>
            </a:ext>
          </a:extLst>
        </xdr:cNvPr>
        <xdr:cNvSpPr/>
      </xdr:nvSpPr>
      <xdr:spPr>
        <a:xfrm>
          <a:off x="12246610" y="695409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a:extLst>
            <a:ext uri="{FF2B5EF4-FFF2-40B4-BE49-F238E27FC236}">
              <a16:creationId xmlns:a16="http://schemas.microsoft.com/office/drawing/2014/main" xmlns="" id="{E6F7C6D7-A013-4220-83E6-670DD64B2187}"/>
            </a:ext>
          </a:extLst>
        </xdr:cNvPr>
        <xdr:cNvSpPr txBox="1"/>
      </xdr:nvSpPr>
      <xdr:spPr>
        <a:xfrm>
          <a:off x="11946890" y="67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AA09E65C-6184-4575-9BE8-38571F4C2507}"/>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171DF386-32CA-472A-A1D0-FF952E29642B}"/>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DE27F851-1594-4534-BCF4-C024D9A39F56}"/>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7F410C3-C551-4C87-A0EC-1DC2689054C9}"/>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68BE19F8-4C48-4036-8644-4E8CEFF0B4BC}"/>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2" name="楕円 401">
          <a:extLst>
            <a:ext uri="{FF2B5EF4-FFF2-40B4-BE49-F238E27FC236}">
              <a16:creationId xmlns:a16="http://schemas.microsoft.com/office/drawing/2014/main" xmlns="" id="{FCE87396-8EE4-4205-BE02-AFE006355ABA}"/>
            </a:ext>
          </a:extLst>
        </xdr:cNvPr>
        <xdr:cNvSpPr/>
      </xdr:nvSpPr>
      <xdr:spPr>
        <a:xfrm>
          <a:off x="15427960" y="714332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3" name="公債費負担の状況該当値テキスト">
          <a:extLst>
            <a:ext uri="{FF2B5EF4-FFF2-40B4-BE49-F238E27FC236}">
              <a16:creationId xmlns:a16="http://schemas.microsoft.com/office/drawing/2014/main" xmlns="" id="{D7A1E2F6-2C1A-4A71-8A09-AA0F2E5D454F}"/>
            </a:ext>
          </a:extLst>
        </xdr:cNvPr>
        <xdr:cNvSpPr txBox="1"/>
      </xdr:nvSpPr>
      <xdr:spPr>
        <a:xfrm>
          <a:off x="15560040" y="711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a:extLst>
            <a:ext uri="{FF2B5EF4-FFF2-40B4-BE49-F238E27FC236}">
              <a16:creationId xmlns:a16="http://schemas.microsoft.com/office/drawing/2014/main" xmlns="" id="{2702E2E0-26C5-4B59-949B-68A3C22B9E7C}"/>
            </a:ext>
          </a:extLst>
        </xdr:cNvPr>
        <xdr:cNvSpPr/>
      </xdr:nvSpPr>
      <xdr:spPr>
        <a:xfrm>
          <a:off x="14665960" y="716364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a:extLst>
            <a:ext uri="{FF2B5EF4-FFF2-40B4-BE49-F238E27FC236}">
              <a16:creationId xmlns:a16="http://schemas.microsoft.com/office/drawing/2014/main" xmlns="" id="{EEBB06A6-DA8F-460C-AFB7-CDA74629C647}"/>
            </a:ext>
          </a:extLst>
        </xdr:cNvPr>
        <xdr:cNvSpPr txBox="1"/>
      </xdr:nvSpPr>
      <xdr:spPr>
        <a:xfrm>
          <a:off x="14371955" y="725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a:extLst>
            <a:ext uri="{FF2B5EF4-FFF2-40B4-BE49-F238E27FC236}">
              <a16:creationId xmlns:a16="http://schemas.microsoft.com/office/drawing/2014/main" xmlns="" id="{2FCAE978-7643-4A24-BCDE-BEF075DDF921}"/>
            </a:ext>
          </a:extLst>
        </xdr:cNvPr>
        <xdr:cNvSpPr/>
      </xdr:nvSpPr>
      <xdr:spPr>
        <a:xfrm>
          <a:off x="13868400" y="71735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a:extLst>
            <a:ext uri="{FF2B5EF4-FFF2-40B4-BE49-F238E27FC236}">
              <a16:creationId xmlns:a16="http://schemas.microsoft.com/office/drawing/2014/main" xmlns="" id="{1B6F4425-A4B1-4104-A14D-A7C6D00D45B3}"/>
            </a:ext>
          </a:extLst>
        </xdr:cNvPr>
        <xdr:cNvSpPr txBox="1"/>
      </xdr:nvSpPr>
      <xdr:spPr>
        <a:xfrm>
          <a:off x="13555345"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8" name="楕円 407">
          <a:extLst>
            <a:ext uri="{FF2B5EF4-FFF2-40B4-BE49-F238E27FC236}">
              <a16:creationId xmlns:a16="http://schemas.microsoft.com/office/drawing/2014/main" xmlns="" id="{813A2E1D-3440-46A9-A278-187367DE97B8}"/>
            </a:ext>
          </a:extLst>
        </xdr:cNvPr>
        <xdr:cNvSpPr/>
      </xdr:nvSpPr>
      <xdr:spPr>
        <a:xfrm>
          <a:off x="13051790" y="720344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xmlns="" id="{AB4B5709-F639-453D-9E92-EC19E9EB8DB0}"/>
            </a:ext>
          </a:extLst>
        </xdr:cNvPr>
        <xdr:cNvSpPr txBox="1"/>
      </xdr:nvSpPr>
      <xdr:spPr>
        <a:xfrm>
          <a:off x="12763500" y="72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0" name="楕円 409">
          <a:extLst>
            <a:ext uri="{FF2B5EF4-FFF2-40B4-BE49-F238E27FC236}">
              <a16:creationId xmlns:a16="http://schemas.microsoft.com/office/drawing/2014/main" xmlns="" id="{A46374D3-FA5B-4443-9ED5-AAF70CD43689}"/>
            </a:ext>
          </a:extLst>
        </xdr:cNvPr>
        <xdr:cNvSpPr/>
      </xdr:nvSpPr>
      <xdr:spPr>
        <a:xfrm>
          <a:off x="12246610" y="72095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xmlns="" id="{F5267376-8A69-42FD-A491-75C16841EDAF}"/>
            </a:ext>
          </a:extLst>
        </xdr:cNvPr>
        <xdr:cNvSpPr txBox="1"/>
      </xdr:nvSpPr>
      <xdr:spPr>
        <a:xfrm>
          <a:off x="11946890" y="72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35AA9A76-D89A-40D7-9C95-1C22786B3972}"/>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993C26E9-0BAE-4AA2-A452-4B5251157C7A}"/>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66B346BE-F104-4D19-B790-B4CD0D6DA226}"/>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495DD336-E16D-4A25-9E04-A3FE8A4A9048}"/>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404BCC8B-C541-4276-A813-B333959E29F7}"/>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A2FDC500-8EDF-4DC2-A0DD-6EFD6DF5D7DB}"/>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F5E850A4-A6F5-4095-89C9-C2F5724AC4CC}"/>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56572191-5B3F-4E1F-AA38-A5BDCC0D622C}"/>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FBF1FFDF-3C89-433A-A756-05189C1F9462}"/>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F08B919-D70E-49EF-A9FD-86D69269F2F5}"/>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2CEDC278-C83A-4A79-BDC5-141FF8664AEA}"/>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22997021-5AFC-405D-B076-6E3CD6A769C6}"/>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61672F7F-FE79-4421-B049-57E6155F4CCC}"/>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都市計画税の充当可能額の増により、充当可能特定財源が増加したこと等により、前年度と比べ１．６ポイント減少している。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児童遊戯施設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DA23520B-DF99-4733-A020-79477FE8BBCB}"/>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63D4F3B4-9F35-4D62-B408-5DBEF726E799}"/>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75E6F9EB-FFFB-4C1A-89DA-621A827EC126}"/>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B58E13EC-755E-4192-8FF6-D503D237C4DA}"/>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E75CD676-E0AD-4CB0-A7B6-DA73C1A7AA83}"/>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A743C073-E572-4D93-B5D2-2B3341434543}"/>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6982D31E-D998-42AC-A10F-7E56CBD769A4}"/>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2DB6E602-1F2A-42DD-9115-D8C582E033B9}"/>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ACCC42EB-FDB7-4382-92B7-0FB58C89F2AE}"/>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2DC21097-778C-41B5-A341-D41E8E2BE893}"/>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C6DBBEE0-EA09-48B1-8A7B-82E3FAA5FB99}"/>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6794350F-D9D0-44C4-8938-923ABA10F101}"/>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E4B4F145-07CF-4A65-B404-796BE0E34CBE}"/>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62517B33-8AD3-4BB4-8355-04E768558F71}"/>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E9E1FAB6-8991-40D4-803A-B81177C71455}"/>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xmlns="" id="{225B1B58-D8AF-4FA1-87FF-A80E7F54DFF1}"/>
            </a:ext>
          </a:extLst>
        </xdr:cNvPr>
        <xdr:cNvCxnSpPr/>
      </xdr:nvCxnSpPr>
      <xdr:spPr>
        <a:xfrm flipV="1">
          <a:off x="15476855" y="2368762"/>
          <a:ext cx="0" cy="13869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xmlns="" id="{668951B1-0A64-4414-A849-A7BF087756DD}"/>
            </a:ext>
          </a:extLst>
        </xdr:cNvPr>
        <xdr:cNvSpPr txBox="1"/>
      </xdr:nvSpPr>
      <xdr:spPr>
        <a:xfrm>
          <a:off x="15560040" y="373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xmlns="" id="{90EBE7E2-435D-4F3F-BB82-66E70F0F7832}"/>
            </a:ext>
          </a:extLst>
        </xdr:cNvPr>
        <xdr:cNvCxnSpPr/>
      </xdr:nvCxnSpPr>
      <xdr:spPr>
        <a:xfrm>
          <a:off x="15408910" y="375572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A9C49390-3DE6-4F54-902F-C489BCD7C5C3}"/>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EE133F8-BB1C-4079-B535-B27D59153CE1}"/>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150961</xdr:rowOff>
    </xdr:from>
    <xdr:to>
      <xdr:col>81</xdr:col>
      <xdr:colOff>44450</xdr:colOff>
      <xdr:row>17</xdr:row>
      <xdr:rowOff>163830</xdr:rowOff>
    </xdr:to>
    <xdr:cxnSp macro="">
      <xdr:nvCxnSpPr>
        <xdr:cNvPr id="445" name="直線コネクタ 444">
          <a:extLst>
            <a:ext uri="{FF2B5EF4-FFF2-40B4-BE49-F238E27FC236}">
              <a16:creationId xmlns:a16="http://schemas.microsoft.com/office/drawing/2014/main" xmlns="" id="{C5B75854-D85E-42A4-AEEC-E1BF326B1895}"/>
            </a:ext>
          </a:extLst>
        </xdr:cNvPr>
        <xdr:cNvCxnSpPr/>
      </xdr:nvCxnSpPr>
      <xdr:spPr>
        <a:xfrm flipV="1">
          <a:off x="14714855" y="3065611"/>
          <a:ext cx="762000" cy="1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xmlns="" id="{7BDC3EE0-B645-4488-A987-BE45E3F66E8D}"/>
            </a:ext>
          </a:extLst>
        </xdr:cNvPr>
        <xdr:cNvSpPr txBox="1"/>
      </xdr:nvSpPr>
      <xdr:spPr>
        <a:xfrm>
          <a:off x="15560040" y="2422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xmlns="" id="{858665AA-F019-4D9F-AE67-BD3A02A49214}"/>
            </a:ext>
          </a:extLst>
        </xdr:cNvPr>
        <xdr:cNvSpPr/>
      </xdr:nvSpPr>
      <xdr:spPr>
        <a:xfrm>
          <a:off x="15427960" y="2573232"/>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132461</xdr:rowOff>
    </xdr:from>
    <xdr:to>
      <xdr:col>77</xdr:col>
      <xdr:colOff>44450</xdr:colOff>
      <xdr:row>17</xdr:row>
      <xdr:rowOff>163830</xdr:rowOff>
    </xdr:to>
    <xdr:cxnSp macro="">
      <xdr:nvCxnSpPr>
        <xdr:cNvPr id="448" name="直線コネクタ 447">
          <a:extLst>
            <a:ext uri="{FF2B5EF4-FFF2-40B4-BE49-F238E27FC236}">
              <a16:creationId xmlns:a16="http://schemas.microsoft.com/office/drawing/2014/main" xmlns="" id="{8E4BEB26-65FB-48A8-9FB5-669C86D9CD61}"/>
            </a:ext>
          </a:extLst>
        </xdr:cNvPr>
        <xdr:cNvCxnSpPr/>
      </xdr:nvCxnSpPr>
      <xdr:spPr>
        <a:xfrm>
          <a:off x="13903960" y="3050921"/>
          <a:ext cx="810895"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xmlns="" id="{2E4C3A8B-B50C-4515-9032-F3E420D787BA}"/>
            </a:ext>
          </a:extLst>
        </xdr:cNvPr>
        <xdr:cNvSpPr/>
      </xdr:nvSpPr>
      <xdr:spPr>
        <a:xfrm>
          <a:off x="14665960" y="258872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xmlns="" id="{2F60A7F1-C4B3-482F-B674-2D2D6FA3C37C}"/>
            </a:ext>
          </a:extLst>
        </xdr:cNvPr>
        <xdr:cNvSpPr txBox="1"/>
      </xdr:nvSpPr>
      <xdr:spPr>
        <a:xfrm>
          <a:off x="14371955" y="236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132461</xdr:rowOff>
    </xdr:from>
    <xdr:to>
      <xdr:col>72</xdr:col>
      <xdr:colOff>203200</xdr:colOff>
      <xdr:row>17</xdr:row>
      <xdr:rowOff>165439</xdr:rowOff>
    </xdr:to>
    <xdr:cxnSp macro="">
      <xdr:nvCxnSpPr>
        <xdr:cNvPr id="451" name="直線コネクタ 450">
          <a:extLst>
            <a:ext uri="{FF2B5EF4-FFF2-40B4-BE49-F238E27FC236}">
              <a16:creationId xmlns:a16="http://schemas.microsoft.com/office/drawing/2014/main" xmlns="" id="{D295BAA7-4996-4DFD-93AE-55EB16BFD9D7}"/>
            </a:ext>
          </a:extLst>
        </xdr:cNvPr>
        <xdr:cNvCxnSpPr/>
      </xdr:nvCxnSpPr>
      <xdr:spPr>
        <a:xfrm flipV="1">
          <a:off x="13106400" y="3050921"/>
          <a:ext cx="79756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a:extLst>
            <a:ext uri="{FF2B5EF4-FFF2-40B4-BE49-F238E27FC236}">
              <a16:creationId xmlns:a16="http://schemas.microsoft.com/office/drawing/2014/main" xmlns="" id="{9E064A37-4E5D-41C6-ADB6-514FD17EAF0C}"/>
            </a:ext>
          </a:extLst>
        </xdr:cNvPr>
        <xdr:cNvSpPr/>
      </xdr:nvSpPr>
      <xdr:spPr>
        <a:xfrm>
          <a:off x="13868400" y="2503763"/>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a:extLst>
            <a:ext uri="{FF2B5EF4-FFF2-40B4-BE49-F238E27FC236}">
              <a16:creationId xmlns:a16="http://schemas.microsoft.com/office/drawing/2014/main" xmlns="" id="{27294140-D649-46A1-B298-9D4E974F088B}"/>
            </a:ext>
          </a:extLst>
        </xdr:cNvPr>
        <xdr:cNvSpPr txBox="1"/>
      </xdr:nvSpPr>
      <xdr:spPr>
        <a:xfrm>
          <a:off x="13555345" y="22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82592</xdr:rowOff>
    </xdr:from>
    <xdr:to>
      <xdr:col>68</xdr:col>
      <xdr:colOff>152400</xdr:colOff>
      <xdr:row>17</xdr:row>
      <xdr:rowOff>165439</xdr:rowOff>
    </xdr:to>
    <xdr:cxnSp macro="">
      <xdr:nvCxnSpPr>
        <xdr:cNvPr id="454" name="直線コネクタ 453">
          <a:extLst>
            <a:ext uri="{FF2B5EF4-FFF2-40B4-BE49-F238E27FC236}">
              <a16:creationId xmlns:a16="http://schemas.microsoft.com/office/drawing/2014/main" xmlns="" id="{E51FC972-C729-4496-85D6-6F525CAB79AD}"/>
            </a:ext>
          </a:extLst>
        </xdr:cNvPr>
        <xdr:cNvCxnSpPr/>
      </xdr:nvCxnSpPr>
      <xdr:spPr>
        <a:xfrm>
          <a:off x="12289790" y="2999147"/>
          <a:ext cx="816610" cy="8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a:extLst>
            <a:ext uri="{FF2B5EF4-FFF2-40B4-BE49-F238E27FC236}">
              <a16:creationId xmlns:a16="http://schemas.microsoft.com/office/drawing/2014/main" xmlns="" id="{E9CC88F3-B176-41D0-99E7-3A22076B3FF5}"/>
            </a:ext>
          </a:extLst>
        </xdr:cNvPr>
        <xdr:cNvSpPr/>
      </xdr:nvSpPr>
      <xdr:spPr>
        <a:xfrm>
          <a:off x="13051790" y="25630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a:extLst>
            <a:ext uri="{FF2B5EF4-FFF2-40B4-BE49-F238E27FC236}">
              <a16:creationId xmlns:a16="http://schemas.microsoft.com/office/drawing/2014/main" xmlns="" id="{EAC5AAAB-6679-4FC7-8522-D2630C076FD8}"/>
            </a:ext>
          </a:extLst>
        </xdr:cNvPr>
        <xdr:cNvSpPr txBox="1"/>
      </xdr:nvSpPr>
      <xdr:spPr>
        <a:xfrm>
          <a:off x="12763500" y="232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a:extLst>
            <a:ext uri="{FF2B5EF4-FFF2-40B4-BE49-F238E27FC236}">
              <a16:creationId xmlns:a16="http://schemas.microsoft.com/office/drawing/2014/main" xmlns="" id="{96E7BD33-2092-4FDC-A490-91EA5DD14579}"/>
            </a:ext>
          </a:extLst>
        </xdr:cNvPr>
        <xdr:cNvSpPr/>
      </xdr:nvSpPr>
      <xdr:spPr>
        <a:xfrm>
          <a:off x="12246610" y="257302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a:extLst>
            <a:ext uri="{FF2B5EF4-FFF2-40B4-BE49-F238E27FC236}">
              <a16:creationId xmlns:a16="http://schemas.microsoft.com/office/drawing/2014/main" xmlns="" id="{5FE02263-9148-450E-B3B5-1B53E8BE1231}"/>
            </a:ext>
          </a:extLst>
        </xdr:cNvPr>
        <xdr:cNvSpPr txBox="1"/>
      </xdr:nvSpPr>
      <xdr:spPr>
        <a:xfrm>
          <a:off x="1194689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8FB58854-1F08-4E07-9F07-16758D535A35}"/>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35D86E78-A104-4F09-89D5-A2F3E55A3016}"/>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4938FE5A-DBCD-4790-B823-1E96DE16E63E}"/>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4DA371DE-FA68-404A-975A-2967864AC63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6741C339-3D73-48D2-8731-47CB8F2AF79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100161</xdr:rowOff>
    </xdr:from>
    <xdr:to>
      <xdr:col>81</xdr:col>
      <xdr:colOff>95250</xdr:colOff>
      <xdr:row>18</xdr:row>
      <xdr:rowOff>30311</xdr:rowOff>
    </xdr:to>
    <xdr:sp macro="" textlink="">
      <xdr:nvSpPr>
        <xdr:cNvPr id="464" name="楕円 463">
          <a:extLst>
            <a:ext uri="{FF2B5EF4-FFF2-40B4-BE49-F238E27FC236}">
              <a16:creationId xmlns:a16="http://schemas.microsoft.com/office/drawing/2014/main" xmlns="" id="{0E20AEC9-A36B-4248-81A3-9877A9C6D7D5}"/>
            </a:ext>
          </a:extLst>
        </xdr:cNvPr>
        <xdr:cNvSpPr/>
      </xdr:nvSpPr>
      <xdr:spPr>
        <a:xfrm>
          <a:off x="15427960" y="301100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72238</xdr:rowOff>
    </xdr:from>
    <xdr:ext cx="762000" cy="259045"/>
    <xdr:sp macro="" textlink="">
      <xdr:nvSpPr>
        <xdr:cNvPr id="465" name="将来負担の状況該当値テキスト">
          <a:extLst>
            <a:ext uri="{FF2B5EF4-FFF2-40B4-BE49-F238E27FC236}">
              <a16:creationId xmlns:a16="http://schemas.microsoft.com/office/drawing/2014/main" xmlns="" id="{42CED3AA-56D2-461B-866C-09AA3A9BEE34}"/>
            </a:ext>
          </a:extLst>
        </xdr:cNvPr>
        <xdr:cNvSpPr txBox="1"/>
      </xdr:nvSpPr>
      <xdr:spPr>
        <a:xfrm>
          <a:off x="15560040" y="298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113030</xdr:rowOff>
    </xdr:from>
    <xdr:to>
      <xdr:col>77</xdr:col>
      <xdr:colOff>95250</xdr:colOff>
      <xdr:row>18</xdr:row>
      <xdr:rowOff>43180</xdr:rowOff>
    </xdr:to>
    <xdr:sp macro="" textlink="">
      <xdr:nvSpPr>
        <xdr:cNvPr id="466" name="楕円 465">
          <a:extLst>
            <a:ext uri="{FF2B5EF4-FFF2-40B4-BE49-F238E27FC236}">
              <a16:creationId xmlns:a16="http://schemas.microsoft.com/office/drawing/2014/main" xmlns="" id="{9499B0C8-3318-4CFF-BE14-377574076B7B}"/>
            </a:ext>
          </a:extLst>
        </xdr:cNvPr>
        <xdr:cNvSpPr/>
      </xdr:nvSpPr>
      <xdr:spPr>
        <a:xfrm>
          <a:off x="14665960" y="3027680"/>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27957</xdr:rowOff>
    </xdr:from>
    <xdr:ext cx="736600" cy="259045"/>
    <xdr:sp macro="" textlink="">
      <xdr:nvSpPr>
        <xdr:cNvPr id="467" name="テキスト ボックス 466">
          <a:extLst>
            <a:ext uri="{FF2B5EF4-FFF2-40B4-BE49-F238E27FC236}">
              <a16:creationId xmlns:a16="http://schemas.microsoft.com/office/drawing/2014/main" xmlns="" id="{2F9BE03E-126E-49B6-BE66-00E0B089B639}"/>
            </a:ext>
          </a:extLst>
        </xdr:cNvPr>
        <xdr:cNvSpPr txBox="1"/>
      </xdr:nvSpPr>
      <xdr:spPr>
        <a:xfrm>
          <a:off x="14371955" y="311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81661</xdr:rowOff>
    </xdr:from>
    <xdr:to>
      <xdr:col>73</xdr:col>
      <xdr:colOff>44450</xdr:colOff>
      <xdr:row>18</xdr:row>
      <xdr:rowOff>11811</xdr:rowOff>
    </xdr:to>
    <xdr:sp macro="" textlink="">
      <xdr:nvSpPr>
        <xdr:cNvPr id="468" name="楕円 467">
          <a:extLst>
            <a:ext uri="{FF2B5EF4-FFF2-40B4-BE49-F238E27FC236}">
              <a16:creationId xmlns:a16="http://schemas.microsoft.com/office/drawing/2014/main" xmlns="" id="{09BDB1D8-2169-4BE3-8FB4-9B32D9E97302}"/>
            </a:ext>
          </a:extLst>
        </xdr:cNvPr>
        <xdr:cNvSpPr/>
      </xdr:nvSpPr>
      <xdr:spPr>
        <a:xfrm>
          <a:off x="13868400" y="299821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168038</xdr:rowOff>
    </xdr:from>
    <xdr:ext cx="762000" cy="259045"/>
    <xdr:sp macro="" textlink="">
      <xdr:nvSpPr>
        <xdr:cNvPr id="469" name="テキスト ボックス 468">
          <a:extLst>
            <a:ext uri="{FF2B5EF4-FFF2-40B4-BE49-F238E27FC236}">
              <a16:creationId xmlns:a16="http://schemas.microsoft.com/office/drawing/2014/main" xmlns="" id="{F9C88A5F-FAF4-49D3-B36D-18E356DA79B4}"/>
            </a:ext>
          </a:extLst>
        </xdr:cNvPr>
        <xdr:cNvSpPr txBox="1"/>
      </xdr:nvSpPr>
      <xdr:spPr>
        <a:xfrm>
          <a:off x="13555345" y="308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114639</xdr:rowOff>
    </xdr:from>
    <xdr:to>
      <xdr:col>68</xdr:col>
      <xdr:colOff>203200</xdr:colOff>
      <xdr:row>18</xdr:row>
      <xdr:rowOff>44789</xdr:rowOff>
    </xdr:to>
    <xdr:sp macro="" textlink="">
      <xdr:nvSpPr>
        <xdr:cNvPr id="470" name="楕円 469">
          <a:extLst>
            <a:ext uri="{FF2B5EF4-FFF2-40B4-BE49-F238E27FC236}">
              <a16:creationId xmlns:a16="http://schemas.microsoft.com/office/drawing/2014/main" xmlns="" id="{DC9E1BFD-ABB4-4403-9DA0-1AD84C12B4AD}"/>
            </a:ext>
          </a:extLst>
        </xdr:cNvPr>
        <xdr:cNvSpPr/>
      </xdr:nvSpPr>
      <xdr:spPr>
        <a:xfrm>
          <a:off x="13051790" y="302928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29566</xdr:rowOff>
    </xdr:from>
    <xdr:ext cx="762000" cy="259045"/>
    <xdr:sp macro="" textlink="">
      <xdr:nvSpPr>
        <xdr:cNvPr id="471" name="テキスト ボックス 470">
          <a:extLst>
            <a:ext uri="{FF2B5EF4-FFF2-40B4-BE49-F238E27FC236}">
              <a16:creationId xmlns:a16="http://schemas.microsoft.com/office/drawing/2014/main" xmlns="" id="{991E533E-C8C5-416A-BB18-39B71A94D7DE}"/>
            </a:ext>
          </a:extLst>
        </xdr:cNvPr>
        <xdr:cNvSpPr txBox="1"/>
      </xdr:nvSpPr>
      <xdr:spPr>
        <a:xfrm>
          <a:off x="12763500" y="31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31792</xdr:rowOff>
    </xdr:from>
    <xdr:to>
      <xdr:col>64</xdr:col>
      <xdr:colOff>152400</xdr:colOff>
      <xdr:row>17</xdr:row>
      <xdr:rowOff>133392</xdr:rowOff>
    </xdr:to>
    <xdr:sp macro="" textlink="">
      <xdr:nvSpPr>
        <xdr:cNvPr id="472" name="楕円 471">
          <a:extLst>
            <a:ext uri="{FF2B5EF4-FFF2-40B4-BE49-F238E27FC236}">
              <a16:creationId xmlns:a16="http://schemas.microsoft.com/office/drawing/2014/main" xmlns="" id="{FC1F0367-C2AB-4883-839D-BC603764DB5E}"/>
            </a:ext>
          </a:extLst>
        </xdr:cNvPr>
        <xdr:cNvSpPr/>
      </xdr:nvSpPr>
      <xdr:spPr>
        <a:xfrm>
          <a:off x="12246610" y="29445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118169</xdr:rowOff>
    </xdr:from>
    <xdr:ext cx="762000" cy="259045"/>
    <xdr:sp macro="" textlink="">
      <xdr:nvSpPr>
        <xdr:cNvPr id="473" name="テキスト ボックス 472">
          <a:extLst>
            <a:ext uri="{FF2B5EF4-FFF2-40B4-BE49-F238E27FC236}">
              <a16:creationId xmlns:a16="http://schemas.microsoft.com/office/drawing/2014/main" xmlns="" id="{E2CB5CD0-D0F6-4D7A-9E27-9D140116DDF1}"/>
            </a:ext>
          </a:extLst>
        </xdr:cNvPr>
        <xdr:cNvSpPr txBox="1"/>
      </xdr:nvSpPr>
      <xdr:spPr>
        <a:xfrm>
          <a:off x="11946890" y="303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10EC561C-A119-4088-90E2-67AB6FA00574}"/>
            </a:ext>
          </a:extLst>
        </xdr:cNvPr>
        <xdr:cNvSpPr/>
      </xdr:nvSpPr>
      <xdr:spPr>
        <a:xfrm>
          <a:off x="0" y="130810"/>
          <a:ext cx="11496040" cy="506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18563AE0-0604-4F6A-BFAA-D822EAF062CD}"/>
            </a:ext>
          </a:extLst>
        </xdr:cNvPr>
        <xdr:cNvSpPr/>
      </xdr:nvSpPr>
      <xdr:spPr>
        <a:xfrm>
          <a:off x="17303750" y="186690"/>
          <a:ext cx="354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A8521E86-9E99-4BC9-BFA9-280BE826928E}"/>
            </a:ext>
          </a:extLst>
        </xdr:cNvPr>
        <xdr:cNvSpPr/>
      </xdr:nvSpPr>
      <xdr:spPr>
        <a:xfrm>
          <a:off x="17325340" y="217805"/>
          <a:ext cx="3505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C4E4CA69-2EC0-449A-94FA-3369923AA7CB}"/>
            </a:ext>
          </a:extLst>
        </xdr:cNvPr>
        <xdr:cNvSpPr/>
      </xdr:nvSpPr>
      <xdr:spPr>
        <a:xfrm>
          <a:off x="17356455" y="239395"/>
          <a:ext cx="345567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8976724C-7AF1-4C1A-941E-35058FBA2974}"/>
            </a:ext>
          </a:extLst>
        </xdr:cNvPr>
        <xdr:cNvSpPr/>
      </xdr:nvSpPr>
      <xdr:spPr>
        <a:xfrm>
          <a:off x="14776450" y="18669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5C072548-082A-4F86-9F3F-1C90E8964E57}"/>
            </a:ext>
          </a:extLst>
        </xdr:cNvPr>
        <xdr:cNvSpPr/>
      </xdr:nvSpPr>
      <xdr:spPr>
        <a:xfrm>
          <a:off x="14799945" y="217805"/>
          <a:ext cx="23723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37C9D48C-BD30-4A67-BA67-D4CF212F5A71}"/>
            </a:ext>
          </a:extLst>
        </xdr:cNvPr>
        <xdr:cNvSpPr/>
      </xdr:nvSpPr>
      <xdr:spPr>
        <a:xfrm>
          <a:off x="14831060" y="239395"/>
          <a:ext cx="231140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9939B34E-2A5A-45B2-9945-5625382280D8}"/>
            </a:ext>
          </a:extLst>
        </xdr:cNvPr>
        <xdr:cNvSpPr/>
      </xdr:nvSpPr>
      <xdr:spPr>
        <a:xfrm>
          <a:off x="0" y="887095"/>
          <a:ext cx="2086165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161E9CCF-ECA1-4A4F-A10B-86A9BF9AF2FA}"/>
            </a:ext>
          </a:extLst>
        </xdr:cNvPr>
        <xdr:cNvSpPr/>
      </xdr:nvSpPr>
      <xdr:spPr>
        <a:xfrm>
          <a:off x="706755" y="1524000"/>
          <a:ext cx="8720455" cy="17551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BBA7AC29-4AE6-403F-A527-8608ED7D4197}"/>
            </a:ext>
          </a:extLst>
        </xdr:cNvPr>
        <xdr:cNvSpPr/>
      </xdr:nvSpPr>
      <xdr:spPr>
        <a:xfrm>
          <a:off x="816610" y="1559560"/>
          <a:ext cx="126174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97F791BE-CFCF-420F-BD5B-B76E6AB25609}"/>
            </a:ext>
          </a:extLst>
        </xdr:cNvPr>
        <xdr:cNvSpPr/>
      </xdr:nvSpPr>
      <xdr:spPr>
        <a:xfrm>
          <a:off x="2009140" y="1559560"/>
          <a:ext cx="116332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F109C520-82B5-48B6-87D4-45342E266149}"/>
            </a:ext>
          </a:extLst>
        </xdr:cNvPr>
        <xdr:cNvSpPr/>
      </xdr:nvSpPr>
      <xdr:spPr>
        <a:xfrm>
          <a:off x="3232150" y="155956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F1C30AB0-BFED-462F-AE84-B257852132B7}"/>
            </a:ext>
          </a:extLst>
        </xdr:cNvPr>
        <xdr:cNvSpPr/>
      </xdr:nvSpPr>
      <xdr:spPr>
        <a:xfrm>
          <a:off x="4603750" y="1551305"/>
          <a:ext cx="1841500"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F546CF03-253D-4F03-9481-EE17864BA13C}"/>
            </a:ext>
          </a:extLst>
        </xdr:cNvPr>
        <xdr:cNvSpPr/>
      </xdr:nvSpPr>
      <xdr:spPr>
        <a:xfrm>
          <a:off x="6445250" y="1551305"/>
          <a:ext cx="115379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9BB30887-A2EE-4FD1-A595-2EEA46360FA1}"/>
            </a:ext>
          </a:extLst>
        </xdr:cNvPr>
        <xdr:cNvSpPr/>
      </xdr:nvSpPr>
      <xdr:spPr>
        <a:xfrm>
          <a:off x="7647305" y="1551305"/>
          <a:ext cx="57594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C1A38947-8027-4A0C-B401-74169303DB8C}"/>
            </a:ext>
          </a:extLst>
        </xdr:cNvPr>
        <xdr:cNvSpPr/>
      </xdr:nvSpPr>
      <xdr:spPr>
        <a:xfrm>
          <a:off x="4603750" y="2416810"/>
          <a:ext cx="184150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CDB48AD-5CB8-46EF-8230-D03EB62F1645}"/>
            </a:ext>
          </a:extLst>
        </xdr:cNvPr>
        <xdr:cNvSpPr/>
      </xdr:nvSpPr>
      <xdr:spPr>
        <a:xfrm>
          <a:off x="6504940" y="2416810"/>
          <a:ext cx="308991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251BC1E-7627-479B-81FA-1403F0083AAD}"/>
            </a:ext>
          </a:extLst>
        </xdr:cNvPr>
        <xdr:cNvSpPr/>
      </xdr:nvSpPr>
      <xdr:spPr>
        <a:xfrm>
          <a:off x="9579610" y="1524000"/>
          <a:ext cx="1278890" cy="1139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8AEA4865-A5F8-452E-90C5-81DB083B8AF3}"/>
            </a:ext>
          </a:extLst>
        </xdr:cNvPr>
        <xdr:cNvSpPr/>
      </xdr:nvSpPr>
      <xdr:spPr>
        <a:xfrm>
          <a:off x="9794240" y="1589405"/>
          <a:ext cx="11557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54CDD05C-64E4-4B50-B199-4DEA958C1C55}"/>
            </a:ext>
          </a:extLst>
        </xdr:cNvPr>
        <xdr:cNvSpPr/>
      </xdr:nvSpPr>
      <xdr:spPr>
        <a:xfrm>
          <a:off x="9794240" y="1850390"/>
          <a:ext cx="1155700" cy="261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325BBC93-EAB2-4142-81D7-8345091FA0BC}"/>
            </a:ext>
          </a:extLst>
        </xdr:cNvPr>
        <xdr:cNvSpPr/>
      </xdr:nvSpPr>
      <xdr:spPr>
        <a:xfrm>
          <a:off x="9794240" y="2188210"/>
          <a:ext cx="115570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3CC1D995-2AB3-439C-A787-52605FEEA0B1}"/>
            </a:ext>
          </a:extLst>
        </xdr:cNvPr>
        <xdr:cNvCxnSpPr/>
      </xdr:nvCxnSpPr>
      <xdr:spPr>
        <a:xfrm>
          <a:off x="9656445" y="167259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BA0FD97F-D697-42F5-B2DD-FCF7BA02EDF3}"/>
            </a:ext>
          </a:extLst>
        </xdr:cNvPr>
        <xdr:cNvSpPr/>
      </xdr:nvSpPr>
      <xdr:spPr>
        <a:xfrm>
          <a:off x="9689465" y="162750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C7BFE155-E458-4C97-BFFE-6EFAD326C854}"/>
            </a:ext>
          </a:extLst>
        </xdr:cNvPr>
        <xdr:cNvSpPr/>
      </xdr:nvSpPr>
      <xdr:spPr>
        <a:xfrm>
          <a:off x="9689465" y="18942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D886548A-51C4-450A-8502-B13C804B59DC}"/>
            </a:ext>
          </a:extLst>
        </xdr:cNvPr>
        <xdr:cNvCxnSpPr/>
      </xdr:nvCxnSpPr>
      <xdr:spPr>
        <a:xfrm>
          <a:off x="9735820" y="215519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500AEA08-1E57-4BEA-9AA8-6BDBD66ED044}"/>
            </a:ext>
          </a:extLst>
        </xdr:cNvPr>
        <xdr:cNvCxnSpPr/>
      </xdr:nvCxnSpPr>
      <xdr:spPr>
        <a:xfrm>
          <a:off x="9656445" y="2155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30F3007B-9DFD-41C2-9849-0B146717CE1F}"/>
            </a:ext>
          </a:extLst>
        </xdr:cNvPr>
        <xdr:cNvCxnSpPr/>
      </xdr:nvCxnSpPr>
      <xdr:spPr>
        <a:xfrm flipV="1">
          <a:off x="9735820" y="2400935"/>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A5B040C4-D870-4EA1-89CA-11B21E023777}"/>
            </a:ext>
          </a:extLst>
        </xdr:cNvPr>
        <xdr:cNvCxnSpPr/>
      </xdr:nvCxnSpPr>
      <xdr:spPr>
        <a:xfrm>
          <a:off x="9656445" y="2536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2A90E2F2-DE3D-4F40-B246-2AAA27B6E393}"/>
            </a:ext>
          </a:extLst>
        </xdr:cNvPr>
        <xdr:cNvSpPr txBox="1"/>
      </xdr:nvSpPr>
      <xdr:spPr>
        <a:xfrm>
          <a:off x="637540" y="348869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11C1CD22-25DC-4630-8E1C-E40090233FFD}"/>
            </a:ext>
          </a:extLst>
        </xdr:cNvPr>
        <xdr:cNvSpPr txBox="1"/>
      </xdr:nvSpPr>
      <xdr:spPr>
        <a:xfrm>
          <a:off x="637540" y="3744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87F065A2-A843-4EFD-868A-A66CCA328ADA}"/>
            </a:ext>
          </a:extLst>
        </xdr:cNvPr>
        <xdr:cNvSpPr txBox="1"/>
      </xdr:nvSpPr>
      <xdr:spPr>
        <a:xfrm>
          <a:off x="637540" y="399669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8D342883-A730-41B6-9453-46E01DA551F9}"/>
            </a:ext>
          </a:extLst>
        </xdr:cNvPr>
        <xdr:cNvSpPr txBox="1"/>
      </xdr:nvSpPr>
      <xdr:spPr>
        <a:xfrm>
          <a:off x="637540" y="425069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EC2BD7AA-DB4A-4BA8-A532-D308B6C2D02C}"/>
            </a:ext>
          </a:extLst>
        </xdr:cNvPr>
        <xdr:cNvSpPr/>
      </xdr:nvSpPr>
      <xdr:spPr>
        <a:xfrm>
          <a:off x="70675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B21C54D4-0A79-4479-B630-1B3083FBDCF3}"/>
            </a:ext>
          </a:extLst>
        </xdr:cNvPr>
        <xdr:cNvSpPr/>
      </xdr:nvSpPr>
      <xdr:spPr>
        <a:xfrm>
          <a:off x="4885055" y="4758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739D7F76-8EF5-44F2-9035-873A9D7D9985}"/>
            </a:ext>
          </a:extLst>
        </xdr:cNvPr>
        <xdr:cNvSpPr/>
      </xdr:nvSpPr>
      <xdr:spPr>
        <a:xfrm>
          <a:off x="4885055" y="4953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B242D156-4793-4947-B94B-70D2736FDF91}"/>
            </a:ext>
          </a:extLst>
        </xdr:cNvPr>
        <xdr:cNvSpPr/>
      </xdr:nvSpPr>
      <xdr:spPr>
        <a:xfrm>
          <a:off x="6421755"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B35589D5-939A-4146-BD7D-C2FF81AD4348}"/>
            </a:ext>
          </a:extLst>
        </xdr:cNvPr>
        <xdr:cNvSpPr/>
      </xdr:nvSpPr>
      <xdr:spPr>
        <a:xfrm>
          <a:off x="6421755"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24D1EBD3-F21C-438B-940C-96B6A8DFD0AA}"/>
            </a:ext>
          </a:extLst>
        </xdr:cNvPr>
        <xdr:cNvSpPr/>
      </xdr:nvSpPr>
      <xdr:spPr>
        <a:xfrm>
          <a:off x="787654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7A92D688-A739-4324-A9FD-A1D03657FC16}"/>
            </a:ext>
          </a:extLst>
        </xdr:cNvPr>
        <xdr:cNvSpPr/>
      </xdr:nvSpPr>
      <xdr:spPr>
        <a:xfrm>
          <a:off x="787654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78387623-DBE1-4176-A3B6-6E1EAD7854B6}"/>
            </a:ext>
          </a:extLst>
        </xdr:cNvPr>
        <xdr:cNvSpPr/>
      </xdr:nvSpPr>
      <xdr:spPr>
        <a:xfrm>
          <a:off x="70675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529B919D-9FF1-45B8-8CE7-94867BC17F0D}"/>
            </a:ext>
          </a:extLst>
        </xdr:cNvPr>
        <xdr:cNvSpPr/>
      </xdr:nvSpPr>
      <xdr:spPr>
        <a:xfrm>
          <a:off x="5181600" y="5274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AEC4518-2749-4DF7-A1C3-90E49FD3E14B}"/>
            </a:ext>
          </a:extLst>
        </xdr:cNvPr>
        <xdr:cNvSpPr/>
      </xdr:nvSpPr>
      <xdr:spPr>
        <a:xfrm>
          <a:off x="5241290" y="5274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5750BE1F-8C3D-4F54-AE23-BD6C79AA83C0}"/>
            </a:ext>
          </a:extLst>
        </xdr:cNvPr>
        <xdr:cNvSpPr txBox="1"/>
      </xdr:nvSpPr>
      <xdr:spPr>
        <a:xfrm>
          <a:off x="5267960" y="5584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令和２年４月からの会計年度任用職員制の導入による嘱託報酬及び健康保険料教共済費の減少により、構成比は前年度比１．２ポイント減の２３．４％となった。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事務事業の負担に対して適正な職員配置を行うとともに時間外勤務の削減を図り、人件費節減に努める。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AA6F5E25-D4F2-4C96-AFFE-6C6073D30DA4}"/>
            </a:ext>
          </a:extLst>
        </xdr:cNvPr>
        <xdr:cNvSpPr txBox="1"/>
      </xdr:nvSpPr>
      <xdr:spPr>
        <a:xfrm>
          <a:off x="66865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A3DFD297-63A8-4D3E-8115-128B19AE25D9}"/>
            </a:ext>
          </a:extLst>
        </xdr:cNvPr>
        <xdr:cNvCxnSpPr/>
      </xdr:nvCxnSpPr>
      <xdr:spPr>
        <a:xfrm>
          <a:off x="70675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6530F1BC-8413-47EB-9BE3-98A190C5CC17}"/>
            </a:ext>
          </a:extLst>
        </xdr:cNvPr>
        <xdr:cNvSpPr txBox="1"/>
      </xdr:nvSpPr>
      <xdr:spPr>
        <a:xfrm>
          <a:off x="23876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AFDE8D46-B551-44CA-A0CD-36EF6A6DDD95}"/>
            </a:ext>
          </a:extLst>
        </xdr:cNvPr>
        <xdr:cNvCxnSpPr/>
      </xdr:nvCxnSpPr>
      <xdr:spPr>
        <a:xfrm>
          <a:off x="706755" y="7173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A95EE7C0-2538-4B72-BAEE-8874BEF5A889}"/>
            </a:ext>
          </a:extLst>
        </xdr:cNvPr>
        <xdr:cNvSpPr txBox="1"/>
      </xdr:nvSpPr>
      <xdr:spPr>
        <a:xfrm>
          <a:off x="238760" y="703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F1A9C843-C749-404F-B347-49D7F8355D30}"/>
            </a:ext>
          </a:extLst>
        </xdr:cNvPr>
        <xdr:cNvCxnSpPr/>
      </xdr:nvCxnSpPr>
      <xdr:spPr>
        <a:xfrm>
          <a:off x="706755" y="679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DD57B44-F04D-4443-95D9-0A1B95ADE0F8}"/>
            </a:ext>
          </a:extLst>
        </xdr:cNvPr>
        <xdr:cNvSpPr txBox="1"/>
      </xdr:nvSpPr>
      <xdr:spPr>
        <a:xfrm>
          <a:off x="238760" y="6648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27CCC770-056F-4144-B1BA-1FC5BBA77E6C}"/>
            </a:ext>
          </a:extLst>
        </xdr:cNvPr>
        <xdr:cNvCxnSpPr/>
      </xdr:nvCxnSpPr>
      <xdr:spPr>
        <a:xfrm>
          <a:off x="706755" y="641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59FED7BC-B116-4A5A-92EE-6DE7591ABD42}"/>
            </a:ext>
          </a:extLst>
        </xdr:cNvPr>
        <xdr:cNvSpPr txBox="1"/>
      </xdr:nvSpPr>
      <xdr:spPr>
        <a:xfrm>
          <a:off x="238760" y="626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C0156483-975B-4A91-B778-69987CE9638F}"/>
            </a:ext>
          </a:extLst>
        </xdr:cNvPr>
        <xdr:cNvCxnSpPr/>
      </xdr:nvCxnSpPr>
      <xdr:spPr>
        <a:xfrm>
          <a:off x="706755" y="603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F3FB2607-A134-4D8F-AE0B-5B7232F2C356}"/>
            </a:ext>
          </a:extLst>
        </xdr:cNvPr>
        <xdr:cNvSpPr txBox="1"/>
      </xdr:nvSpPr>
      <xdr:spPr>
        <a:xfrm>
          <a:off x="238760" y="588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9ACF273A-B80A-4294-BD47-7A06F4B98437}"/>
            </a:ext>
          </a:extLst>
        </xdr:cNvPr>
        <xdr:cNvCxnSpPr/>
      </xdr:nvCxnSpPr>
      <xdr:spPr>
        <a:xfrm>
          <a:off x="706755" y="565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D8FF0D36-F35E-489B-A8C4-CE513B268DEA}"/>
            </a:ext>
          </a:extLst>
        </xdr:cNvPr>
        <xdr:cNvSpPr txBox="1"/>
      </xdr:nvSpPr>
      <xdr:spPr>
        <a:xfrm>
          <a:off x="238760" y="550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22B84FBE-F7C3-4B52-8581-1A44A9F53AC3}"/>
            </a:ext>
          </a:extLst>
        </xdr:cNvPr>
        <xdr:cNvCxnSpPr/>
      </xdr:nvCxnSpPr>
      <xdr:spPr>
        <a:xfrm>
          <a:off x="70675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90D7E6BF-BA16-4E73-8452-AEBD2ABEFFCC}"/>
            </a:ext>
          </a:extLst>
        </xdr:cNvPr>
        <xdr:cNvSpPr txBox="1"/>
      </xdr:nvSpPr>
      <xdr:spPr>
        <a:xfrm>
          <a:off x="238760" y="5130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8271B90F-613A-4E9D-BB6D-613E6550F489}"/>
            </a:ext>
          </a:extLst>
        </xdr:cNvPr>
        <xdr:cNvSpPr/>
      </xdr:nvSpPr>
      <xdr:spPr>
        <a:xfrm>
          <a:off x="70675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xmlns="" id="{5A3178DB-72E8-4A3F-8367-F395ADBC29E7}"/>
            </a:ext>
          </a:extLst>
        </xdr:cNvPr>
        <xdr:cNvCxnSpPr/>
      </xdr:nvCxnSpPr>
      <xdr:spPr>
        <a:xfrm flipV="1">
          <a:off x="4364990" y="568769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xmlns="" id="{E8678FF2-5DFD-4C08-AD52-4C5FC1FAB241}"/>
            </a:ext>
          </a:extLst>
        </xdr:cNvPr>
        <xdr:cNvSpPr txBox="1"/>
      </xdr:nvSpPr>
      <xdr:spPr>
        <a:xfrm>
          <a:off x="4457700" y="703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xmlns="" id="{B087DD7B-0060-4369-B9DD-B10F0980199F}"/>
            </a:ext>
          </a:extLst>
        </xdr:cNvPr>
        <xdr:cNvCxnSpPr/>
      </xdr:nvCxnSpPr>
      <xdr:spPr>
        <a:xfrm>
          <a:off x="4295140" y="705929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7E9846DE-00AB-4F9B-A29C-197AE345C368}"/>
            </a:ext>
          </a:extLst>
        </xdr:cNvPr>
        <xdr:cNvSpPr txBox="1"/>
      </xdr:nvSpPr>
      <xdr:spPr>
        <a:xfrm>
          <a:off x="4457700" y="543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DB748C59-6220-4444-AF9B-B2678C66734E}"/>
            </a:ext>
          </a:extLst>
        </xdr:cNvPr>
        <xdr:cNvCxnSpPr/>
      </xdr:nvCxnSpPr>
      <xdr:spPr>
        <a:xfrm>
          <a:off x="4295140" y="568769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xmlns="" id="{67622CDA-EE18-466B-8E5C-82CD1350092A}"/>
            </a:ext>
          </a:extLst>
        </xdr:cNvPr>
        <xdr:cNvCxnSpPr/>
      </xdr:nvCxnSpPr>
      <xdr:spPr>
        <a:xfrm flipV="1">
          <a:off x="3616325" y="6293485"/>
          <a:ext cx="748665"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xmlns="" id="{C3E4FC0F-A1DE-410C-A7E2-35B1D9244638}"/>
            </a:ext>
          </a:extLst>
        </xdr:cNvPr>
        <xdr:cNvSpPr txBox="1"/>
      </xdr:nvSpPr>
      <xdr:spPr>
        <a:xfrm>
          <a:off x="4457700" y="631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xmlns="" id="{604757B2-273C-4C43-8572-BD33FFE4FB7D}"/>
            </a:ext>
          </a:extLst>
        </xdr:cNvPr>
        <xdr:cNvSpPr/>
      </xdr:nvSpPr>
      <xdr:spPr>
        <a:xfrm>
          <a:off x="4333240" y="634936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xmlns="" id="{8ECA2931-E088-43BC-B01C-7AB08E72163F}"/>
            </a:ext>
          </a:extLst>
        </xdr:cNvPr>
        <xdr:cNvCxnSpPr/>
      </xdr:nvCxnSpPr>
      <xdr:spPr>
        <a:xfrm>
          <a:off x="2809240" y="6331585"/>
          <a:ext cx="80708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xmlns="" id="{35F57D2F-B412-4FC9-AF54-9AF7358565E0}"/>
            </a:ext>
          </a:extLst>
        </xdr:cNvPr>
        <xdr:cNvSpPr/>
      </xdr:nvSpPr>
      <xdr:spPr>
        <a:xfrm>
          <a:off x="3571240" y="6248400"/>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xmlns="" id="{5CAA1F1F-6242-4DDD-A63C-95FFB9A5FDCF}"/>
            </a:ext>
          </a:extLst>
        </xdr:cNvPr>
        <xdr:cNvSpPr txBox="1"/>
      </xdr:nvSpPr>
      <xdr:spPr>
        <a:xfrm>
          <a:off x="3265805" y="602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xmlns="" id="{312D6EAA-AF25-4C17-A032-E1D3B73DB919}"/>
            </a:ext>
          </a:extLst>
        </xdr:cNvPr>
        <xdr:cNvCxnSpPr/>
      </xdr:nvCxnSpPr>
      <xdr:spPr>
        <a:xfrm>
          <a:off x="2002155" y="6322060"/>
          <a:ext cx="80708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xmlns="" id="{404BD6DC-66F3-49E1-967C-68BA8B62B76E}"/>
            </a:ext>
          </a:extLst>
        </xdr:cNvPr>
        <xdr:cNvSpPr/>
      </xdr:nvSpPr>
      <xdr:spPr>
        <a:xfrm>
          <a:off x="2764155" y="63150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xmlns="" id="{80B7B0A3-A674-41CD-92BB-E0769E575BA1}"/>
            </a:ext>
          </a:extLst>
        </xdr:cNvPr>
        <xdr:cNvSpPr txBox="1"/>
      </xdr:nvSpPr>
      <xdr:spPr>
        <a:xfrm>
          <a:off x="247015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xmlns="" id="{B60CF83C-4E4C-44F8-84F3-AB647A87582D}"/>
            </a:ext>
          </a:extLst>
        </xdr:cNvPr>
        <xdr:cNvCxnSpPr/>
      </xdr:nvCxnSpPr>
      <xdr:spPr>
        <a:xfrm>
          <a:off x="1208405" y="629348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xmlns="" id="{58CC47BB-045A-454B-8E9D-E771C6720F31}"/>
            </a:ext>
          </a:extLst>
        </xdr:cNvPr>
        <xdr:cNvSpPr/>
      </xdr:nvSpPr>
      <xdr:spPr>
        <a:xfrm>
          <a:off x="1970405" y="6305550"/>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xmlns="" id="{3953E699-B67A-4233-A434-C2E5186AA17B}"/>
            </a:ext>
          </a:extLst>
        </xdr:cNvPr>
        <xdr:cNvSpPr txBox="1"/>
      </xdr:nvSpPr>
      <xdr:spPr>
        <a:xfrm>
          <a:off x="1655445"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xmlns="" id="{0D994131-8432-4A4D-A166-2C9A49D8BB9B}"/>
            </a:ext>
          </a:extLst>
        </xdr:cNvPr>
        <xdr:cNvSpPr/>
      </xdr:nvSpPr>
      <xdr:spPr>
        <a:xfrm>
          <a:off x="1153795" y="633412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a:extLst>
            <a:ext uri="{FF2B5EF4-FFF2-40B4-BE49-F238E27FC236}">
              <a16:creationId xmlns:a16="http://schemas.microsoft.com/office/drawing/2014/main" xmlns="" id="{879BAF31-C56E-484A-97FE-DAD7DB19DC8A}"/>
            </a:ext>
          </a:extLst>
        </xdr:cNvPr>
        <xdr:cNvSpPr txBox="1"/>
      </xdr:nvSpPr>
      <xdr:spPr>
        <a:xfrm>
          <a:off x="85979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44B9EC06-5269-45F0-A022-8374D7D4C7C6}"/>
            </a:ext>
          </a:extLst>
        </xdr:cNvPr>
        <xdr:cNvSpPr txBox="1"/>
      </xdr:nvSpPr>
      <xdr:spPr>
        <a:xfrm>
          <a:off x="417385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DA23E4E0-C27D-47D2-9B9C-BB9F84BBC61B}"/>
            </a:ext>
          </a:extLst>
        </xdr:cNvPr>
        <xdr:cNvSpPr txBox="1"/>
      </xdr:nvSpPr>
      <xdr:spPr>
        <a:xfrm>
          <a:off x="342519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AB69ACD8-8087-4006-9553-B41B58B4873F}"/>
            </a:ext>
          </a:extLst>
        </xdr:cNvPr>
        <xdr:cNvSpPr txBox="1"/>
      </xdr:nvSpPr>
      <xdr:spPr>
        <a:xfrm>
          <a:off x="261810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BA9A3B6A-3D30-4D1C-8127-462954B762AE}"/>
            </a:ext>
          </a:extLst>
        </xdr:cNvPr>
        <xdr:cNvSpPr txBox="1"/>
      </xdr:nvSpPr>
      <xdr:spPr>
        <a:xfrm>
          <a:off x="18129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5F03529D-724F-4DD2-83B4-F1C121989F92}"/>
            </a:ext>
          </a:extLst>
        </xdr:cNvPr>
        <xdr:cNvSpPr txBox="1"/>
      </xdr:nvSpPr>
      <xdr:spPr>
        <a:xfrm>
          <a:off x="100774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xmlns="" id="{C0321839-3067-437F-9666-D063BD4D4BE7}"/>
            </a:ext>
          </a:extLst>
        </xdr:cNvPr>
        <xdr:cNvSpPr/>
      </xdr:nvSpPr>
      <xdr:spPr>
        <a:xfrm>
          <a:off x="4333240" y="6238875"/>
          <a:ext cx="8636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xmlns="" id="{E743B77D-4F0B-4CC1-8B5B-3B66132BED81}"/>
            </a:ext>
          </a:extLst>
        </xdr:cNvPr>
        <xdr:cNvSpPr txBox="1"/>
      </xdr:nvSpPr>
      <xdr:spPr>
        <a:xfrm>
          <a:off x="44577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xmlns="" id="{E9B6C2FE-8B27-4650-807A-D22104A134D6}"/>
            </a:ext>
          </a:extLst>
        </xdr:cNvPr>
        <xdr:cNvSpPr/>
      </xdr:nvSpPr>
      <xdr:spPr>
        <a:xfrm>
          <a:off x="3571240" y="633412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xmlns="" id="{99661182-F450-4AB5-BF8E-624017052CE4}"/>
            </a:ext>
          </a:extLst>
        </xdr:cNvPr>
        <xdr:cNvSpPr txBox="1"/>
      </xdr:nvSpPr>
      <xdr:spPr>
        <a:xfrm>
          <a:off x="3265805"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xmlns="" id="{DF873BB1-2BC0-4B0E-B914-125FF8125470}"/>
            </a:ext>
          </a:extLst>
        </xdr:cNvPr>
        <xdr:cNvSpPr/>
      </xdr:nvSpPr>
      <xdr:spPr>
        <a:xfrm>
          <a:off x="2764155" y="627697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a:extLst>
            <a:ext uri="{FF2B5EF4-FFF2-40B4-BE49-F238E27FC236}">
              <a16:creationId xmlns:a16="http://schemas.microsoft.com/office/drawing/2014/main" xmlns="" id="{EF88ABC0-E579-4872-9F73-10D3916D4547}"/>
            </a:ext>
          </a:extLst>
        </xdr:cNvPr>
        <xdr:cNvSpPr txBox="1"/>
      </xdr:nvSpPr>
      <xdr:spPr>
        <a:xfrm>
          <a:off x="2470150" y="604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xmlns="" id="{E8C564FF-57AB-45DC-AC33-6153B8933CCF}"/>
            </a:ext>
          </a:extLst>
        </xdr:cNvPr>
        <xdr:cNvSpPr/>
      </xdr:nvSpPr>
      <xdr:spPr>
        <a:xfrm>
          <a:off x="1970405" y="6267450"/>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a:extLst>
            <a:ext uri="{FF2B5EF4-FFF2-40B4-BE49-F238E27FC236}">
              <a16:creationId xmlns:a16="http://schemas.microsoft.com/office/drawing/2014/main" xmlns="" id="{8CE7EF05-92E1-469E-A135-22ABB570AA1B}"/>
            </a:ext>
          </a:extLst>
        </xdr:cNvPr>
        <xdr:cNvSpPr txBox="1"/>
      </xdr:nvSpPr>
      <xdr:spPr>
        <a:xfrm>
          <a:off x="1655445"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xmlns="" id="{C4ADAAE0-939A-4B13-AD27-423289A9F917}"/>
            </a:ext>
          </a:extLst>
        </xdr:cNvPr>
        <xdr:cNvSpPr/>
      </xdr:nvSpPr>
      <xdr:spPr>
        <a:xfrm>
          <a:off x="1153795" y="623887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xmlns="" id="{E3D0A00E-05CB-464B-B8A9-DD0B54C56749}"/>
            </a:ext>
          </a:extLst>
        </xdr:cNvPr>
        <xdr:cNvSpPr txBox="1"/>
      </xdr:nvSpPr>
      <xdr:spPr>
        <a:xfrm>
          <a:off x="85979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96DE99D2-F2F2-41A3-A562-7B631375C7A6}"/>
            </a:ext>
          </a:extLst>
        </xdr:cNvPr>
        <xdr:cNvSpPr/>
      </xdr:nvSpPr>
      <xdr:spPr>
        <a:xfrm>
          <a:off x="11266805" y="1268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15D90007-547D-48CA-9F23-777BF69B63D9}"/>
            </a:ext>
          </a:extLst>
        </xdr:cNvPr>
        <xdr:cNvSpPr/>
      </xdr:nvSpPr>
      <xdr:spPr>
        <a:xfrm>
          <a:off x="15462250"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F00D92A7-CA53-444B-A7A6-D288D578A3AE}"/>
            </a:ext>
          </a:extLst>
        </xdr:cNvPr>
        <xdr:cNvSpPr/>
      </xdr:nvSpPr>
      <xdr:spPr>
        <a:xfrm>
          <a:off x="15462250"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8E1740E5-1A31-4E88-8394-596FB3ACCAAC}"/>
            </a:ext>
          </a:extLst>
        </xdr:cNvPr>
        <xdr:cNvSpPr/>
      </xdr:nvSpPr>
      <xdr:spPr>
        <a:xfrm>
          <a:off x="17002760" y="1329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E5073EB7-AD0E-48AA-81B0-AD637B00D9B2}"/>
            </a:ext>
          </a:extLst>
        </xdr:cNvPr>
        <xdr:cNvSpPr/>
      </xdr:nvSpPr>
      <xdr:spPr>
        <a:xfrm>
          <a:off x="17002760" y="1524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1AED5663-CA08-45F8-B3E7-CF6AADEA360A}"/>
            </a:ext>
          </a:extLst>
        </xdr:cNvPr>
        <xdr:cNvSpPr/>
      </xdr:nvSpPr>
      <xdr:spPr>
        <a:xfrm>
          <a:off x="18457545"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45E41D5B-674E-4802-9E0B-3317E9612955}"/>
            </a:ext>
          </a:extLst>
        </xdr:cNvPr>
        <xdr:cNvSpPr/>
      </xdr:nvSpPr>
      <xdr:spPr>
        <a:xfrm>
          <a:off x="18457545"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AEA8CC9C-26CA-4D80-9974-FA9ADCFFC7E4}"/>
            </a:ext>
          </a:extLst>
        </xdr:cNvPr>
        <xdr:cNvSpPr/>
      </xdr:nvSpPr>
      <xdr:spPr>
        <a:xfrm>
          <a:off x="11266805" y="1845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86CAD903-1E5D-44FB-8377-1E0AA3C8AABD}"/>
            </a:ext>
          </a:extLst>
        </xdr:cNvPr>
        <xdr:cNvSpPr/>
      </xdr:nvSpPr>
      <xdr:spPr>
        <a:xfrm>
          <a:off x="15743555" y="1845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9D8F0B26-2AA8-46AA-A88B-8ABB6082B2F4}"/>
            </a:ext>
          </a:extLst>
        </xdr:cNvPr>
        <xdr:cNvSpPr/>
      </xdr:nvSpPr>
      <xdr:spPr>
        <a:xfrm>
          <a:off x="15801340" y="1845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46EE24E0-EF05-4B80-9E1D-044B125D075F}"/>
            </a:ext>
          </a:extLst>
        </xdr:cNvPr>
        <xdr:cNvSpPr txBox="1"/>
      </xdr:nvSpPr>
      <xdr:spPr>
        <a:xfrm>
          <a:off x="15839440" y="2155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令和２年度は、前年度と比較し大きな増減がなく、前年度と比べ０．２ポイント減少の１５．０％となった。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今後も行政評価による事業見直し、指定管理者制度の継続、内部管理経費の削減等を図り、より一層の削減に努める。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9825C1D2-E915-45D5-BEE5-21903C9F50D9}"/>
            </a:ext>
          </a:extLst>
        </xdr:cNvPr>
        <xdr:cNvSpPr txBox="1"/>
      </xdr:nvSpPr>
      <xdr:spPr>
        <a:xfrm>
          <a:off x="11228705" y="1649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ECFD8AB4-E582-4F01-B123-ED2580E4B44C}"/>
            </a:ext>
          </a:extLst>
        </xdr:cNvPr>
        <xdr:cNvCxnSpPr/>
      </xdr:nvCxnSpPr>
      <xdr:spPr>
        <a:xfrm>
          <a:off x="11266805" y="4131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175D6190-F434-4F4E-9BBB-318F245B5636}"/>
            </a:ext>
          </a:extLst>
        </xdr:cNvPr>
        <xdr:cNvSpPr txBox="1"/>
      </xdr:nvSpPr>
      <xdr:spPr>
        <a:xfrm>
          <a:off x="10810240" y="3987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59DA8E9A-3A8B-4FEC-AE8A-35C5B481242B}"/>
            </a:ext>
          </a:extLst>
        </xdr:cNvPr>
        <xdr:cNvCxnSpPr/>
      </xdr:nvCxnSpPr>
      <xdr:spPr>
        <a:xfrm>
          <a:off x="11266805" y="3799023"/>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54D57605-ED6D-4E93-906A-473714ADC1AC}"/>
            </a:ext>
          </a:extLst>
        </xdr:cNvPr>
        <xdr:cNvSpPr txBox="1"/>
      </xdr:nvSpPr>
      <xdr:spPr>
        <a:xfrm>
          <a:off x="10810240" y="36548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267283FB-B5FE-45C5-8AAD-98FCF69E91AD}"/>
            </a:ext>
          </a:extLst>
        </xdr:cNvPr>
        <xdr:cNvCxnSpPr/>
      </xdr:nvCxnSpPr>
      <xdr:spPr>
        <a:xfrm>
          <a:off x="11266805" y="3476262"/>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7F4DCC3D-1C39-45C3-ACEB-C44CFAC55AAD}"/>
            </a:ext>
          </a:extLst>
        </xdr:cNvPr>
        <xdr:cNvSpPr txBox="1"/>
      </xdr:nvSpPr>
      <xdr:spPr>
        <a:xfrm>
          <a:off x="1081024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D1447BA6-448C-47A7-AA7E-1AADA0AD92BA}"/>
            </a:ext>
          </a:extLst>
        </xdr:cNvPr>
        <xdr:cNvCxnSpPr/>
      </xdr:nvCxnSpPr>
      <xdr:spPr>
        <a:xfrm>
          <a:off x="11266805" y="3143976"/>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1BE080A3-AD4F-48E9-9C20-F176D670BC12}"/>
            </a:ext>
          </a:extLst>
        </xdr:cNvPr>
        <xdr:cNvSpPr txBox="1"/>
      </xdr:nvSpPr>
      <xdr:spPr>
        <a:xfrm>
          <a:off x="10810240" y="300937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30DE670B-E69F-40A4-B2F5-0C896B213ACE}"/>
            </a:ext>
          </a:extLst>
        </xdr:cNvPr>
        <xdr:cNvCxnSpPr/>
      </xdr:nvCxnSpPr>
      <xdr:spPr>
        <a:xfrm>
          <a:off x="11266805" y="2821214"/>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984A9500-B89B-4CEA-B179-D87EE688BC2A}"/>
            </a:ext>
          </a:extLst>
        </xdr:cNvPr>
        <xdr:cNvSpPr txBox="1"/>
      </xdr:nvSpPr>
      <xdr:spPr>
        <a:xfrm>
          <a:off x="10810240" y="267708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253E4389-4AAE-4441-8298-99B06C5C5118}"/>
            </a:ext>
          </a:extLst>
        </xdr:cNvPr>
        <xdr:cNvCxnSpPr/>
      </xdr:nvCxnSpPr>
      <xdr:spPr>
        <a:xfrm>
          <a:off x="11266805" y="2498453"/>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8B410DAA-DB4A-4EDF-91BC-EDF2F35F7207}"/>
            </a:ext>
          </a:extLst>
        </xdr:cNvPr>
        <xdr:cNvSpPr txBox="1"/>
      </xdr:nvSpPr>
      <xdr:spPr>
        <a:xfrm>
          <a:off x="10810240" y="235432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1BEC6D98-30A1-46E0-A0D6-8652D28C38FB}"/>
            </a:ext>
          </a:extLst>
        </xdr:cNvPr>
        <xdr:cNvCxnSpPr/>
      </xdr:nvCxnSpPr>
      <xdr:spPr>
        <a:xfrm>
          <a:off x="11266805" y="2168071"/>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36BC0F42-0E46-4641-82C8-B7EF4E5550A1}"/>
            </a:ext>
          </a:extLst>
        </xdr:cNvPr>
        <xdr:cNvSpPr txBox="1"/>
      </xdr:nvSpPr>
      <xdr:spPr>
        <a:xfrm>
          <a:off x="10810240" y="20220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18FE61F1-6D66-42E8-A011-4322CE557D28}"/>
            </a:ext>
          </a:extLst>
        </xdr:cNvPr>
        <xdr:cNvCxnSpPr/>
      </xdr:nvCxnSpPr>
      <xdr:spPr>
        <a:xfrm>
          <a:off x="11266805" y="184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26207F63-0E2B-490E-B289-C38240F01E26}"/>
            </a:ext>
          </a:extLst>
        </xdr:cNvPr>
        <xdr:cNvSpPr txBox="1"/>
      </xdr:nvSpPr>
      <xdr:spPr>
        <a:xfrm>
          <a:off x="10810240" y="1701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AEFF01AF-FC84-4119-B4DB-BC8E05854D2C}"/>
            </a:ext>
          </a:extLst>
        </xdr:cNvPr>
        <xdr:cNvSpPr/>
      </xdr:nvSpPr>
      <xdr:spPr>
        <a:xfrm>
          <a:off x="11266805" y="1845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xmlns="" id="{0AC69652-12F3-41AA-9504-831938FB07D2}"/>
            </a:ext>
          </a:extLst>
        </xdr:cNvPr>
        <xdr:cNvCxnSpPr/>
      </xdr:nvCxnSpPr>
      <xdr:spPr>
        <a:xfrm flipV="1">
          <a:off x="14945995" y="2251347"/>
          <a:ext cx="0" cy="1431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xmlns="" id="{28531F52-D1AF-4DD3-BC72-1B714142AF1F}"/>
            </a:ext>
          </a:extLst>
        </xdr:cNvPr>
        <xdr:cNvSpPr txBox="1"/>
      </xdr:nvSpPr>
      <xdr:spPr>
        <a:xfrm>
          <a:off x="15019655" y="3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xmlns="" id="{F9530C9F-64BF-418D-AA78-31EA146CAE46}"/>
            </a:ext>
          </a:extLst>
        </xdr:cNvPr>
        <xdr:cNvCxnSpPr/>
      </xdr:nvCxnSpPr>
      <xdr:spPr>
        <a:xfrm>
          <a:off x="14855190" y="3683091"/>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xmlns="" id="{142521ED-B8DC-45FF-AAD8-C9DE32701179}"/>
            </a:ext>
          </a:extLst>
        </xdr:cNvPr>
        <xdr:cNvSpPr txBox="1"/>
      </xdr:nvSpPr>
      <xdr:spPr>
        <a:xfrm>
          <a:off x="15019655"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xmlns="" id="{036C9197-A89A-4530-9D31-313720817DC7}"/>
            </a:ext>
          </a:extLst>
        </xdr:cNvPr>
        <xdr:cNvCxnSpPr/>
      </xdr:nvCxnSpPr>
      <xdr:spPr>
        <a:xfrm>
          <a:off x="14855190" y="2251347"/>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xmlns="" id="{6C991232-F83E-48BF-9DA0-8174EB42D806}"/>
            </a:ext>
          </a:extLst>
        </xdr:cNvPr>
        <xdr:cNvCxnSpPr/>
      </xdr:nvCxnSpPr>
      <xdr:spPr>
        <a:xfrm flipV="1">
          <a:off x="14183995" y="2821214"/>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xmlns="" id="{3FF9BDC7-D15A-4379-93FC-F42230233E52}"/>
            </a:ext>
          </a:extLst>
        </xdr:cNvPr>
        <xdr:cNvSpPr txBox="1"/>
      </xdr:nvSpPr>
      <xdr:spPr>
        <a:xfrm>
          <a:off x="15019655" y="275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xmlns="" id="{DCC02F3A-0FAC-4138-BDF2-0C1E68970C54}"/>
            </a:ext>
          </a:extLst>
        </xdr:cNvPr>
        <xdr:cNvSpPr/>
      </xdr:nvSpPr>
      <xdr:spPr>
        <a:xfrm>
          <a:off x="14893290" y="278130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99786</xdr:rowOff>
    </xdr:to>
    <xdr:cxnSp macro="">
      <xdr:nvCxnSpPr>
        <xdr:cNvPr id="132" name="直線コネクタ 131">
          <a:extLst>
            <a:ext uri="{FF2B5EF4-FFF2-40B4-BE49-F238E27FC236}">
              <a16:creationId xmlns:a16="http://schemas.microsoft.com/office/drawing/2014/main" xmlns="" id="{0C25FD9E-1C0A-4CD9-9DAC-706A0C345E66}"/>
            </a:ext>
          </a:extLst>
        </xdr:cNvPr>
        <xdr:cNvCxnSpPr/>
      </xdr:nvCxnSpPr>
      <xdr:spPr>
        <a:xfrm>
          <a:off x="13390245" y="2762976"/>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xmlns="" id="{ED6CD987-93AB-4C48-9F3A-2600B26CAFAB}"/>
            </a:ext>
          </a:extLst>
        </xdr:cNvPr>
        <xdr:cNvSpPr/>
      </xdr:nvSpPr>
      <xdr:spPr>
        <a:xfrm>
          <a:off x="14131290" y="281205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xmlns="" id="{350B3AE2-7DF2-4353-B1DE-69E3B295A03E}"/>
            </a:ext>
          </a:extLst>
        </xdr:cNvPr>
        <xdr:cNvSpPr txBox="1"/>
      </xdr:nvSpPr>
      <xdr:spPr>
        <a:xfrm>
          <a:off x="13846810" y="290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34471</xdr:rowOff>
    </xdr:to>
    <xdr:cxnSp macro="">
      <xdr:nvCxnSpPr>
        <xdr:cNvPr id="135" name="直線コネクタ 134">
          <a:extLst>
            <a:ext uri="{FF2B5EF4-FFF2-40B4-BE49-F238E27FC236}">
              <a16:creationId xmlns:a16="http://schemas.microsoft.com/office/drawing/2014/main" xmlns="" id="{A337937A-8736-4EEC-B385-5F804ECE6EE1}"/>
            </a:ext>
          </a:extLst>
        </xdr:cNvPr>
        <xdr:cNvCxnSpPr/>
      </xdr:nvCxnSpPr>
      <xdr:spPr>
        <a:xfrm flipV="1">
          <a:off x="12583160" y="2762976"/>
          <a:ext cx="807085"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xmlns="" id="{1B4BD4AC-A20F-4E66-8C47-FD0BB5D26041}"/>
            </a:ext>
          </a:extLst>
        </xdr:cNvPr>
        <xdr:cNvSpPr/>
      </xdr:nvSpPr>
      <xdr:spPr>
        <a:xfrm>
          <a:off x="13345160" y="2970167"/>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a:extLst>
            <a:ext uri="{FF2B5EF4-FFF2-40B4-BE49-F238E27FC236}">
              <a16:creationId xmlns:a16="http://schemas.microsoft.com/office/drawing/2014/main" xmlns="" id="{BAA06233-B3DD-40EC-9B41-4A7E5727DC1A}"/>
            </a:ext>
          </a:extLst>
        </xdr:cNvPr>
        <xdr:cNvSpPr txBox="1"/>
      </xdr:nvSpPr>
      <xdr:spPr>
        <a:xfrm>
          <a:off x="13030200" y="304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xmlns="" id="{93CFE4A7-FF3C-44C0-A5CB-AE637D4869EC}"/>
            </a:ext>
          </a:extLst>
        </xdr:cNvPr>
        <xdr:cNvCxnSpPr/>
      </xdr:nvCxnSpPr>
      <xdr:spPr>
        <a:xfrm>
          <a:off x="11766550" y="2777671"/>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xmlns="" id="{B008F976-C7B2-43AA-B143-872BC72E2422}"/>
            </a:ext>
          </a:extLst>
        </xdr:cNvPr>
        <xdr:cNvSpPr/>
      </xdr:nvSpPr>
      <xdr:spPr>
        <a:xfrm>
          <a:off x="12528550" y="2924719"/>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xmlns="" id="{CF94D4E1-7655-4758-AB3C-628C1DD98A40}"/>
            </a:ext>
          </a:extLst>
        </xdr:cNvPr>
        <xdr:cNvSpPr txBox="1"/>
      </xdr:nvSpPr>
      <xdr:spPr>
        <a:xfrm>
          <a:off x="12236450" y="30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xmlns="" id="{5B0BD714-D1A7-4553-A43B-A4FFF74925DD}"/>
            </a:ext>
          </a:extLst>
        </xdr:cNvPr>
        <xdr:cNvSpPr/>
      </xdr:nvSpPr>
      <xdr:spPr>
        <a:xfrm>
          <a:off x="11734800" y="292471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xmlns="" id="{FB646093-C14F-4330-9B9B-AA3A131AF603}"/>
            </a:ext>
          </a:extLst>
        </xdr:cNvPr>
        <xdr:cNvSpPr txBox="1"/>
      </xdr:nvSpPr>
      <xdr:spPr>
        <a:xfrm>
          <a:off x="11419840" y="30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133933E8-5E6B-40E6-AB84-45DE0609228C}"/>
            </a:ext>
          </a:extLst>
        </xdr:cNvPr>
        <xdr:cNvSpPr txBox="1"/>
      </xdr:nvSpPr>
      <xdr:spPr>
        <a:xfrm>
          <a:off x="14754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DE2620BC-7AD4-41E6-ACF0-4F4DE5743C11}"/>
            </a:ext>
          </a:extLst>
        </xdr:cNvPr>
        <xdr:cNvSpPr txBox="1"/>
      </xdr:nvSpPr>
      <xdr:spPr>
        <a:xfrm>
          <a:off x="13992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B5EF64A8-A8CC-4979-8BC2-FB87887A8631}"/>
            </a:ext>
          </a:extLst>
        </xdr:cNvPr>
        <xdr:cNvSpPr txBox="1"/>
      </xdr:nvSpPr>
      <xdr:spPr>
        <a:xfrm>
          <a:off x="1319911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758B82A6-638D-48B0-BCC7-632097CC1A6A}"/>
            </a:ext>
          </a:extLst>
        </xdr:cNvPr>
        <xdr:cNvSpPr txBox="1"/>
      </xdr:nvSpPr>
      <xdr:spPr>
        <a:xfrm>
          <a:off x="1238250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5CC4EF26-3F15-4F27-B11C-263661508926}"/>
            </a:ext>
          </a:extLst>
        </xdr:cNvPr>
        <xdr:cNvSpPr txBox="1"/>
      </xdr:nvSpPr>
      <xdr:spPr>
        <a:xfrm>
          <a:off x="11579225"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a:extLst>
            <a:ext uri="{FF2B5EF4-FFF2-40B4-BE49-F238E27FC236}">
              <a16:creationId xmlns:a16="http://schemas.microsoft.com/office/drawing/2014/main" xmlns="" id="{0F792DF8-C326-427F-93AF-22AAEE7CD223}"/>
            </a:ext>
          </a:extLst>
        </xdr:cNvPr>
        <xdr:cNvSpPr/>
      </xdr:nvSpPr>
      <xdr:spPr>
        <a:xfrm>
          <a:off x="14893290" y="2768509"/>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a:extLst>
            <a:ext uri="{FF2B5EF4-FFF2-40B4-BE49-F238E27FC236}">
              <a16:creationId xmlns:a16="http://schemas.microsoft.com/office/drawing/2014/main" xmlns="" id="{16426AC5-1F40-4EEE-AFE6-A8CC3C662848}"/>
            </a:ext>
          </a:extLst>
        </xdr:cNvPr>
        <xdr:cNvSpPr txBox="1"/>
      </xdr:nvSpPr>
      <xdr:spPr>
        <a:xfrm>
          <a:off x="15019655" y="261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xmlns="" id="{1816784A-7855-4F04-B442-58D1FC4FBB94}"/>
            </a:ext>
          </a:extLst>
        </xdr:cNvPr>
        <xdr:cNvSpPr/>
      </xdr:nvSpPr>
      <xdr:spPr>
        <a:xfrm>
          <a:off x="14131290" y="2794091"/>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a:extLst>
            <a:ext uri="{FF2B5EF4-FFF2-40B4-BE49-F238E27FC236}">
              <a16:creationId xmlns:a16="http://schemas.microsoft.com/office/drawing/2014/main" xmlns="" id="{EFDE659F-7B04-48AA-B473-34BD2240E906}"/>
            </a:ext>
          </a:extLst>
        </xdr:cNvPr>
        <xdr:cNvSpPr txBox="1"/>
      </xdr:nvSpPr>
      <xdr:spPr>
        <a:xfrm>
          <a:off x="13846810" y="256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a:extLst>
            <a:ext uri="{FF2B5EF4-FFF2-40B4-BE49-F238E27FC236}">
              <a16:creationId xmlns:a16="http://schemas.microsoft.com/office/drawing/2014/main" xmlns="" id="{D6A8B914-B42B-4454-B24B-148E762B4539}"/>
            </a:ext>
          </a:extLst>
        </xdr:cNvPr>
        <xdr:cNvSpPr/>
      </xdr:nvSpPr>
      <xdr:spPr>
        <a:xfrm>
          <a:off x="13345160" y="2714081"/>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a:extLst>
            <a:ext uri="{FF2B5EF4-FFF2-40B4-BE49-F238E27FC236}">
              <a16:creationId xmlns:a16="http://schemas.microsoft.com/office/drawing/2014/main" xmlns="" id="{B3C01950-22D7-4699-B91E-22D5159CC3D5}"/>
            </a:ext>
          </a:extLst>
        </xdr:cNvPr>
        <xdr:cNvSpPr txBox="1"/>
      </xdr:nvSpPr>
      <xdr:spPr>
        <a:xfrm>
          <a:off x="13030200" y="248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xmlns="" id="{89E6C7C4-ED37-43F4-84F1-ACDD6AF17938}"/>
            </a:ext>
          </a:extLst>
        </xdr:cNvPr>
        <xdr:cNvSpPr/>
      </xdr:nvSpPr>
      <xdr:spPr>
        <a:xfrm>
          <a:off x="12528550" y="272687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xmlns="" id="{078CDC90-18F1-45F8-9E99-D941FE96BDEC}"/>
            </a:ext>
          </a:extLst>
        </xdr:cNvPr>
        <xdr:cNvSpPr txBox="1"/>
      </xdr:nvSpPr>
      <xdr:spPr>
        <a:xfrm>
          <a:off x="12236450" y="24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xmlns="" id="{14A64821-FCE9-419A-8739-B718A6797E5C}"/>
            </a:ext>
          </a:extLst>
        </xdr:cNvPr>
        <xdr:cNvSpPr/>
      </xdr:nvSpPr>
      <xdr:spPr>
        <a:xfrm>
          <a:off x="11734800" y="2726871"/>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xmlns="" id="{7EC7829A-51BE-4568-8E04-8001F1CCC8F4}"/>
            </a:ext>
          </a:extLst>
        </xdr:cNvPr>
        <xdr:cNvSpPr txBox="1"/>
      </xdr:nvSpPr>
      <xdr:spPr>
        <a:xfrm>
          <a:off x="11419840" y="24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5E99131-EA95-49E3-A13B-37538BB176EB}"/>
            </a:ext>
          </a:extLst>
        </xdr:cNvPr>
        <xdr:cNvSpPr/>
      </xdr:nvSpPr>
      <xdr:spPr>
        <a:xfrm>
          <a:off x="70675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E1CDD786-76C3-4444-A9BD-E32DB04EC274}"/>
            </a:ext>
          </a:extLst>
        </xdr:cNvPr>
        <xdr:cNvSpPr/>
      </xdr:nvSpPr>
      <xdr:spPr>
        <a:xfrm>
          <a:off x="4885055" y="8187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E3C45F22-D22A-4FA2-B37B-3F90A6173AC5}"/>
            </a:ext>
          </a:extLst>
        </xdr:cNvPr>
        <xdr:cNvSpPr/>
      </xdr:nvSpPr>
      <xdr:spPr>
        <a:xfrm>
          <a:off x="4885055" y="8382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2F968BBD-4341-4D17-807C-862CD730D9DB}"/>
            </a:ext>
          </a:extLst>
        </xdr:cNvPr>
        <xdr:cNvSpPr/>
      </xdr:nvSpPr>
      <xdr:spPr>
        <a:xfrm>
          <a:off x="6421755"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80150960-4390-458D-8964-050C5F798957}"/>
            </a:ext>
          </a:extLst>
        </xdr:cNvPr>
        <xdr:cNvSpPr/>
      </xdr:nvSpPr>
      <xdr:spPr>
        <a:xfrm>
          <a:off x="6421755"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E833BEB2-2A84-4DCC-BB3A-B79D161CB7A0}"/>
            </a:ext>
          </a:extLst>
        </xdr:cNvPr>
        <xdr:cNvSpPr/>
      </xdr:nvSpPr>
      <xdr:spPr>
        <a:xfrm>
          <a:off x="787654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9F998F64-6826-4D4D-A2F4-509DDBD45A79}"/>
            </a:ext>
          </a:extLst>
        </xdr:cNvPr>
        <xdr:cNvSpPr/>
      </xdr:nvSpPr>
      <xdr:spPr>
        <a:xfrm>
          <a:off x="787654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BC537364-733D-4C13-8B0C-7A1D04669754}"/>
            </a:ext>
          </a:extLst>
        </xdr:cNvPr>
        <xdr:cNvSpPr/>
      </xdr:nvSpPr>
      <xdr:spPr>
        <a:xfrm>
          <a:off x="70675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A66ECADA-C12A-463D-93EA-3263DB9F6E37}"/>
            </a:ext>
          </a:extLst>
        </xdr:cNvPr>
        <xdr:cNvSpPr/>
      </xdr:nvSpPr>
      <xdr:spPr>
        <a:xfrm>
          <a:off x="5181600" y="8703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3C0FB918-7BD8-4E9F-B5EB-FDAAD99046A6}"/>
            </a:ext>
          </a:extLst>
        </xdr:cNvPr>
        <xdr:cNvSpPr/>
      </xdr:nvSpPr>
      <xdr:spPr>
        <a:xfrm>
          <a:off x="5241290" y="8703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CD579247-3493-4625-A260-8E731672817A}"/>
            </a:ext>
          </a:extLst>
        </xdr:cNvPr>
        <xdr:cNvSpPr txBox="1"/>
      </xdr:nvSpPr>
      <xdr:spPr>
        <a:xfrm>
          <a:off x="5267960" y="9013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平成２０年度以降増加傾向であったが、令和２年度については児童扶養手当、民間立保育所運営委託料の減などにより、前年度と比べ０．８ポイント減少の１１．３％となった。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60B87C9F-00C5-44A6-AD12-8A44775E04F7}"/>
            </a:ext>
          </a:extLst>
        </xdr:cNvPr>
        <xdr:cNvSpPr txBox="1"/>
      </xdr:nvSpPr>
      <xdr:spPr>
        <a:xfrm>
          <a:off x="66865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DFAD2B1F-7123-43A2-9B01-12D6EA228798}"/>
            </a:ext>
          </a:extLst>
        </xdr:cNvPr>
        <xdr:cNvCxnSpPr/>
      </xdr:nvCxnSpPr>
      <xdr:spPr>
        <a:xfrm>
          <a:off x="70675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5002A3A9-C816-40CE-A8DE-9A1528E978B2}"/>
            </a:ext>
          </a:extLst>
        </xdr:cNvPr>
        <xdr:cNvSpPr txBox="1"/>
      </xdr:nvSpPr>
      <xdr:spPr>
        <a:xfrm>
          <a:off x="23876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4690B11B-6BE6-493F-9F23-EF332E897A0B}"/>
            </a:ext>
          </a:extLst>
        </xdr:cNvPr>
        <xdr:cNvCxnSpPr/>
      </xdr:nvCxnSpPr>
      <xdr:spPr>
        <a:xfrm>
          <a:off x="706755" y="1060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C9D148D4-C90C-4AD3-B2A9-03FA397F2818}"/>
            </a:ext>
          </a:extLst>
        </xdr:cNvPr>
        <xdr:cNvSpPr txBox="1"/>
      </xdr:nvSpPr>
      <xdr:spPr>
        <a:xfrm>
          <a:off x="238760" y="1046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EE5EF9BA-9759-42D0-BE3D-BAF931233BC4}"/>
            </a:ext>
          </a:extLst>
        </xdr:cNvPr>
        <xdr:cNvCxnSpPr/>
      </xdr:nvCxnSpPr>
      <xdr:spPr>
        <a:xfrm>
          <a:off x="706755" y="1022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E62FC118-2108-4063-881D-DB84394745EB}"/>
            </a:ext>
          </a:extLst>
        </xdr:cNvPr>
        <xdr:cNvSpPr txBox="1"/>
      </xdr:nvSpPr>
      <xdr:spPr>
        <a:xfrm>
          <a:off x="238760" y="1007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CC656168-23D0-436F-8837-D528F61CDA1A}"/>
            </a:ext>
          </a:extLst>
        </xdr:cNvPr>
        <xdr:cNvCxnSpPr/>
      </xdr:nvCxnSpPr>
      <xdr:spPr>
        <a:xfrm>
          <a:off x="706755" y="984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661D8A7-2547-4F58-B675-8765CE639D66}"/>
            </a:ext>
          </a:extLst>
        </xdr:cNvPr>
        <xdr:cNvSpPr txBox="1"/>
      </xdr:nvSpPr>
      <xdr:spPr>
        <a:xfrm>
          <a:off x="238760" y="969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70AFBA8E-7669-4C25-805F-43EE16627792}"/>
            </a:ext>
          </a:extLst>
        </xdr:cNvPr>
        <xdr:cNvCxnSpPr/>
      </xdr:nvCxnSpPr>
      <xdr:spPr>
        <a:xfrm>
          <a:off x="706755" y="945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F60C3131-8D5A-4A10-8ED1-B79288CA1674}"/>
            </a:ext>
          </a:extLst>
        </xdr:cNvPr>
        <xdr:cNvSpPr txBox="1"/>
      </xdr:nvSpPr>
      <xdr:spPr>
        <a:xfrm>
          <a:off x="238760" y="931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DA99B4BC-A5E1-4740-BF81-334703D2AB50}"/>
            </a:ext>
          </a:extLst>
        </xdr:cNvPr>
        <xdr:cNvCxnSpPr/>
      </xdr:nvCxnSpPr>
      <xdr:spPr>
        <a:xfrm>
          <a:off x="706755" y="908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94D567A9-AF01-4766-955A-08C87CE77E10}"/>
            </a:ext>
          </a:extLst>
        </xdr:cNvPr>
        <xdr:cNvSpPr txBox="1"/>
      </xdr:nvSpPr>
      <xdr:spPr>
        <a:xfrm>
          <a:off x="238760" y="893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602FC8A6-6958-4DA9-8590-EABB2443F1CD}"/>
            </a:ext>
          </a:extLst>
        </xdr:cNvPr>
        <xdr:cNvCxnSpPr/>
      </xdr:nvCxnSpPr>
      <xdr:spPr>
        <a:xfrm>
          <a:off x="70675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6639D3B1-FF28-4BF0-955E-A89ADDFCB1C9}"/>
            </a:ext>
          </a:extLst>
        </xdr:cNvPr>
        <xdr:cNvSpPr txBox="1"/>
      </xdr:nvSpPr>
      <xdr:spPr>
        <a:xfrm>
          <a:off x="23876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619AF13D-01F9-4E2C-BC72-80F497944AB4}"/>
            </a:ext>
          </a:extLst>
        </xdr:cNvPr>
        <xdr:cNvSpPr/>
      </xdr:nvSpPr>
      <xdr:spPr>
        <a:xfrm>
          <a:off x="70675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xmlns="" id="{911E34DF-E282-4A90-809D-476A765F210B}"/>
            </a:ext>
          </a:extLst>
        </xdr:cNvPr>
        <xdr:cNvCxnSpPr/>
      </xdr:nvCxnSpPr>
      <xdr:spPr>
        <a:xfrm flipV="1">
          <a:off x="4364990" y="9154795"/>
          <a:ext cx="0" cy="153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xmlns="" id="{701105F8-B693-4010-8405-17C549512A34}"/>
            </a:ext>
          </a:extLst>
        </xdr:cNvPr>
        <xdr:cNvSpPr txBox="1"/>
      </xdr:nvSpPr>
      <xdr:spPr>
        <a:xfrm>
          <a:off x="44577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xmlns="" id="{55A5F2E6-E70E-4693-9C11-761E47D852FE}"/>
            </a:ext>
          </a:extLst>
        </xdr:cNvPr>
        <xdr:cNvCxnSpPr/>
      </xdr:nvCxnSpPr>
      <xdr:spPr>
        <a:xfrm>
          <a:off x="4295140" y="106895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xmlns="" id="{3151D368-4E51-4F42-A8DA-47E75882AB30}"/>
            </a:ext>
          </a:extLst>
        </xdr:cNvPr>
        <xdr:cNvSpPr txBox="1"/>
      </xdr:nvSpPr>
      <xdr:spPr>
        <a:xfrm>
          <a:off x="4457700" y="890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xmlns="" id="{1E5F7E6D-30C7-4617-8A82-C2E1AF70D194}"/>
            </a:ext>
          </a:extLst>
        </xdr:cNvPr>
        <xdr:cNvCxnSpPr/>
      </xdr:nvCxnSpPr>
      <xdr:spPr>
        <a:xfrm>
          <a:off x="4295140" y="915479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44450</xdr:rowOff>
    </xdr:to>
    <xdr:cxnSp macro="">
      <xdr:nvCxnSpPr>
        <xdr:cNvPr id="190" name="直線コネクタ 189">
          <a:extLst>
            <a:ext uri="{FF2B5EF4-FFF2-40B4-BE49-F238E27FC236}">
              <a16:creationId xmlns:a16="http://schemas.microsoft.com/office/drawing/2014/main" xmlns="" id="{82C1E9DE-544B-478E-8731-77E36B34F0E4}"/>
            </a:ext>
          </a:extLst>
        </xdr:cNvPr>
        <xdr:cNvCxnSpPr/>
      </xdr:nvCxnSpPr>
      <xdr:spPr>
        <a:xfrm flipV="1">
          <a:off x="3616325" y="9372600"/>
          <a:ext cx="748665"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xmlns="" id="{0D40D066-522D-491F-BEE5-23707F4C7FDB}"/>
            </a:ext>
          </a:extLst>
        </xdr:cNvPr>
        <xdr:cNvSpPr txBox="1"/>
      </xdr:nvSpPr>
      <xdr:spPr>
        <a:xfrm>
          <a:off x="4457700" y="976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xmlns="" id="{F3B12B9A-93D7-43A7-AD83-1F779DC17595}"/>
            </a:ext>
          </a:extLst>
        </xdr:cNvPr>
        <xdr:cNvSpPr/>
      </xdr:nvSpPr>
      <xdr:spPr>
        <a:xfrm>
          <a:off x="4333240" y="9787890"/>
          <a:ext cx="8636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44450</xdr:rowOff>
    </xdr:to>
    <xdr:cxnSp macro="">
      <xdr:nvCxnSpPr>
        <xdr:cNvPr id="193" name="直線コネクタ 192">
          <a:extLst>
            <a:ext uri="{FF2B5EF4-FFF2-40B4-BE49-F238E27FC236}">
              <a16:creationId xmlns:a16="http://schemas.microsoft.com/office/drawing/2014/main" xmlns="" id="{E8F40A7B-18CB-45B0-BA82-5651ACD10523}"/>
            </a:ext>
          </a:extLst>
        </xdr:cNvPr>
        <xdr:cNvCxnSpPr/>
      </xdr:nvCxnSpPr>
      <xdr:spPr>
        <a:xfrm>
          <a:off x="2809240" y="9438005"/>
          <a:ext cx="80708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xmlns="" id="{03E043D9-E1C4-43CD-98BA-ED81E15090C3}"/>
            </a:ext>
          </a:extLst>
        </xdr:cNvPr>
        <xdr:cNvSpPr/>
      </xdr:nvSpPr>
      <xdr:spPr>
        <a:xfrm>
          <a:off x="3571240" y="9895205"/>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xmlns="" id="{8D3EFF4C-4C9C-402C-BEF9-EA6792B3CB8D}"/>
            </a:ext>
          </a:extLst>
        </xdr:cNvPr>
        <xdr:cNvSpPr txBox="1"/>
      </xdr:nvSpPr>
      <xdr:spPr>
        <a:xfrm>
          <a:off x="3265805"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6350</xdr:rowOff>
    </xdr:to>
    <xdr:cxnSp macro="">
      <xdr:nvCxnSpPr>
        <xdr:cNvPr id="196" name="直線コネクタ 195">
          <a:extLst>
            <a:ext uri="{FF2B5EF4-FFF2-40B4-BE49-F238E27FC236}">
              <a16:creationId xmlns:a16="http://schemas.microsoft.com/office/drawing/2014/main" xmlns="" id="{57BB7D27-01FD-4ECF-AAB8-2B130949D260}"/>
            </a:ext>
          </a:extLst>
        </xdr:cNvPr>
        <xdr:cNvCxnSpPr/>
      </xdr:nvCxnSpPr>
      <xdr:spPr>
        <a:xfrm>
          <a:off x="2002155" y="9427210"/>
          <a:ext cx="80708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a:extLst>
            <a:ext uri="{FF2B5EF4-FFF2-40B4-BE49-F238E27FC236}">
              <a16:creationId xmlns:a16="http://schemas.microsoft.com/office/drawing/2014/main" xmlns="" id="{BFA5B410-6AC0-4A46-82E4-5CDD72331F13}"/>
            </a:ext>
          </a:extLst>
        </xdr:cNvPr>
        <xdr:cNvSpPr/>
      </xdr:nvSpPr>
      <xdr:spPr>
        <a:xfrm>
          <a:off x="2764155" y="961771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198" name="テキスト ボックス 197">
          <a:extLst>
            <a:ext uri="{FF2B5EF4-FFF2-40B4-BE49-F238E27FC236}">
              <a16:creationId xmlns:a16="http://schemas.microsoft.com/office/drawing/2014/main" xmlns="" id="{0314363E-E457-4859-8B77-B55D216787E4}"/>
            </a:ext>
          </a:extLst>
        </xdr:cNvPr>
        <xdr:cNvSpPr txBox="1"/>
      </xdr:nvSpPr>
      <xdr:spPr>
        <a:xfrm>
          <a:off x="2470150" y="96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xmlns="" id="{C8BC67C9-4A17-4532-ACEA-E88F112CFE20}"/>
            </a:ext>
          </a:extLst>
        </xdr:cNvPr>
        <xdr:cNvCxnSpPr/>
      </xdr:nvCxnSpPr>
      <xdr:spPr>
        <a:xfrm>
          <a:off x="1208405" y="935101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xmlns="" id="{D76FE784-60FA-44E5-BE87-5C28ACD1DD79}"/>
            </a:ext>
          </a:extLst>
        </xdr:cNvPr>
        <xdr:cNvSpPr/>
      </xdr:nvSpPr>
      <xdr:spPr>
        <a:xfrm>
          <a:off x="1970405" y="963930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xmlns="" id="{73784A44-33CD-4150-9CEB-50763098278C}"/>
            </a:ext>
          </a:extLst>
        </xdr:cNvPr>
        <xdr:cNvSpPr txBox="1"/>
      </xdr:nvSpPr>
      <xdr:spPr>
        <a:xfrm>
          <a:off x="1655445" y="97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xmlns="" id="{ED29ED0F-E792-49E5-9E1C-30E9E37B283B}"/>
            </a:ext>
          </a:extLst>
        </xdr:cNvPr>
        <xdr:cNvSpPr/>
      </xdr:nvSpPr>
      <xdr:spPr>
        <a:xfrm>
          <a:off x="1153795" y="96012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a:extLst>
            <a:ext uri="{FF2B5EF4-FFF2-40B4-BE49-F238E27FC236}">
              <a16:creationId xmlns:a16="http://schemas.microsoft.com/office/drawing/2014/main" xmlns="" id="{9DDB9677-04AA-48DB-A2E8-4B3674F70CB9}"/>
            </a:ext>
          </a:extLst>
        </xdr:cNvPr>
        <xdr:cNvSpPr txBox="1"/>
      </xdr:nvSpPr>
      <xdr:spPr>
        <a:xfrm>
          <a:off x="859790" y="96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8FA55CF-C5B0-4060-B2EC-1C7004B17D04}"/>
            </a:ext>
          </a:extLst>
        </xdr:cNvPr>
        <xdr:cNvSpPr txBox="1"/>
      </xdr:nvSpPr>
      <xdr:spPr>
        <a:xfrm>
          <a:off x="417385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A478F562-44F2-4F67-8094-44638476D8D9}"/>
            </a:ext>
          </a:extLst>
        </xdr:cNvPr>
        <xdr:cNvSpPr txBox="1"/>
      </xdr:nvSpPr>
      <xdr:spPr>
        <a:xfrm>
          <a:off x="342519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33E820CC-F901-48CB-B686-493F63E00C27}"/>
            </a:ext>
          </a:extLst>
        </xdr:cNvPr>
        <xdr:cNvSpPr txBox="1"/>
      </xdr:nvSpPr>
      <xdr:spPr>
        <a:xfrm>
          <a:off x="261810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12554339-AF40-4829-8A7C-9D6E21D517F2}"/>
            </a:ext>
          </a:extLst>
        </xdr:cNvPr>
        <xdr:cNvSpPr txBox="1"/>
      </xdr:nvSpPr>
      <xdr:spPr>
        <a:xfrm>
          <a:off x="18129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90FFE59F-922D-46C5-9B5A-3889BC87D33F}"/>
            </a:ext>
          </a:extLst>
        </xdr:cNvPr>
        <xdr:cNvSpPr txBox="1"/>
      </xdr:nvSpPr>
      <xdr:spPr>
        <a:xfrm>
          <a:off x="100774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a:extLst>
            <a:ext uri="{FF2B5EF4-FFF2-40B4-BE49-F238E27FC236}">
              <a16:creationId xmlns:a16="http://schemas.microsoft.com/office/drawing/2014/main" xmlns="" id="{CEE4A1E2-3D71-43D7-9DFC-4D7B90ED950D}"/>
            </a:ext>
          </a:extLst>
        </xdr:cNvPr>
        <xdr:cNvSpPr/>
      </xdr:nvSpPr>
      <xdr:spPr>
        <a:xfrm>
          <a:off x="4333240" y="9317990"/>
          <a:ext cx="8636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a:extLst>
            <a:ext uri="{FF2B5EF4-FFF2-40B4-BE49-F238E27FC236}">
              <a16:creationId xmlns:a16="http://schemas.microsoft.com/office/drawing/2014/main" xmlns="" id="{796FF192-448B-428D-B518-21B826F2BDB5}"/>
            </a:ext>
          </a:extLst>
        </xdr:cNvPr>
        <xdr:cNvSpPr txBox="1"/>
      </xdr:nvSpPr>
      <xdr:spPr>
        <a:xfrm>
          <a:off x="4457700" y="916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11" name="楕円 210">
          <a:extLst>
            <a:ext uri="{FF2B5EF4-FFF2-40B4-BE49-F238E27FC236}">
              <a16:creationId xmlns:a16="http://schemas.microsoft.com/office/drawing/2014/main" xmlns="" id="{7CEBBFB6-D1BD-4848-9822-524C5509A93D}"/>
            </a:ext>
          </a:extLst>
        </xdr:cNvPr>
        <xdr:cNvSpPr/>
      </xdr:nvSpPr>
      <xdr:spPr>
        <a:xfrm>
          <a:off x="3571240" y="9427210"/>
          <a:ext cx="863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2" name="テキスト ボックス 211">
          <a:extLst>
            <a:ext uri="{FF2B5EF4-FFF2-40B4-BE49-F238E27FC236}">
              <a16:creationId xmlns:a16="http://schemas.microsoft.com/office/drawing/2014/main" xmlns="" id="{357B0BAD-0B56-46EC-91AB-B58ADC5292A9}"/>
            </a:ext>
          </a:extLst>
        </xdr:cNvPr>
        <xdr:cNvSpPr txBox="1"/>
      </xdr:nvSpPr>
      <xdr:spPr>
        <a:xfrm>
          <a:off x="3265805" y="919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3" name="楕円 212">
          <a:extLst>
            <a:ext uri="{FF2B5EF4-FFF2-40B4-BE49-F238E27FC236}">
              <a16:creationId xmlns:a16="http://schemas.microsoft.com/office/drawing/2014/main" xmlns="" id="{AE738E47-365A-4034-9A58-A2FD7E748FDD}"/>
            </a:ext>
          </a:extLst>
        </xdr:cNvPr>
        <xdr:cNvSpPr/>
      </xdr:nvSpPr>
      <xdr:spPr>
        <a:xfrm>
          <a:off x="2764155" y="938911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4" name="テキスト ボックス 213">
          <a:extLst>
            <a:ext uri="{FF2B5EF4-FFF2-40B4-BE49-F238E27FC236}">
              <a16:creationId xmlns:a16="http://schemas.microsoft.com/office/drawing/2014/main" xmlns="" id="{089EC03B-4DFB-469A-B143-8B113507EBBA}"/>
            </a:ext>
          </a:extLst>
        </xdr:cNvPr>
        <xdr:cNvSpPr txBox="1"/>
      </xdr:nvSpPr>
      <xdr:spPr>
        <a:xfrm>
          <a:off x="2470150" y="915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xmlns="" id="{DF255F38-412E-4821-AA3B-94A5D431D5EE}"/>
            </a:ext>
          </a:extLst>
        </xdr:cNvPr>
        <xdr:cNvSpPr/>
      </xdr:nvSpPr>
      <xdr:spPr>
        <a:xfrm>
          <a:off x="1970405" y="9372600"/>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xmlns="" id="{BDCDC56B-3CDF-4900-91A1-8897BD461648}"/>
            </a:ext>
          </a:extLst>
        </xdr:cNvPr>
        <xdr:cNvSpPr txBox="1"/>
      </xdr:nvSpPr>
      <xdr:spPr>
        <a:xfrm>
          <a:off x="1655445"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a:extLst>
            <a:ext uri="{FF2B5EF4-FFF2-40B4-BE49-F238E27FC236}">
              <a16:creationId xmlns:a16="http://schemas.microsoft.com/office/drawing/2014/main" xmlns="" id="{F697A096-F23C-4ADE-AA37-770411C381FD}"/>
            </a:ext>
          </a:extLst>
        </xdr:cNvPr>
        <xdr:cNvSpPr/>
      </xdr:nvSpPr>
      <xdr:spPr>
        <a:xfrm>
          <a:off x="1153795" y="929640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a:extLst>
            <a:ext uri="{FF2B5EF4-FFF2-40B4-BE49-F238E27FC236}">
              <a16:creationId xmlns:a16="http://schemas.microsoft.com/office/drawing/2014/main" xmlns="" id="{FBBD84FC-0071-4F56-A119-EA9B8AEF74DE}"/>
            </a:ext>
          </a:extLst>
        </xdr:cNvPr>
        <xdr:cNvSpPr txBox="1"/>
      </xdr:nvSpPr>
      <xdr:spPr>
        <a:xfrm>
          <a:off x="85979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93BB528A-A4D2-4A6C-A994-04C451680ADC}"/>
            </a:ext>
          </a:extLst>
        </xdr:cNvPr>
        <xdr:cNvSpPr/>
      </xdr:nvSpPr>
      <xdr:spPr>
        <a:xfrm>
          <a:off x="1126680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EAA957C7-AB29-4878-B0E7-2EF547C59339}"/>
            </a:ext>
          </a:extLst>
        </xdr:cNvPr>
        <xdr:cNvSpPr/>
      </xdr:nvSpPr>
      <xdr:spPr>
        <a:xfrm>
          <a:off x="1546225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A60809C6-EE60-4BB6-8574-7700599551ED}"/>
            </a:ext>
          </a:extLst>
        </xdr:cNvPr>
        <xdr:cNvSpPr/>
      </xdr:nvSpPr>
      <xdr:spPr>
        <a:xfrm>
          <a:off x="1546225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5D4EFA15-C24B-4566-B889-597EA9FECB4D}"/>
            </a:ext>
          </a:extLst>
        </xdr:cNvPr>
        <xdr:cNvSpPr/>
      </xdr:nvSpPr>
      <xdr:spPr>
        <a:xfrm>
          <a:off x="17002760"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29F80672-3817-4655-855E-9FAE219643F4}"/>
            </a:ext>
          </a:extLst>
        </xdr:cNvPr>
        <xdr:cNvSpPr/>
      </xdr:nvSpPr>
      <xdr:spPr>
        <a:xfrm>
          <a:off x="17002760"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D4BE7155-BBA8-47AD-BEF8-45E490769228}"/>
            </a:ext>
          </a:extLst>
        </xdr:cNvPr>
        <xdr:cNvSpPr/>
      </xdr:nvSpPr>
      <xdr:spPr>
        <a:xfrm>
          <a:off x="18457545"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E5B708D-7386-4D32-B61A-8BB8235A9C8E}"/>
            </a:ext>
          </a:extLst>
        </xdr:cNvPr>
        <xdr:cNvSpPr/>
      </xdr:nvSpPr>
      <xdr:spPr>
        <a:xfrm>
          <a:off x="18457545"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D3EAE21E-E694-4E5C-BD97-90F076BF3960}"/>
            </a:ext>
          </a:extLst>
        </xdr:cNvPr>
        <xdr:cNvSpPr/>
      </xdr:nvSpPr>
      <xdr:spPr>
        <a:xfrm>
          <a:off x="1126680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87432E9C-4E72-4E13-B9C6-D95A86BA15F4}"/>
            </a:ext>
          </a:extLst>
        </xdr:cNvPr>
        <xdr:cNvSpPr/>
      </xdr:nvSpPr>
      <xdr:spPr>
        <a:xfrm>
          <a:off x="15743555" y="8703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81002679-9E5C-4A9E-950A-D0A509629933}"/>
            </a:ext>
          </a:extLst>
        </xdr:cNvPr>
        <xdr:cNvSpPr/>
      </xdr:nvSpPr>
      <xdr:spPr>
        <a:xfrm>
          <a:off x="15801340" y="8703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DDB4F7FE-B2B7-4725-8745-4A8D1DC47E35}"/>
            </a:ext>
          </a:extLst>
        </xdr:cNvPr>
        <xdr:cNvSpPr txBox="1"/>
      </xdr:nvSpPr>
      <xdr:spPr>
        <a:xfrm>
          <a:off x="15839440" y="9013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令和２年度は、後期高齢者医療事業会計療養給付費等負担金の増等により、前年度と比べ０．７ポイント増加し、類似団体平均より高い水準になっている。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各会計への繰出しが赤字補てん的なものにならないよう経費削減を行うとともに、使用料や保険料の徴収率向上に努める。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8BE5ED55-F561-45B8-93DF-B9E848A9C2D5}"/>
            </a:ext>
          </a:extLst>
        </xdr:cNvPr>
        <xdr:cNvSpPr txBox="1"/>
      </xdr:nvSpPr>
      <xdr:spPr>
        <a:xfrm>
          <a:off x="1122870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3419C2A8-3BBB-4063-8B6F-B481C42722FA}"/>
            </a:ext>
          </a:extLst>
        </xdr:cNvPr>
        <xdr:cNvCxnSpPr/>
      </xdr:nvCxnSpPr>
      <xdr:spPr>
        <a:xfrm>
          <a:off x="1126680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79F4891D-7D72-4239-9F20-DE531C64328C}"/>
            </a:ext>
          </a:extLst>
        </xdr:cNvPr>
        <xdr:cNvSpPr txBox="1"/>
      </xdr:nvSpPr>
      <xdr:spPr>
        <a:xfrm>
          <a:off x="1081024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E2EB2FD1-74B7-4DE6-A81D-9E680AC8AA91}"/>
            </a:ext>
          </a:extLst>
        </xdr:cNvPr>
        <xdr:cNvCxnSpPr/>
      </xdr:nvCxnSpPr>
      <xdr:spPr>
        <a:xfrm>
          <a:off x="11266805" y="1060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4253485E-4477-432E-9FBD-6E6587DDEB8E}"/>
            </a:ext>
          </a:extLst>
        </xdr:cNvPr>
        <xdr:cNvSpPr txBox="1"/>
      </xdr:nvSpPr>
      <xdr:spPr>
        <a:xfrm>
          <a:off x="10810240" y="1046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55222972-D7B1-4CB6-95DB-A82D5980432F}"/>
            </a:ext>
          </a:extLst>
        </xdr:cNvPr>
        <xdr:cNvCxnSpPr/>
      </xdr:nvCxnSpPr>
      <xdr:spPr>
        <a:xfrm>
          <a:off x="11266805" y="1022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8416203-9317-47C5-8DF4-CBF4AF0CCA71}"/>
            </a:ext>
          </a:extLst>
        </xdr:cNvPr>
        <xdr:cNvSpPr txBox="1"/>
      </xdr:nvSpPr>
      <xdr:spPr>
        <a:xfrm>
          <a:off x="10810240" y="1007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35C1DE52-274E-478B-86FC-B796B576FF25}"/>
            </a:ext>
          </a:extLst>
        </xdr:cNvPr>
        <xdr:cNvCxnSpPr/>
      </xdr:nvCxnSpPr>
      <xdr:spPr>
        <a:xfrm>
          <a:off x="11266805" y="984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328299-5600-46EB-8AF5-4DE9F438D348}"/>
            </a:ext>
          </a:extLst>
        </xdr:cNvPr>
        <xdr:cNvSpPr txBox="1"/>
      </xdr:nvSpPr>
      <xdr:spPr>
        <a:xfrm>
          <a:off x="10810240" y="969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B96D6877-0725-4F7C-844C-961EB5846E7F}"/>
            </a:ext>
          </a:extLst>
        </xdr:cNvPr>
        <xdr:cNvCxnSpPr/>
      </xdr:nvCxnSpPr>
      <xdr:spPr>
        <a:xfrm>
          <a:off x="11266805" y="945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A6CD2D3B-231F-4053-80FD-FF7ADFBCC82B}"/>
            </a:ext>
          </a:extLst>
        </xdr:cNvPr>
        <xdr:cNvSpPr txBox="1"/>
      </xdr:nvSpPr>
      <xdr:spPr>
        <a:xfrm>
          <a:off x="10810240" y="931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CAAA6B42-44F9-4F69-BE05-CC886171825C}"/>
            </a:ext>
          </a:extLst>
        </xdr:cNvPr>
        <xdr:cNvCxnSpPr/>
      </xdr:nvCxnSpPr>
      <xdr:spPr>
        <a:xfrm>
          <a:off x="11266805" y="908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F7012EF1-0255-4D9A-80BA-FF87CC974514}"/>
            </a:ext>
          </a:extLst>
        </xdr:cNvPr>
        <xdr:cNvSpPr txBox="1"/>
      </xdr:nvSpPr>
      <xdr:spPr>
        <a:xfrm>
          <a:off x="10810240" y="893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AC01242C-34C5-448F-AC14-CB2934DCFD00}"/>
            </a:ext>
          </a:extLst>
        </xdr:cNvPr>
        <xdr:cNvCxnSpPr/>
      </xdr:nvCxnSpPr>
      <xdr:spPr>
        <a:xfrm>
          <a:off x="1126680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EE0F2614-F731-4638-A610-345207F08F0C}"/>
            </a:ext>
          </a:extLst>
        </xdr:cNvPr>
        <xdr:cNvSpPr txBox="1"/>
      </xdr:nvSpPr>
      <xdr:spPr>
        <a:xfrm>
          <a:off x="1081024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70B0A89F-3E72-4AA0-9717-FD42903F24F7}"/>
            </a:ext>
          </a:extLst>
        </xdr:cNvPr>
        <xdr:cNvSpPr/>
      </xdr:nvSpPr>
      <xdr:spPr>
        <a:xfrm>
          <a:off x="1126680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xmlns="" id="{83069BA6-383A-464D-B2CB-2023F6BB5173}"/>
            </a:ext>
          </a:extLst>
        </xdr:cNvPr>
        <xdr:cNvCxnSpPr/>
      </xdr:nvCxnSpPr>
      <xdr:spPr>
        <a:xfrm flipV="1">
          <a:off x="14945995" y="9154795"/>
          <a:ext cx="0" cy="1475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xmlns="" id="{948C9B0D-50D9-43F7-99C8-FECFEA50A1FF}"/>
            </a:ext>
          </a:extLst>
        </xdr:cNvPr>
        <xdr:cNvSpPr txBox="1"/>
      </xdr:nvSpPr>
      <xdr:spPr>
        <a:xfrm>
          <a:off x="15019655" y="106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xmlns="" id="{84E02C7D-7E34-49F7-93B6-4EA867BA7014}"/>
            </a:ext>
          </a:extLst>
        </xdr:cNvPr>
        <xdr:cNvCxnSpPr/>
      </xdr:nvCxnSpPr>
      <xdr:spPr>
        <a:xfrm>
          <a:off x="14855190" y="1062990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xmlns="" id="{E98493EA-F1B1-45E4-BDF7-7123ABE914A6}"/>
            </a:ext>
          </a:extLst>
        </xdr:cNvPr>
        <xdr:cNvSpPr txBox="1"/>
      </xdr:nvSpPr>
      <xdr:spPr>
        <a:xfrm>
          <a:off x="15019655" y="890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xmlns="" id="{D68FAC8C-916B-4B81-B37B-AAB95991522B}"/>
            </a:ext>
          </a:extLst>
        </xdr:cNvPr>
        <xdr:cNvCxnSpPr/>
      </xdr:nvCxnSpPr>
      <xdr:spPr>
        <a:xfrm>
          <a:off x="14855190" y="915479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95250</xdr:rowOff>
    </xdr:to>
    <xdr:cxnSp macro="">
      <xdr:nvCxnSpPr>
        <xdr:cNvPr id="251" name="直線コネクタ 250">
          <a:extLst>
            <a:ext uri="{FF2B5EF4-FFF2-40B4-BE49-F238E27FC236}">
              <a16:creationId xmlns:a16="http://schemas.microsoft.com/office/drawing/2014/main" xmlns="" id="{0327CFC5-F841-4569-B5DD-60B7A63C103C}"/>
            </a:ext>
          </a:extLst>
        </xdr:cNvPr>
        <xdr:cNvCxnSpPr/>
      </xdr:nvCxnSpPr>
      <xdr:spPr>
        <a:xfrm>
          <a:off x="14183995" y="10123805"/>
          <a:ext cx="762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xmlns="" id="{85DB93FD-623B-47ED-B17A-2509DA73035D}"/>
            </a:ext>
          </a:extLst>
        </xdr:cNvPr>
        <xdr:cNvSpPr txBox="1"/>
      </xdr:nvSpPr>
      <xdr:spPr>
        <a:xfrm>
          <a:off x="15019655" y="9816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xmlns="" id="{CDCD3123-BE63-4CC9-AC55-A4DFC1F78A1B}"/>
            </a:ext>
          </a:extLst>
        </xdr:cNvPr>
        <xdr:cNvSpPr/>
      </xdr:nvSpPr>
      <xdr:spPr>
        <a:xfrm>
          <a:off x="14893290" y="9965690"/>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xmlns="" id="{B2B92B1F-EBA5-4FB0-A0BA-4E76FE9F6F33}"/>
            </a:ext>
          </a:extLst>
        </xdr:cNvPr>
        <xdr:cNvCxnSpPr/>
      </xdr:nvCxnSpPr>
      <xdr:spPr>
        <a:xfrm flipV="1">
          <a:off x="13390245" y="10123805"/>
          <a:ext cx="7937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xmlns="" id="{4214BA9F-948B-4F43-8F0E-5E8393AD81AF}"/>
            </a:ext>
          </a:extLst>
        </xdr:cNvPr>
        <xdr:cNvSpPr/>
      </xdr:nvSpPr>
      <xdr:spPr>
        <a:xfrm>
          <a:off x="14131290" y="9965690"/>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xmlns="" id="{336F2440-BCAA-4116-86D4-D1A0A0BAA981}"/>
            </a:ext>
          </a:extLst>
        </xdr:cNvPr>
        <xdr:cNvSpPr txBox="1"/>
      </xdr:nvSpPr>
      <xdr:spPr>
        <a:xfrm>
          <a:off x="13846810" y="973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6350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xmlns="" id="{80CF0487-31B8-485C-959A-DA93315032C0}"/>
            </a:ext>
          </a:extLst>
        </xdr:cNvPr>
        <xdr:cNvCxnSpPr/>
      </xdr:nvCxnSpPr>
      <xdr:spPr>
        <a:xfrm>
          <a:off x="12583160" y="10123805"/>
          <a:ext cx="80708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xmlns="" id="{207C65FC-A47E-4D2D-9654-F21F961B344B}"/>
            </a:ext>
          </a:extLst>
        </xdr:cNvPr>
        <xdr:cNvSpPr/>
      </xdr:nvSpPr>
      <xdr:spPr>
        <a:xfrm>
          <a:off x="13345160" y="998220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xmlns="" id="{8C6D6164-A747-41BC-B65B-A1EFF5304659}"/>
            </a:ext>
          </a:extLst>
        </xdr:cNvPr>
        <xdr:cNvSpPr txBox="1"/>
      </xdr:nvSpPr>
      <xdr:spPr>
        <a:xfrm>
          <a:off x="130302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6350</xdr:rowOff>
    </xdr:to>
    <xdr:cxnSp macro="">
      <xdr:nvCxnSpPr>
        <xdr:cNvPr id="260" name="直線コネクタ 259">
          <a:extLst>
            <a:ext uri="{FF2B5EF4-FFF2-40B4-BE49-F238E27FC236}">
              <a16:creationId xmlns:a16="http://schemas.microsoft.com/office/drawing/2014/main" xmlns="" id="{B0862C20-6537-45D5-B344-A1A6169155B1}"/>
            </a:ext>
          </a:extLst>
        </xdr:cNvPr>
        <xdr:cNvCxnSpPr/>
      </xdr:nvCxnSpPr>
      <xdr:spPr>
        <a:xfrm>
          <a:off x="11766550" y="10058400"/>
          <a:ext cx="81661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xmlns="" id="{E7371BAB-7F4D-404C-9392-6CF73971B37F}"/>
            </a:ext>
          </a:extLst>
        </xdr:cNvPr>
        <xdr:cNvSpPr/>
      </xdr:nvSpPr>
      <xdr:spPr>
        <a:xfrm>
          <a:off x="12528550" y="9965690"/>
          <a:ext cx="9969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xmlns="" id="{8AD533D8-1ACE-4358-B83F-14B845133A58}"/>
            </a:ext>
          </a:extLst>
        </xdr:cNvPr>
        <xdr:cNvSpPr txBox="1"/>
      </xdr:nvSpPr>
      <xdr:spPr>
        <a:xfrm>
          <a:off x="12236450" y="973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xmlns="" id="{4911DCAA-1882-48F4-8E54-73F997C25193}"/>
            </a:ext>
          </a:extLst>
        </xdr:cNvPr>
        <xdr:cNvSpPr/>
      </xdr:nvSpPr>
      <xdr:spPr>
        <a:xfrm>
          <a:off x="11734800" y="9965690"/>
          <a:ext cx="8636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xmlns="" id="{BE195901-0CC1-4D80-913B-EB5EDA99DD17}"/>
            </a:ext>
          </a:extLst>
        </xdr:cNvPr>
        <xdr:cNvSpPr txBox="1"/>
      </xdr:nvSpPr>
      <xdr:spPr>
        <a:xfrm>
          <a:off x="11419840" y="973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258BAE4A-2ED4-4119-B949-D44708CD4105}"/>
            </a:ext>
          </a:extLst>
        </xdr:cNvPr>
        <xdr:cNvSpPr txBox="1"/>
      </xdr:nvSpPr>
      <xdr:spPr>
        <a:xfrm>
          <a:off x="14754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13411144-94FA-4F7A-99F5-0C205D564408}"/>
            </a:ext>
          </a:extLst>
        </xdr:cNvPr>
        <xdr:cNvSpPr txBox="1"/>
      </xdr:nvSpPr>
      <xdr:spPr>
        <a:xfrm>
          <a:off x="13992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DF5B0E8-2378-4B38-B34A-881341A584D5}"/>
            </a:ext>
          </a:extLst>
        </xdr:cNvPr>
        <xdr:cNvSpPr txBox="1"/>
      </xdr:nvSpPr>
      <xdr:spPr>
        <a:xfrm>
          <a:off x="1319911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85083B00-3D8F-486F-AB76-5483FAD5BCE2}"/>
            </a:ext>
          </a:extLst>
        </xdr:cNvPr>
        <xdr:cNvSpPr txBox="1"/>
      </xdr:nvSpPr>
      <xdr:spPr>
        <a:xfrm>
          <a:off x="1238250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29D5263C-F7D6-4406-A843-AA94316E3897}"/>
            </a:ext>
          </a:extLst>
        </xdr:cNvPr>
        <xdr:cNvSpPr txBox="1"/>
      </xdr:nvSpPr>
      <xdr:spPr>
        <a:xfrm>
          <a:off x="115792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70" name="楕円 269">
          <a:extLst>
            <a:ext uri="{FF2B5EF4-FFF2-40B4-BE49-F238E27FC236}">
              <a16:creationId xmlns:a16="http://schemas.microsoft.com/office/drawing/2014/main" xmlns="" id="{9B00DB70-A05B-4C1B-89FC-EF7745A447F2}"/>
            </a:ext>
          </a:extLst>
        </xdr:cNvPr>
        <xdr:cNvSpPr/>
      </xdr:nvSpPr>
      <xdr:spPr>
        <a:xfrm>
          <a:off x="14893290" y="1016190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71" name="その他該当値テキスト">
          <a:extLst>
            <a:ext uri="{FF2B5EF4-FFF2-40B4-BE49-F238E27FC236}">
              <a16:creationId xmlns:a16="http://schemas.microsoft.com/office/drawing/2014/main" xmlns="" id="{1B162643-E19E-49F9-91F4-4523FEAC9BE0}"/>
            </a:ext>
          </a:extLst>
        </xdr:cNvPr>
        <xdr:cNvSpPr txBox="1"/>
      </xdr:nvSpPr>
      <xdr:spPr>
        <a:xfrm>
          <a:off x="15019655" y="101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a:extLst>
            <a:ext uri="{FF2B5EF4-FFF2-40B4-BE49-F238E27FC236}">
              <a16:creationId xmlns:a16="http://schemas.microsoft.com/office/drawing/2014/main" xmlns="" id="{B72FEDD1-D5AA-41F4-9909-8A6B5E461F6E}"/>
            </a:ext>
          </a:extLst>
        </xdr:cNvPr>
        <xdr:cNvSpPr/>
      </xdr:nvSpPr>
      <xdr:spPr>
        <a:xfrm>
          <a:off x="14131290" y="1007491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a:extLst>
            <a:ext uri="{FF2B5EF4-FFF2-40B4-BE49-F238E27FC236}">
              <a16:creationId xmlns:a16="http://schemas.microsoft.com/office/drawing/2014/main" xmlns="" id="{38ECC58E-B727-4206-B9FD-670AD2423C42}"/>
            </a:ext>
          </a:extLst>
        </xdr:cNvPr>
        <xdr:cNvSpPr txBox="1"/>
      </xdr:nvSpPr>
      <xdr:spPr>
        <a:xfrm>
          <a:off x="13846810" y="1015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4" name="楕円 273">
          <a:extLst>
            <a:ext uri="{FF2B5EF4-FFF2-40B4-BE49-F238E27FC236}">
              <a16:creationId xmlns:a16="http://schemas.microsoft.com/office/drawing/2014/main" xmlns="" id="{A1DC56A7-8D14-465E-B44E-598F6FF3F6F1}"/>
            </a:ext>
          </a:extLst>
        </xdr:cNvPr>
        <xdr:cNvSpPr/>
      </xdr:nvSpPr>
      <xdr:spPr>
        <a:xfrm>
          <a:off x="13345160" y="10123805"/>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5" name="テキスト ボックス 274">
          <a:extLst>
            <a:ext uri="{FF2B5EF4-FFF2-40B4-BE49-F238E27FC236}">
              <a16:creationId xmlns:a16="http://schemas.microsoft.com/office/drawing/2014/main" xmlns="" id="{96DD5D27-C919-4D75-9B90-D041367030F5}"/>
            </a:ext>
          </a:extLst>
        </xdr:cNvPr>
        <xdr:cNvSpPr txBox="1"/>
      </xdr:nvSpPr>
      <xdr:spPr>
        <a:xfrm>
          <a:off x="13030200" y="1021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a:extLst>
            <a:ext uri="{FF2B5EF4-FFF2-40B4-BE49-F238E27FC236}">
              <a16:creationId xmlns:a16="http://schemas.microsoft.com/office/drawing/2014/main" xmlns="" id="{8EF6EAFA-44FE-41DB-83C1-887817D18DF1}"/>
            </a:ext>
          </a:extLst>
        </xdr:cNvPr>
        <xdr:cNvSpPr/>
      </xdr:nvSpPr>
      <xdr:spPr>
        <a:xfrm>
          <a:off x="12528550" y="1007491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a:extLst>
            <a:ext uri="{FF2B5EF4-FFF2-40B4-BE49-F238E27FC236}">
              <a16:creationId xmlns:a16="http://schemas.microsoft.com/office/drawing/2014/main" xmlns="" id="{278921F2-06AF-446D-915F-732955142A6C}"/>
            </a:ext>
          </a:extLst>
        </xdr:cNvPr>
        <xdr:cNvSpPr txBox="1"/>
      </xdr:nvSpPr>
      <xdr:spPr>
        <a:xfrm>
          <a:off x="12236450" y="101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8" name="楕円 277">
          <a:extLst>
            <a:ext uri="{FF2B5EF4-FFF2-40B4-BE49-F238E27FC236}">
              <a16:creationId xmlns:a16="http://schemas.microsoft.com/office/drawing/2014/main" xmlns="" id="{3045B38F-0905-4051-9F01-C0C31476C511}"/>
            </a:ext>
          </a:extLst>
        </xdr:cNvPr>
        <xdr:cNvSpPr/>
      </xdr:nvSpPr>
      <xdr:spPr>
        <a:xfrm>
          <a:off x="11734800" y="10003790"/>
          <a:ext cx="8636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9" name="テキスト ボックス 278">
          <a:extLst>
            <a:ext uri="{FF2B5EF4-FFF2-40B4-BE49-F238E27FC236}">
              <a16:creationId xmlns:a16="http://schemas.microsoft.com/office/drawing/2014/main" xmlns="" id="{3AE1B092-AF07-4FC8-BA02-D4525968EBB4}"/>
            </a:ext>
          </a:extLst>
        </xdr:cNvPr>
        <xdr:cNvSpPr txBox="1"/>
      </xdr:nvSpPr>
      <xdr:spPr>
        <a:xfrm>
          <a:off x="1141984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94034B09-9739-441D-9C8E-4400D3085740}"/>
            </a:ext>
          </a:extLst>
        </xdr:cNvPr>
        <xdr:cNvSpPr/>
      </xdr:nvSpPr>
      <xdr:spPr>
        <a:xfrm>
          <a:off x="1126680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96DEFD33-F468-4E5D-9BE1-5D9E89375B50}"/>
            </a:ext>
          </a:extLst>
        </xdr:cNvPr>
        <xdr:cNvSpPr/>
      </xdr:nvSpPr>
      <xdr:spPr>
        <a:xfrm>
          <a:off x="1546225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12823C91-073A-4BAE-BB2C-A0FC6B1651A8}"/>
            </a:ext>
          </a:extLst>
        </xdr:cNvPr>
        <xdr:cNvSpPr/>
      </xdr:nvSpPr>
      <xdr:spPr>
        <a:xfrm>
          <a:off x="1546225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6AC8D25F-BC80-4066-ADFB-86A029041873}"/>
            </a:ext>
          </a:extLst>
        </xdr:cNvPr>
        <xdr:cNvSpPr/>
      </xdr:nvSpPr>
      <xdr:spPr>
        <a:xfrm>
          <a:off x="17002760"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C53C0AA-F363-4F29-9A21-4AA18F32C28A}"/>
            </a:ext>
          </a:extLst>
        </xdr:cNvPr>
        <xdr:cNvSpPr/>
      </xdr:nvSpPr>
      <xdr:spPr>
        <a:xfrm>
          <a:off x="17002760"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548ED9BC-6FDA-4E75-ACF7-97305C580C79}"/>
            </a:ext>
          </a:extLst>
        </xdr:cNvPr>
        <xdr:cNvSpPr/>
      </xdr:nvSpPr>
      <xdr:spPr>
        <a:xfrm>
          <a:off x="18457545"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CF829210-68DF-4484-B908-9D926F61250F}"/>
            </a:ext>
          </a:extLst>
        </xdr:cNvPr>
        <xdr:cNvSpPr/>
      </xdr:nvSpPr>
      <xdr:spPr>
        <a:xfrm>
          <a:off x="18457545"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D9F0B4E3-72C4-4AF5-92EA-91506B4B5F0F}"/>
            </a:ext>
          </a:extLst>
        </xdr:cNvPr>
        <xdr:cNvSpPr/>
      </xdr:nvSpPr>
      <xdr:spPr>
        <a:xfrm>
          <a:off x="1126680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32380774-D9AE-410E-AD44-562AD2022ED9}"/>
            </a:ext>
          </a:extLst>
        </xdr:cNvPr>
        <xdr:cNvSpPr/>
      </xdr:nvSpPr>
      <xdr:spPr>
        <a:xfrm>
          <a:off x="15743555" y="5274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A68041F3-EC72-42ED-8DB2-CA9D0487D74B}"/>
            </a:ext>
          </a:extLst>
        </xdr:cNvPr>
        <xdr:cNvSpPr/>
      </xdr:nvSpPr>
      <xdr:spPr>
        <a:xfrm>
          <a:off x="15801340" y="5274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1D5886CB-25FD-4201-8F1E-CB9A8D81222E}"/>
            </a:ext>
          </a:extLst>
        </xdr:cNvPr>
        <xdr:cNvSpPr txBox="1"/>
      </xdr:nvSpPr>
      <xdr:spPr>
        <a:xfrm>
          <a:off x="15839440" y="5584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令和２年度は、山形広域事務組合負担金の増等により、０．２ポイント増加し９．４％となった。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引き続き補助金の合理化、適正化に努める。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431C42F9-AA6D-453A-986A-C8A16144E1DB}"/>
            </a:ext>
          </a:extLst>
        </xdr:cNvPr>
        <xdr:cNvSpPr txBox="1"/>
      </xdr:nvSpPr>
      <xdr:spPr>
        <a:xfrm>
          <a:off x="1122870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3824BE49-806D-4934-9313-C169C4AD17D0}"/>
            </a:ext>
          </a:extLst>
        </xdr:cNvPr>
        <xdr:cNvCxnSpPr/>
      </xdr:nvCxnSpPr>
      <xdr:spPr>
        <a:xfrm>
          <a:off x="1126680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439AFA60-12CF-49F6-8EB3-8D198F377278}"/>
            </a:ext>
          </a:extLst>
        </xdr:cNvPr>
        <xdr:cNvSpPr txBox="1"/>
      </xdr:nvSpPr>
      <xdr:spPr>
        <a:xfrm>
          <a:off x="1081024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FCB7B001-98AB-48AF-868E-505B00070CEB}"/>
            </a:ext>
          </a:extLst>
        </xdr:cNvPr>
        <xdr:cNvCxnSpPr/>
      </xdr:nvCxnSpPr>
      <xdr:spPr>
        <a:xfrm>
          <a:off x="11266805" y="7173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1F4D948-C1F4-4427-8D9F-29C0B5865B9E}"/>
            </a:ext>
          </a:extLst>
        </xdr:cNvPr>
        <xdr:cNvSpPr txBox="1"/>
      </xdr:nvSpPr>
      <xdr:spPr>
        <a:xfrm>
          <a:off x="10810240" y="703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4BC68D35-C270-4587-A9A4-99BFEFDAF212}"/>
            </a:ext>
          </a:extLst>
        </xdr:cNvPr>
        <xdr:cNvCxnSpPr/>
      </xdr:nvCxnSpPr>
      <xdr:spPr>
        <a:xfrm>
          <a:off x="11266805" y="679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A817981D-08D8-48A0-AA70-814358EA7C01}"/>
            </a:ext>
          </a:extLst>
        </xdr:cNvPr>
        <xdr:cNvSpPr txBox="1"/>
      </xdr:nvSpPr>
      <xdr:spPr>
        <a:xfrm>
          <a:off x="10810240" y="6648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A6C8699F-71EE-4B80-B09D-504B0D55A088}"/>
            </a:ext>
          </a:extLst>
        </xdr:cNvPr>
        <xdr:cNvCxnSpPr/>
      </xdr:nvCxnSpPr>
      <xdr:spPr>
        <a:xfrm>
          <a:off x="11266805" y="641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8384A605-0204-4B1A-8A40-642AE68E3D9F}"/>
            </a:ext>
          </a:extLst>
        </xdr:cNvPr>
        <xdr:cNvSpPr txBox="1"/>
      </xdr:nvSpPr>
      <xdr:spPr>
        <a:xfrm>
          <a:off x="10810240" y="626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BF62BAE1-CC7B-4A5B-B8D5-9DB47F0D5489}"/>
            </a:ext>
          </a:extLst>
        </xdr:cNvPr>
        <xdr:cNvCxnSpPr/>
      </xdr:nvCxnSpPr>
      <xdr:spPr>
        <a:xfrm>
          <a:off x="11266805" y="603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D4191E76-229D-4015-9587-924880E2E8AD}"/>
            </a:ext>
          </a:extLst>
        </xdr:cNvPr>
        <xdr:cNvSpPr txBox="1"/>
      </xdr:nvSpPr>
      <xdr:spPr>
        <a:xfrm>
          <a:off x="10810240" y="588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E05BDD5C-CB56-4642-859B-EEA611EA4766}"/>
            </a:ext>
          </a:extLst>
        </xdr:cNvPr>
        <xdr:cNvCxnSpPr/>
      </xdr:nvCxnSpPr>
      <xdr:spPr>
        <a:xfrm>
          <a:off x="11266805" y="565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F361597B-9335-4267-9FF2-363CA5ED7328}"/>
            </a:ext>
          </a:extLst>
        </xdr:cNvPr>
        <xdr:cNvSpPr txBox="1"/>
      </xdr:nvSpPr>
      <xdr:spPr>
        <a:xfrm>
          <a:off x="10810240" y="550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8F40AEFA-75FE-4CAB-A51F-3D6310F8CE29}"/>
            </a:ext>
          </a:extLst>
        </xdr:cNvPr>
        <xdr:cNvCxnSpPr/>
      </xdr:nvCxnSpPr>
      <xdr:spPr>
        <a:xfrm>
          <a:off x="1126680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DA79CF58-3CB4-4867-9B74-A6E3E0674680}"/>
            </a:ext>
          </a:extLst>
        </xdr:cNvPr>
        <xdr:cNvSpPr txBox="1"/>
      </xdr:nvSpPr>
      <xdr:spPr>
        <a:xfrm>
          <a:off x="10810240" y="5130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AA61E09C-732D-42A0-9B2A-BBD1AB812470}"/>
            </a:ext>
          </a:extLst>
        </xdr:cNvPr>
        <xdr:cNvSpPr/>
      </xdr:nvSpPr>
      <xdr:spPr>
        <a:xfrm>
          <a:off x="1126680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xmlns="" id="{C6E1602B-2993-4B2C-AB7C-368270FBCFC5}"/>
            </a:ext>
          </a:extLst>
        </xdr:cNvPr>
        <xdr:cNvCxnSpPr/>
      </xdr:nvCxnSpPr>
      <xdr:spPr>
        <a:xfrm flipV="1">
          <a:off x="14945995" y="556958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xmlns="" id="{04B675BA-5BB8-4DB1-A9FA-EC8AD60BAB96}"/>
            </a:ext>
          </a:extLst>
        </xdr:cNvPr>
        <xdr:cNvSpPr txBox="1"/>
      </xdr:nvSpPr>
      <xdr:spPr>
        <a:xfrm>
          <a:off x="15019655"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xmlns="" id="{7C5594B9-4324-49E7-B500-6DDE8FEA4F76}"/>
            </a:ext>
          </a:extLst>
        </xdr:cNvPr>
        <xdr:cNvCxnSpPr/>
      </xdr:nvCxnSpPr>
      <xdr:spPr>
        <a:xfrm>
          <a:off x="14855190" y="696023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xmlns="" id="{0F7F22F5-EE34-48A1-9291-8F34518FE666}"/>
            </a:ext>
          </a:extLst>
        </xdr:cNvPr>
        <xdr:cNvSpPr txBox="1"/>
      </xdr:nvSpPr>
      <xdr:spPr>
        <a:xfrm>
          <a:off x="15019655" y="531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xmlns="" id="{4DB87F3E-4FB5-40AB-9403-C82A17EA51E6}"/>
            </a:ext>
          </a:extLst>
        </xdr:cNvPr>
        <xdr:cNvCxnSpPr/>
      </xdr:nvCxnSpPr>
      <xdr:spPr>
        <a:xfrm>
          <a:off x="14855190" y="556958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157480</xdr:rowOff>
    </xdr:to>
    <xdr:cxnSp macro="">
      <xdr:nvCxnSpPr>
        <xdr:cNvPr id="312" name="直線コネクタ 311">
          <a:extLst>
            <a:ext uri="{FF2B5EF4-FFF2-40B4-BE49-F238E27FC236}">
              <a16:creationId xmlns:a16="http://schemas.microsoft.com/office/drawing/2014/main" xmlns="" id="{4CA70C16-2CDD-4E33-88E0-921432DDFAD5}"/>
            </a:ext>
          </a:extLst>
        </xdr:cNvPr>
        <xdr:cNvCxnSpPr/>
      </xdr:nvCxnSpPr>
      <xdr:spPr>
        <a:xfrm>
          <a:off x="14183995" y="5969635"/>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xmlns="" id="{DBE68B9A-FE75-4C2D-A3B7-8FFA0672F968}"/>
            </a:ext>
          </a:extLst>
        </xdr:cNvPr>
        <xdr:cNvSpPr txBox="1"/>
      </xdr:nvSpPr>
      <xdr:spPr>
        <a:xfrm>
          <a:off x="15019655" y="5725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xmlns="" id="{4ED7D134-5EFF-45C1-BA13-FD64D364F0C3}"/>
            </a:ext>
          </a:extLst>
        </xdr:cNvPr>
        <xdr:cNvSpPr/>
      </xdr:nvSpPr>
      <xdr:spPr>
        <a:xfrm>
          <a:off x="14893290" y="588645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16510</xdr:rowOff>
    </xdr:to>
    <xdr:cxnSp macro="">
      <xdr:nvCxnSpPr>
        <xdr:cNvPr id="315" name="直線コネクタ 314">
          <a:extLst>
            <a:ext uri="{FF2B5EF4-FFF2-40B4-BE49-F238E27FC236}">
              <a16:creationId xmlns:a16="http://schemas.microsoft.com/office/drawing/2014/main" xmlns="" id="{8C1093AD-EA24-4067-A0E2-A8F44BCB9C45}"/>
            </a:ext>
          </a:extLst>
        </xdr:cNvPr>
        <xdr:cNvCxnSpPr/>
      </xdr:nvCxnSpPr>
      <xdr:spPr>
        <a:xfrm flipV="1">
          <a:off x="13390245" y="5969635"/>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xmlns="" id="{CDD72E9C-657A-48CB-883A-88C36D5DBB3A}"/>
            </a:ext>
          </a:extLst>
        </xdr:cNvPr>
        <xdr:cNvSpPr/>
      </xdr:nvSpPr>
      <xdr:spPr>
        <a:xfrm>
          <a:off x="14131290" y="588645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xmlns="" id="{4632A44D-85CA-49CE-A633-FBE89C28F3B7}"/>
            </a:ext>
          </a:extLst>
        </xdr:cNvPr>
        <xdr:cNvSpPr txBox="1"/>
      </xdr:nvSpPr>
      <xdr:spPr>
        <a:xfrm>
          <a:off x="1384681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46990</xdr:rowOff>
    </xdr:to>
    <xdr:cxnSp macro="">
      <xdr:nvCxnSpPr>
        <xdr:cNvPr id="318" name="直線コネクタ 317">
          <a:extLst>
            <a:ext uri="{FF2B5EF4-FFF2-40B4-BE49-F238E27FC236}">
              <a16:creationId xmlns:a16="http://schemas.microsoft.com/office/drawing/2014/main" xmlns="" id="{47B3BBE2-A086-468B-87A8-C3816ABABD4D}"/>
            </a:ext>
          </a:extLst>
        </xdr:cNvPr>
        <xdr:cNvCxnSpPr/>
      </xdr:nvCxnSpPr>
      <xdr:spPr>
        <a:xfrm flipV="1">
          <a:off x="12583160" y="6021070"/>
          <a:ext cx="80708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a:extLst>
            <a:ext uri="{FF2B5EF4-FFF2-40B4-BE49-F238E27FC236}">
              <a16:creationId xmlns:a16="http://schemas.microsoft.com/office/drawing/2014/main" xmlns="" id="{AD166C9B-CF77-44CE-BF34-30086F2C6CC4}"/>
            </a:ext>
          </a:extLst>
        </xdr:cNvPr>
        <xdr:cNvSpPr/>
      </xdr:nvSpPr>
      <xdr:spPr>
        <a:xfrm>
          <a:off x="13345160" y="5962650"/>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a:extLst>
            <a:ext uri="{FF2B5EF4-FFF2-40B4-BE49-F238E27FC236}">
              <a16:creationId xmlns:a16="http://schemas.microsoft.com/office/drawing/2014/main" xmlns="" id="{8F9B2BE8-96F7-43AF-A868-25B95B5F3BEA}"/>
            </a:ext>
          </a:extLst>
        </xdr:cNvPr>
        <xdr:cNvSpPr txBox="1"/>
      </xdr:nvSpPr>
      <xdr:spPr>
        <a:xfrm>
          <a:off x="130302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35</xdr:row>
      <xdr:rowOff>46990</xdr:rowOff>
    </xdr:to>
    <xdr:cxnSp macro="">
      <xdr:nvCxnSpPr>
        <xdr:cNvPr id="321" name="直線コネクタ 320">
          <a:extLst>
            <a:ext uri="{FF2B5EF4-FFF2-40B4-BE49-F238E27FC236}">
              <a16:creationId xmlns:a16="http://schemas.microsoft.com/office/drawing/2014/main" xmlns="" id="{013F4567-B371-4BB2-866C-458FECC00076}"/>
            </a:ext>
          </a:extLst>
        </xdr:cNvPr>
        <xdr:cNvCxnSpPr/>
      </xdr:nvCxnSpPr>
      <xdr:spPr>
        <a:xfrm>
          <a:off x="11766550" y="5941060"/>
          <a:ext cx="81661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xmlns="" id="{9E24D10B-D8E8-4B13-A5F6-2DD977061C7A}"/>
            </a:ext>
          </a:extLst>
        </xdr:cNvPr>
        <xdr:cNvSpPr/>
      </xdr:nvSpPr>
      <xdr:spPr>
        <a:xfrm>
          <a:off x="12528550" y="5962650"/>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a:extLst>
            <a:ext uri="{FF2B5EF4-FFF2-40B4-BE49-F238E27FC236}">
              <a16:creationId xmlns:a16="http://schemas.microsoft.com/office/drawing/2014/main" xmlns="" id="{84A0A21C-F490-425C-9C36-695B7386C8A8}"/>
            </a:ext>
          </a:extLst>
        </xdr:cNvPr>
        <xdr:cNvSpPr txBox="1"/>
      </xdr:nvSpPr>
      <xdr:spPr>
        <a:xfrm>
          <a:off x="1223645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xmlns="" id="{DE09181A-9FDF-46B5-B605-933643F20A40}"/>
            </a:ext>
          </a:extLst>
        </xdr:cNvPr>
        <xdr:cNvSpPr/>
      </xdr:nvSpPr>
      <xdr:spPr>
        <a:xfrm>
          <a:off x="11734800" y="5953125"/>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a:extLst>
            <a:ext uri="{FF2B5EF4-FFF2-40B4-BE49-F238E27FC236}">
              <a16:creationId xmlns:a16="http://schemas.microsoft.com/office/drawing/2014/main" xmlns="" id="{8462467B-238F-4226-8913-A4D31CA88D53}"/>
            </a:ext>
          </a:extLst>
        </xdr:cNvPr>
        <xdr:cNvSpPr txBox="1"/>
      </xdr:nvSpPr>
      <xdr:spPr>
        <a:xfrm>
          <a:off x="1141984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D1073304-19AE-43D8-A779-7EA4913A2091}"/>
            </a:ext>
          </a:extLst>
        </xdr:cNvPr>
        <xdr:cNvSpPr txBox="1"/>
      </xdr:nvSpPr>
      <xdr:spPr>
        <a:xfrm>
          <a:off x="14754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7AEECAF-5FA2-4D3A-AC1D-63C6BE2B33B5}"/>
            </a:ext>
          </a:extLst>
        </xdr:cNvPr>
        <xdr:cNvSpPr txBox="1"/>
      </xdr:nvSpPr>
      <xdr:spPr>
        <a:xfrm>
          <a:off x="13992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2E05281E-6EEC-4936-97BD-0DD0F9BD8415}"/>
            </a:ext>
          </a:extLst>
        </xdr:cNvPr>
        <xdr:cNvSpPr txBox="1"/>
      </xdr:nvSpPr>
      <xdr:spPr>
        <a:xfrm>
          <a:off x="1319911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9D44FA73-1732-4152-8152-045E1B0961C5}"/>
            </a:ext>
          </a:extLst>
        </xdr:cNvPr>
        <xdr:cNvSpPr txBox="1"/>
      </xdr:nvSpPr>
      <xdr:spPr>
        <a:xfrm>
          <a:off x="1238250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1E66BD44-1409-4027-9F1C-C5D110578302}"/>
            </a:ext>
          </a:extLst>
        </xdr:cNvPr>
        <xdr:cNvSpPr txBox="1"/>
      </xdr:nvSpPr>
      <xdr:spPr>
        <a:xfrm>
          <a:off x="115792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a:extLst>
            <a:ext uri="{FF2B5EF4-FFF2-40B4-BE49-F238E27FC236}">
              <a16:creationId xmlns:a16="http://schemas.microsoft.com/office/drawing/2014/main" xmlns="" id="{4F37B858-26EA-4E20-808B-ED65759DA290}"/>
            </a:ext>
          </a:extLst>
        </xdr:cNvPr>
        <xdr:cNvSpPr/>
      </xdr:nvSpPr>
      <xdr:spPr>
        <a:xfrm>
          <a:off x="14893290" y="593407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78757</xdr:rowOff>
    </xdr:from>
    <xdr:ext cx="762000" cy="259045"/>
    <xdr:sp macro="" textlink="">
      <xdr:nvSpPr>
        <xdr:cNvPr id="332" name="補助費等該当値テキスト">
          <a:extLst>
            <a:ext uri="{FF2B5EF4-FFF2-40B4-BE49-F238E27FC236}">
              <a16:creationId xmlns:a16="http://schemas.microsoft.com/office/drawing/2014/main" xmlns="" id="{B21EC371-FC19-42A8-BBF6-C77F5EC4F0BF}"/>
            </a:ext>
          </a:extLst>
        </xdr:cNvPr>
        <xdr:cNvSpPr txBox="1"/>
      </xdr:nvSpPr>
      <xdr:spPr>
        <a:xfrm>
          <a:off x="15019655"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a:extLst>
            <a:ext uri="{FF2B5EF4-FFF2-40B4-BE49-F238E27FC236}">
              <a16:creationId xmlns:a16="http://schemas.microsoft.com/office/drawing/2014/main" xmlns="" id="{A21EEE42-4860-411A-836B-F33C3B1B91C6}"/>
            </a:ext>
          </a:extLst>
        </xdr:cNvPr>
        <xdr:cNvSpPr/>
      </xdr:nvSpPr>
      <xdr:spPr>
        <a:xfrm>
          <a:off x="14131290" y="592455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6367</xdr:rowOff>
    </xdr:from>
    <xdr:ext cx="736600" cy="259045"/>
    <xdr:sp macro="" textlink="">
      <xdr:nvSpPr>
        <xdr:cNvPr id="334" name="テキスト ボックス 333">
          <a:extLst>
            <a:ext uri="{FF2B5EF4-FFF2-40B4-BE49-F238E27FC236}">
              <a16:creationId xmlns:a16="http://schemas.microsoft.com/office/drawing/2014/main" xmlns="" id="{5E47EEEF-80A6-4016-AA89-D0656F2E1635}"/>
            </a:ext>
          </a:extLst>
        </xdr:cNvPr>
        <xdr:cNvSpPr txBox="1"/>
      </xdr:nvSpPr>
      <xdr:spPr>
        <a:xfrm>
          <a:off x="13846810" y="600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5" name="楕円 334">
          <a:extLst>
            <a:ext uri="{FF2B5EF4-FFF2-40B4-BE49-F238E27FC236}">
              <a16:creationId xmlns:a16="http://schemas.microsoft.com/office/drawing/2014/main" xmlns="" id="{8212ED1E-1CCC-4B46-8C36-D1261DA9517C}"/>
            </a:ext>
          </a:extLst>
        </xdr:cNvPr>
        <xdr:cNvSpPr/>
      </xdr:nvSpPr>
      <xdr:spPr>
        <a:xfrm>
          <a:off x="13345160" y="5962650"/>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36" name="テキスト ボックス 335">
          <a:extLst>
            <a:ext uri="{FF2B5EF4-FFF2-40B4-BE49-F238E27FC236}">
              <a16:creationId xmlns:a16="http://schemas.microsoft.com/office/drawing/2014/main" xmlns="" id="{7B8D6B2D-65FA-49FD-92C5-DF2DE535E2AE}"/>
            </a:ext>
          </a:extLst>
        </xdr:cNvPr>
        <xdr:cNvSpPr txBox="1"/>
      </xdr:nvSpPr>
      <xdr:spPr>
        <a:xfrm>
          <a:off x="13030200" y="605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a:extLst>
            <a:ext uri="{FF2B5EF4-FFF2-40B4-BE49-F238E27FC236}">
              <a16:creationId xmlns:a16="http://schemas.microsoft.com/office/drawing/2014/main" xmlns="" id="{3786E130-F796-452F-B13F-06EFE968E280}"/>
            </a:ext>
          </a:extLst>
        </xdr:cNvPr>
        <xdr:cNvSpPr/>
      </xdr:nvSpPr>
      <xdr:spPr>
        <a:xfrm>
          <a:off x="12528550" y="600075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82567</xdr:rowOff>
    </xdr:from>
    <xdr:ext cx="762000" cy="259045"/>
    <xdr:sp macro="" textlink="">
      <xdr:nvSpPr>
        <xdr:cNvPr id="338" name="テキスト ボックス 337">
          <a:extLst>
            <a:ext uri="{FF2B5EF4-FFF2-40B4-BE49-F238E27FC236}">
              <a16:creationId xmlns:a16="http://schemas.microsoft.com/office/drawing/2014/main" xmlns="" id="{AEC2E803-7861-490A-98FA-E8751F3E478A}"/>
            </a:ext>
          </a:extLst>
        </xdr:cNvPr>
        <xdr:cNvSpPr txBox="1"/>
      </xdr:nvSpPr>
      <xdr:spPr>
        <a:xfrm>
          <a:off x="12236450" y="608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39" name="楕円 338">
          <a:extLst>
            <a:ext uri="{FF2B5EF4-FFF2-40B4-BE49-F238E27FC236}">
              <a16:creationId xmlns:a16="http://schemas.microsoft.com/office/drawing/2014/main" xmlns="" id="{2AC2E515-5F37-4A1C-87A3-943787C067B3}"/>
            </a:ext>
          </a:extLst>
        </xdr:cNvPr>
        <xdr:cNvSpPr/>
      </xdr:nvSpPr>
      <xdr:spPr>
        <a:xfrm>
          <a:off x="11734800" y="5886450"/>
          <a:ext cx="8636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0" name="テキスト ボックス 339">
          <a:extLst>
            <a:ext uri="{FF2B5EF4-FFF2-40B4-BE49-F238E27FC236}">
              <a16:creationId xmlns:a16="http://schemas.microsoft.com/office/drawing/2014/main" xmlns="" id="{F6DA722F-02DB-4B60-A2AE-53D9DF27B0D0}"/>
            </a:ext>
          </a:extLst>
        </xdr:cNvPr>
        <xdr:cNvSpPr txBox="1"/>
      </xdr:nvSpPr>
      <xdr:spPr>
        <a:xfrm>
          <a:off x="1141984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D28ADEE4-4F72-4235-A374-3BABA35A7E0C}"/>
            </a:ext>
          </a:extLst>
        </xdr:cNvPr>
        <xdr:cNvSpPr/>
      </xdr:nvSpPr>
      <xdr:spPr>
        <a:xfrm>
          <a:off x="70675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6380D98B-36EA-41CC-ABFC-634F26417149}"/>
            </a:ext>
          </a:extLst>
        </xdr:cNvPr>
        <xdr:cNvSpPr/>
      </xdr:nvSpPr>
      <xdr:spPr>
        <a:xfrm>
          <a:off x="4885055" y="11616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EF911D90-4E34-47B6-9B0C-3B61416AB0D2}"/>
            </a:ext>
          </a:extLst>
        </xdr:cNvPr>
        <xdr:cNvSpPr/>
      </xdr:nvSpPr>
      <xdr:spPr>
        <a:xfrm>
          <a:off x="4885055" y="11811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C44CC913-C895-43D3-AB06-4EF519AEE587}"/>
            </a:ext>
          </a:extLst>
        </xdr:cNvPr>
        <xdr:cNvSpPr/>
      </xdr:nvSpPr>
      <xdr:spPr>
        <a:xfrm>
          <a:off x="6421755"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789818BB-2C6E-45CE-AF1C-5FF6685F0693}"/>
            </a:ext>
          </a:extLst>
        </xdr:cNvPr>
        <xdr:cNvSpPr/>
      </xdr:nvSpPr>
      <xdr:spPr>
        <a:xfrm>
          <a:off x="6421755"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EE1D24A0-D577-4A2D-AF60-C6D3DFC8B61C}"/>
            </a:ext>
          </a:extLst>
        </xdr:cNvPr>
        <xdr:cNvSpPr/>
      </xdr:nvSpPr>
      <xdr:spPr>
        <a:xfrm>
          <a:off x="787654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8A8166A9-F461-4BD9-BB7A-11B47D7D33C4}"/>
            </a:ext>
          </a:extLst>
        </xdr:cNvPr>
        <xdr:cNvSpPr/>
      </xdr:nvSpPr>
      <xdr:spPr>
        <a:xfrm>
          <a:off x="787654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2FA82F51-7EBB-442A-AF88-9B8E63C41F10}"/>
            </a:ext>
          </a:extLst>
        </xdr:cNvPr>
        <xdr:cNvSpPr/>
      </xdr:nvSpPr>
      <xdr:spPr>
        <a:xfrm>
          <a:off x="70675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5C7103B0-00CC-44FD-8315-B94E9E90D584}"/>
            </a:ext>
          </a:extLst>
        </xdr:cNvPr>
        <xdr:cNvSpPr/>
      </xdr:nvSpPr>
      <xdr:spPr>
        <a:xfrm>
          <a:off x="5181600" y="12132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B0BAB7CE-C0D8-4665-8200-4199CBD8BDFA}"/>
            </a:ext>
          </a:extLst>
        </xdr:cNvPr>
        <xdr:cNvSpPr/>
      </xdr:nvSpPr>
      <xdr:spPr>
        <a:xfrm>
          <a:off x="5241290" y="12132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A60C0850-EC78-41E5-8F4C-4B71FB113FA0}"/>
            </a:ext>
          </a:extLst>
        </xdr:cNvPr>
        <xdr:cNvSpPr txBox="1"/>
      </xdr:nvSpPr>
      <xdr:spPr>
        <a:xfrm>
          <a:off x="5267960" y="12442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８年度の臨時財政対策債や体育施設整備事業（新野球場整備事業等）の償還が開始したが、平成１１年度の臨時地方道整備事業、減税補てん債の償還が終了したこと及び高金利時代に借り入れた市債の償還が進んでいること等により、総額は前年度に比べて減少し、前年度と比べ１．０ポイント減少の１５．３％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13C0AF5E-2306-4961-A9D5-4EF40ABBA84A}"/>
            </a:ext>
          </a:extLst>
        </xdr:cNvPr>
        <xdr:cNvSpPr txBox="1"/>
      </xdr:nvSpPr>
      <xdr:spPr>
        <a:xfrm>
          <a:off x="66865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C2B18142-2685-427A-A994-F057331ADE7D}"/>
            </a:ext>
          </a:extLst>
        </xdr:cNvPr>
        <xdr:cNvCxnSpPr/>
      </xdr:nvCxnSpPr>
      <xdr:spPr>
        <a:xfrm>
          <a:off x="70675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6770975A-6A37-433D-A492-9BDBEFE783BF}"/>
            </a:ext>
          </a:extLst>
        </xdr:cNvPr>
        <xdr:cNvSpPr txBox="1"/>
      </xdr:nvSpPr>
      <xdr:spPr>
        <a:xfrm>
          <a:off x="23876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xmlns="" id="{7691DB7B-2A7F-44B6-B354-0DD084BD6B6D}"/>
            </a:ext>
          </a:extLst>
        </xdr:cNvPr>
        <xdr:cNvCxnSpPr/>
      </xdr:nvCxnSpPr>
      <xdr:spPr>
        <a:xfrm>
          <a:off x="70675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xmlns="" id="{66F5AE97-AFE3-4336-AB00-C276B57EFB46}"/>
            </a:ext>
          </a:extLst>
        </xdr:cNvPr>
        <xdr:cNvSpPr txBox="1"/>
      </xdr:nvSpPr>
      <xdr:spPr>
        <a:xfrm>
          <a:off x="23876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xmlns="" id="{277B248F-FF7E-4EB5-8F47-B2757655D769}"/>
            </a:ext>
          </a:extLst>
        </xdr:cNvPr>
        <xdr:cNvCxnSpPr/>
      </xdr:nvCxnSpPr>
      <xdr:spPr>
        <a:xfrm>
          <a:off x="70675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xmlns="" id="{7C7F5C66-084B-4B0B-B494-FDFB615C7142}"/>
            </a:ext>
          </a:extLst>
        </xdr:cNvPr>
        <xdr:cNvSpPr txBox="1"/>
      </xdr:nvSpPr>
      <xdr:spPr>
        <a:xfrm>
          <a:off x="23876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xmlns="" id="{2B5328B5-AA7F-48AA-BC71-084986CD6619}"/>
            </a:ext>
          </a:extLst>
        </xdr:cNvPr>
        <xdr:cNvCxnSpPr/>
      </xdr:nvCxnSpPr>
      <xdr:spPr>
        <a:xfrm>
          <a:off x="70675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3A30C564-4C66-415B-A670-0398EA61CDDA}"/>
            </a:ext>
          </a:extLst>
        </xdr:cNvPr>
        <xdr:cNvSpPr txBox="1"/>
      </xdr:nvSpPr>
      <xdr:spPr>
        <a:xfrm>
          <a:off x="23876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xmlns="" id="{D592FB44-6F7D-4BD4-90A5-32FA36DE9B31}"/>
            </a:ext>
          </a:extLst>
        </xdr:cNvPr>
        <xdr:cNvCxnSpPr/>
      </xdr:nvCxnSpPr>
      <xdr:spPr>
        <a:xfrm>
          <a:off x="70675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xmlns="" id="{55A2DB4B-A0E2-4C3F-AED7-868AB9DF9C98}"/>
            </a:ext>
          </a:extLst>
        </xdr:cNvPr>
        <xdr:cNvSpPr txBox="1"/>
      </xdr:nvSpPr>
      <xdr:spPr>
        <a:xfrm>
          <a:off x="23876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xmlns="" id="{E83161DD-342C-4BC7-9EEA-D3699443D35F}"/>
            </a:ext>
          </a:extLst>
        </xdr:cNvPr>
        <xdr:cNvCxnSpPr/>
      </xdr:nvCxnSpPr>
      <xdr:spPr>
        <a:xfrm>
          <a:off x="70675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xmlns="" id="{E66CF011-0D15-40C5-AFD4-547573FEEF6E}"/>
            </a:ext>
          </a:extLst>
        </xdr:cNvPr>
        <xdr:cNvSpPr txBox="1"/>
      </xdr:nvSpPr>
      <xdr:spPr>
        <a:xfrm>
          <a:off x="23876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7D811CC3-D5CF-457D-800A-66BC5780540A}"/>
            </a:ext>
          </a:extLst>
        </xdr:cNvPr>
        <xdr:cNvCxnSpPr/>
      </xdr:nvCxnSpPr>
      <xdr:spPr>
        <a:xfrm>
          <a:off x="70675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20F6DE83-595A-43D9-926F-A1CEEAF391F5}"/>
            </a:ext>
          </a:extLst>
        </xdr:cNvPr>
        <xdr:cNvSpPr txBox="1"/>
      </xdr:nvSpPr>
      <xdr:spPr>
        <a:xfrm>
          <a:off x="238760" y="11988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89903A9D-68DB-485E-AE22-0446B675F5E2}"/>
            </a:ext>
          </a:extLst>
        </xdr:cNvPr>
        <xdr:cNvSpPr/>
      </xdr:nvSpPr>
      <xdr:spPr>
        <a:xfrm>
          <a:off x="70675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xmlns="" id="{99178C65-5F5C-4A9D-9185-BBF57B13124C}"/>
            </a:ext>
          </a:extLst>
        </xdr:cNvPr>
        <xdr:cNvCxnSpPr/>
      </xdr:nvCxnSpPr>
      <xdr:spPr>
        <a:xfrm flipV="1">
          <a:off x="4364990" y="126123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xmlns="" id="{A9C51B89-C1F6-4122-B2FC-063ED050BEAF}"/>
            </a:ext>
          </a:extLst>
        </xdr:cNvPr>
        <xdr:cNvSpPr txBox="1"/>
      </xdr:nvSpPr>
      <xdr:spPr>
        <a:xfrm>
          <a:off x="4457700" y="1385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xmlns="" id="{1CF16618-1FE7-4E31-842A-3995577B3D25}"/>
            </a:ext>
          </a:extLst>
        </xdr:cNvPr>
        <xdr:cNvCxnSpPr/>
      </xdr:nvCxnSpPr>
      <xdr:spPr>
        <a:xfrm>
          <a:off x="4295140" y="138887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xmlns="" id="{A9D515FA-4385-48B0-BED4-260F30647142}"/>
            </a:ext>
          </a:extLst>
        </xdr:cNvPr>
        <xdr:cNvSpPr txBox="1"/>
      </xdr:nvSpPr>
      <xdr:spPr>
        <a:xfrm>
          <a:off x="4457700" y="1235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xmlns="" id="{3B3984EB-C3EE-4D96-9D48-2ADC1FE72390}"/>
            </a:ext>
          </a:extLst>
        </xdr:cNvPr>
        <xdr:cNvCxnSpPr/>
      </xdr:nvCxnSpPr>
      <xdr:spPr>
        <a:xfrm>
          <a:off x="4295140" y="126123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168911</xdr:rowOff>
    </xdr:to>
    <xdr:cxnSp macro="">
      <xdr:nvCxnSpPr>
        <xdr:cNvPr id="373" name="直線コネクタ 372">
          <a:extLst>
            <a:ext uri="{FF2B5EF4-FFF2-40B4-BE49-F238E27FC236}">
              <a16:creationId xmlns:a16="http://schemas.microsoft.com/office/drawing/2014/main" xmlns="" id="{7EFBEC78-B5D9-4BB0-BC36-807C081FA616}"/>
            </a:ext>
          </a:extLst>
        </xdr:cNvPr>
        <xdr:cNvCxnSpPr/>
      </xdr:nvCxnSpPr>
      <xdr:spPr>
        <a:xfrm flipV="1">
          <a:off x="3616325" y="13298171"/>
          <a:ext cx="74866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xmlns="" id="{71A92C9F-9949-4DC4-843F-B1988B6BABE5}"/>
            </a:ext>
          </a:extLst>
        </xdr:cNvPr>
        <xdr:cNvSpPr txBox="1"/>
      </xdr:nvSpPr>
      <xdr:spPr>
        <a:xfrm>
          <a:off x="4457700" y="13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xmlns="" id="{FADD00B2-AAB6-472D-9A58-4440E94A45CA}"/>
            </a:ext>
          </a:extLst>
        </xdr:cNvPr>
        <xdr:cNvSpPr/>
      </xdr:nvSpPr>
      <xdr:spPr>
        <a:xfrm>
          <a:off x="4333240" y="13272134"/>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43180</xdr:rowOff>
    </xdr:to>
    <xdr:cxnSp macro="">
      <xdr:nvCxnSpPr>
        <xdr:cNvPr id="376" name="直線コネクタ 375">
          <a:extLst>
            <a:ext uri="{FF2B5EF4-FFF2-40B4-BE49-F238E27FC236}">
              <a16:creationId xmlns:a16="http://schemas.microsoft.com/office/drawing/2014/main" xmlns="" id="{802E9FE0-FE0F-4935-A421-85FCE3888614}"/>
            </a:ext>
          </a:extLst>
        </xdr:cNvPr>
        <xdr:cNvCxnSpPr/>
      </xdr:nvCxnSpPr>
      <xdr:spPr>
        <a:xfrm flipV="1">
          <a:off x="2809240" y="13374371"/>
          <a:ext cx="80708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xmlns="" id="{772205F4-8899-4838-946C-32E053A4FF8F}"/>
            </a:ext>
          </a:extLst>
        </xdr:cNvPr>
        <xdr:cNvSpPr/>
      </xdr:nvSpPr>
      <xdr:spPr>
        <a:xfrm>
          <a:off x="3571240" y="132930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xmlns="" id="{20D2581F-E89F-47EC-BC12-742D4D8C3879}"/>
            </a:ext>
          </a:extLst>
        </xdr:cNvPr>
        <xdr:cNvSpPr txBox="1"/>
      </xdr:nvSpPr>
      <xdr:spPr>
        <a:xfrm>
          <a:off x="3265805"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119380</xdr:rowOff>
    </xdr:to>
    <xdr:cxnSp macro="">
      <xdr:nvCxnSpPr>
        <xdr:cNvPr id="379" name="直線コネクタ 378">
          <a:extLst>
            <a:ext uri="{FF2B5EF4-FFF2-40B4-BE49-F238E27FC236}">
              <a16:creationId xmlns:a16="http://schemas.microsoft.com/office/drawing/2014/main" xmlns="" id="{985FE9C3-8FFF-4B2B-8243-54042A326B55}"/>
            </a:ext>
          </a:extLst>
        </xdr:cNvPr>
        <xdr:cNvCxnSpPr/>
      </xdr:nvCxnSpPr>
      <xdr:spPr>
        <a:xfrm flipV="1">
          <a:off x="2002155" y="13418185"/>
          <a:ext cx="80708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a:extLst>
            <a:ext uri="{FF2B5EF4-FFF2-40B4-BE49-F238E27FC236}">
              <a16:creationId xmlns:a16="http://schemas.microsoft.com/office/drawing/2014/main" xmlns="" id="{CF1E17A5-7D69-4614-B18F-91FBF06EBBF5}"/>
            </a:ext>
          </a:extLst>
        </xdr:cNvPr>
        <xdr:cNvSpPr/>
      </xdr:nvSpPr>
      <xdr:spPr>
        <a:xfrm>
          <a:off x="2764155" y="131349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a:extLst>
            <a:ext uri="{FF2B5EF4-FFF2-40B4-BE49-F238E27FC236}">
              <a16:creationId xmlns:a16="http://schemas.microsoft.com/office/drawing/2014/main" xmlns="" id="{0AC222A5-E48B-4413-9A14-9CC0B580815D}"/>
            </a:ext>
          </a:extLst>
        </xdr:cNvPr>
        <xdr:cNvSpPr txBox="1"/>
      </xdr:nvSpPr>
      <xdr:spPr>
        <a:xfrm>
          <a:off x="2470150" y="129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149861</xdr:rowOff>
    </xdr:to>
    <xdr:cxnSp macro="">
      <xdr:nvCxnSpPr>
        <xdr:cNvPr id="382" name="直線コネクタ 381">
          <a:extLst>
            <a:ext uri="{FF2B5EF4-FFF2-40B4-BE49-F238E27FC236}">
              <a16:creationId xmlns:a16="http://schemas.microsoft.com/office/drawing/2014/main" xmlns="" id="{41B62A8C-D284-4CF7-A127-55E6004114BB}"/>
            </a:ext>
          </a:extLst>
        </xdr:cNvPr>
        <xdr:cNvCxnSpPr/>
      </xdr:nvCxnSpPr>
      <xdr:spPr>
        <a:xfrm flipV="1">
          <a:off x="1208405" y="13494385"/>
          <a:ext cx="79375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xmlns="" id="{B156C48D-71A9-4988-A6CB-35A7A00C06C2}"/>
            </a:ext>
          </a:extLst>
        </xdr:cNvPr>
        <xdr:cNvSpPr/>
      </xdr:nvSpPr>
      <xdr:spPr>
        <a:xfrm>
          <a:off x="1970405" y="13201649"/>
          <a:ext cx="7683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xmlns="" id="{33026E90-707E-416C-A827-B4E95640D898}"/>
            </a:ext>
          </a:extLst>
        </xdr:cNvPr>
        <xdr:cNvSpPr txBox="1"/>
      </xdr:nvSpPr>
      <xdr:spPr>
        <a:xfrm>
          <a:off x="1655445" y="1296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xmlns="" id="{3E81746B-2B3E-4D3C-86BF-E3178B92A7D7}"/>
            </a:ext>
          </a:extLst>
        </xdr:cNvPr>
        <xdr:cNvSpPr/>
      </xdr:nvSpPr>
      <xdr:spPr>
        <a:xfrm>
          <a:off x="1153795" y="13234034"/>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xmlns="" id="{00532919-CFE9-400E-8600-B104366E70F5}"/>
            </a:ext>
          </a:extLst>
        </xdr:cNvPr>
        <xdr:cNvSpPr txBox="1"/>
      </xdr:nvSpPr>
      <xdr:spPr>
        <a:xfrm>
          <a:off x="859790" y="130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82E27DF1-EE65-4D1E-8AC1-BB4FC82DB3F4}"/>
            </a:ext>
          </a:extLst>
        </xdr:cNvPr>
        <xdr:cNvSpPr txBox="1"/>
      </xdr:nvSpPr>
      <xdr:spPr>
        <a:xfrm>
          <a:off x="417385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F0A670B5-E5D5-4C76-A58B-4D297B9F35D9}"/>
            </a:ext>
          </a:extLst>
        </xdr:cNvPr>
        <xdr:cNvSpPr txBox="1"/>
      </xdr:nvSpPr>
      <xdr:spPr>
        <a:xfrm>
          <a:off x="342519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84A28582-CC94-463D-9F37-9C42EDE4BE86}"/>
            </a:ext>
          </a:extLst>
        </xdr:cNvPr>
        <xdr:cNvSpPr txBox="1"/>
      </xdr:nvSpPr>
      <xdr:spPr>
        <a:xfrm>
          <a:off x="261810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AD922EDB-D95B-4C3B-BEEE-C27030A553EF}"/>
            </a:ext>
          </a:extLst>
        </xdr:cNvPr>
        <xdr:cNvSpPr txBox="1"/>
      </xdr:nvSpPr>
      <xdr:spPr>
        <a:xfrm>
          <a:off x="18129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77CA2E22-8EF1-401B-AFD1-20AB36E43BF9}"/>
            </a:ext>
          </a:extLst>
        </xdr:cNvPr>
        <xdr:cNvSpPr txBox="1"/>
      </xdr:nvSpPr>
      <xdr:spPr>
        <a:xfrm>
          <a:off x="100774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2" name="楕円 391">
          <a:extLst>
            <a:ext uri="{FF2B5EF4-FFF2-40B4-BE49-F238E27FC236}">
              <a16:creationId xmlns:a16="http://schemas.microsoft.com/office/drawing/2014/main" xmlns="" id="{8D126D2B-8BFC-47BB-ADF5-801BB716871A}"/>
            </a:ext>
          </a:extLst>
        </xdr:cNvPr>
        <xdr:cNvSpPr/>
      </xdr:nvSpPr>
      <xdr:spPr>
        <a:xfrm>
          <a:off x="4333240" y="132454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3" name="公債費該当値テキスト">
          <a:extLst>
            <a:ext uri="{FF2B5EF4-FFF2-40B4-BE49-F238E27FC236}">
              <a16:creationId xmlns:a16="http://schemas.microsoft.com/office/drawing/2014/main" xmlns="" id="{3FC23FE5-5409-4138-ADE9-FF95BFD09F10}"/>
            </a:ext>
          </a:extLst>
        </xdr:cNvPr>
        <xdr:cNvSpPr txBox="1"/>
      </xdr:nvSpPr>
      <xdr:spPr>
        <a:xfrm>
          <a:off x="4457700" y="130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4" name="楕円 393">
          <a:extLst>
            <a:ext uri="{FF2B5EF4-FFF2-40B4-BE49-F238E27FC236}">
              <a16:creationId xmlns:a16="http://schemas.microsoft.com/office/drawing/2014/main" xmlns="" id="{C3CAA167-E084-4286-9452-24BFD3CFE6AC}"/>
            </a:ext>
          </a:extLst>
        </xdr:cNvPr>
        <xdr:cNvSpPr/>
      </xdr:nvSpPr>
      <xdr:spPr>
        <a:xfrm>
          <a:off x="3571240" y="133216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5" name="テキスト ボックス 394">
          <a:extLst>
            <a:ext uri="{FF2B5EF4-FFF2-40B4-BE49-F238E27FC236}">
              <a16:creationId xmlns:a16="http://schemas.microsoft.com/office/drawing/2014/main" xmlns="" id="{A95BEF4B-F35D-4F8B-A4DF-341DD86F904B}"/>
            </a:ext>
          </a:extLst>
        </xdr:cNvPr>
        <xdr:cNvSpPr txBox="1"/>
      </xdr:nvSpPr>
      <xdr:spPr>
        <a:xfrm>
          <a:off x="3265805" y="1340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6" name="楕円 395">
          <a:extLst>
            <a:ext uri="{FF2B5EF4-FFF2-40B4-BE49-F238E27FC236}">
              <a16:creationId xmlns:a16="http://schemas.microsoft.com/office/drawing/2014/main" xmlns="" id="{1EC2C01C-ACD6-4BBB-8409-B05C29CC1C44}"/>
            </a:ext>
          </a:extLst>
        </xdr:cNvPr>
        <xdr:cNvSpPr/>
      </xdr:nvSpPr>
      <xdr:spPr>
        <a:xfrm>
          <a:off x="2764155" y="1336929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7" name="テキスト ボックス 396">
          <a:extLst>
            <a:ext uri="{FF2B5EF4-FFF2-40B4-BE49-F238E27FC236}">
              <a16:creationId xmlns:a16="http://schemas.microsoft.com/office/drawing/2014/main" xmlns="" id="{D367BFC0-0060-4411-89F6-1FD00D1BD84C}"/>
            </a:ext>
          </a:extLst>
        </xdr:cNvPr>
        <xdr:cNvSpPr txBox="1"/>
      </xdr:nvSpPr>
      <xdr:spPr>
        <a:xfrm>
          <a:off x="247015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8" name="楕円 397">
          <a:extLst>
            <a:ext uri="{FF2B5EF4-FFF2-40B4-BE49-F238E27FC236}">
              <a16:creationId xmlns:a16="http://schemas.microsoft.com/office/drawing/2014/main" xmlns="" id="{909BE9AA-3AD0-4280-AE2B-50F8FACAFD18}"/>
            </a:ext>
          </a:extLst>
        </xdr:cNvPr>
        <xdr:cNvSpPr/>
      </xdr:nvSpPr>
      <xdr:spPr>
        <a:xfrm>
          <a:off x="1970405" y="13439775"/>
          <a:ext cx="7683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9" name="テキスト ボックス 398">
          <a:extLst>
            <a:ext uri="{FF2B5EF4-FFF2-40B4-BE49-F238E27FC236}">
              <a16:creationId xmlns:a16="http://schemas.microsoft.com/office/drawing/2014/main" xmlns="" id="{4D720324-01C6-4A7C-AFE0-8895968347EF}"/>
            </a:ext>
          </a:extLst>
        </xdr:cNvPr>
        <xdr:cNvSpPr txBox="1"/>
      </xdr:nvSpPr>
      <xdr:spPr>
        <a:xfrm>
          <a:off x="1655445"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0" name="楕円 399">
          <a:extLst>
            <a:ext uri="{FF2B5EF4-FFF2-40B4-BE49-F238E27FC236}">
              <a16:creationId xmlns:a16="http://schemas.microsoft.com/office/drawing/2014/main" xmlns="" id="{1DE184E7-41D5-4785-A283-FD6E04387681}"/>
            </a:ext>
          </a:extLst>
        </xdr:cNvPr>
        <xdr:cNvSpPr/>
      </xdr:nvSpPr>
      <xdr:spPr>
        <a:xfrm>
          <a:off x="1153795" y="1346835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1" name="テキスト ボックス 400">
          <a:extLst>
            <a:ext uri="{FF2B5EF4-FFF2-40B4-BE49-F238E27FC236}">
              <a16:creationId xmlns:a16="http://schemas.microsoft.com/office/drawing/2014/main" xmlns="" id="{233F374B-4938-4789-AD24-1457E29FF538}"/>
            </a:ext>
          </a:extLst>
        </xdr:cNvPr>
        <xdr:cNvSpPr txBox="1"/>
      </xdr:nvSpPr>
      <xdr:spPr>
        <a:xfrm>
          <a:off x="859790" y="135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96E4B7C9-B9BE-469B-9A23-7DAB1142D40E}"/>
            </a:ext>
          </a:extLst>
        </xdr:cNvPr>
        <xdr:cNvSpPr/>
      </xdr:nvSpPr>
      <xdr:spPr>
        <a:xfrm>
          <a:off x="1126680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11E4881F-647A-4E28-B38F-15375816A2F5}"/>
            </a:ext>
          </a:extLst>
        </xdr:cNvPr>
        <xdr:cNvSpPr/>
      </xdr:nvSpPr>
      <xdr:spPr>
        <a:xfrm>
          <a:off x="1546225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41258A1B-ABA4-4C8C-A338-9D9BD9D734A5}"/>
            </a:ext>
          </a:extLst>
        </xdr:cNvPr>
        <xdr:cNvSpPr/>
      </xdr:nvSpPr>
      <xdr:spPr>
        <a:xfrm>
          <a:off x="1546225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699F7ECE-E95D-4AD7-82B0-19F2A0132ECF}"/>
            </a:ext>
          </a:extLst>
        </xdr:cNvPr>
        <xdr:cNvSpPr/>
      </xdr:nvSpPr>
      <xdr:spPr>
        <a:xfrm>
          <a:off x="17002760"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66709333-3AB8-4164-BF13-38CCBC57EE25}"/>
            </a:ext>
          </a:extLst>
        </xdr:cNvPr>
        <xdr:cNvSpPr/>
      </xdr:nvSpPr>
      <xdr:spPr>
        <a:xfrm>
          <a:off x="17002760"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D07916C-B525-4BF6-AAB2-1BEB28ABF3BE}"/>
            </a:ext>
          </a:extLst>
        </xdr:cNvPr>
        <xdr:cNvSpPr/>
      </xdr:nvSpPr>
      <xdr:spPr>
        <a:xfrm>
          <a:off x="18457545"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484B6B66-E6DF-4BD3-8DF5-04669C278364}"/>
            </a:ext>
          </a:extLst>
        </xdr:cNvPr>
        <xdr:cNvSpPr/>
      </xdr:nvSpPr>
      <xdr:spPr>
        <a:xfrm>
          <a:off x="18457545"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8372E016-8B18-4BA3-99A6-4F26A8CD5EA4}"/>
            </a:ext>
          </a:extLst>
        </xdr:cNvPr>
        <xdr:cNvSpPr/>
      </xdr:nvSpPr>
      <xdr:spPr>
        <a:xfrm>
          <a:off x="1126680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A73453C-F15D-4A0B-B488-83B29AFE32A3}"/>
            </a:ext>
          </a:extLst>
        </xdr:cNvPr>
        <xdr:cNvSpPr/>
      </xdr:nvSpPr>
      <xdr:spPr>
        <a:xfrm>
          <a:off x="15743555" y="12132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91BB7D5B-23D3-4D16-BE59-78FA817AF3AE}"/>
            </a:ext>
          </a:extLst>
        </xdr:cNvPr>
        <xdr:cNvSpPr/>
      </xdr:nvSpPr>
      <xdr:spPr>
        <a:xfrm>
          <a:off x="15801340" y="12132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91E690FF-E69A-4673-B1E0-A907BD6E5BDA}"/>
            </a:ext>
          </a:extLst>
        </xdr:cNvPr>
        <xdr:cNvSpPr txBox="1"/>
      </xdr:nvSpPr>
      <xdr:spPr>
        <a:xfrm>
          <a:off x="15839440" y="12442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令和２年度は、全体としての比率は前年度と比べ１．３ポイント減少しており、類似団体平均を下回っている。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行政評価の活用による事業の見直しや内部管理経費の削減、職員の定員適正化を図り、より一層の経費削減に努める。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C84E34B7-D2E3-4DC9-9A21-14BCCDE921A3}"/>
            </a:ext>
          </a:extLst>
        </xdr:cNvPr>
        <xdr:cNvSpPr txBox="1"/>
      </xdr:nvSpPr>
      <xdr:spPr>
        <a:xfrm>
          <a:off x="1122870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8E16C397-AE86-4CDD-9985-516A9289610D}"/>
            </a:ext>
          </a:extLst>
        </xdr:cNvPr>
        <xdr:cNvCxnSpPr/>
      </xdr:nvCxnSpPr>
      <xdr:spPr>
        <a:xfrm>
          <a:off x="1126680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66F4F140-87BE-41F9-A3C3-C69D7E6F011F}"/>
            </a:ext>
          </a:extLst>
        </xdr:cNvPr>
        <xdr:cNvSpPr txBox="1"/>
      </xdr:nvSpPr>
      <xdr:spPr>
        <a:xfrm>
          <a:off x="1081024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xmlns="" id="{D1498CF5-48FF-4991-BEFD-6742B9D65C6E}"/>
            </a:ext>
          </a:extLst>
        </xdr:cNvPr>
        <xdr:cNvCxnSpPr/>
      </xdr:nvCxnSpPr>
      <xdr:spPr>
        <a:xfrm>
          <a:off x="1126680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xmlns="" id="{F1F41F88-8739-428C-968C-8BA7CBC59371}"/>
            </a:ext>
          </a:extLst>
        </xdr:cNvPr>
        <xdr:cNvSpPr txBox="1"/>
      </xdr:nvSpPr>
      <xdr:spPr>
        <a:xfrm>
          <a:off x="1081024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xmlns="" id="{BF0DCCA0-8E6C-4189-A89D-0CE3893DCCD4}"/>
            </a:ext>
          </a:extLst>
        </xdr:cNvPr>
        <xdr:cNvCxnSpPr/>
      </xdr:nvCxnSpPr>
      <xdr:spPr>
        <a:xfrm>
          <a:off x="1126680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xmlns="" id="{0F5CA1AA-F194-44E1-BC02-D37DD47B5B27}"/>
            </a:ext>
          </a:extLst>
        </xdr:cNvPr>
        <xdr:cNvSpPr txBox="1"/>
      </xdr:nvSpPr>
      <xdr:spPr>
        <a:xfrm>
          <a:off x="1081024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xmlns="" id="{AB791C5D-9F2F-49AC-B2AF-D4650058F0C6}"/>
            </a:ext>
          </a:extLst>
        </xdr:cNvPr>
        <xdr:cNvCxnSpPr/>
      </xdr:nvCxnSpPr>
      <xdr:spPr>
        <a:xfrm>
          <a:off x="1126680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xmlns="" id="{1FBCD2EE-0192-4B6E-BE33-0C0C28AB0356}"/>
            </a:ext>
          </a:extLst>
        </xdr:cNvPr>
        <xdr:cNvSpPr txBox="1"/>
      </xdr:nvSpPr>
      <xdr:spPr>
        <a:xfrm>
          <a:off x="1081024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xmlns="" id="{00A83380-3628-4855-9A65-795DEDC8DEE3}"/>
            </a:ext>
          </a:extLst>
        </xdr:cNvPr>
        <xdr:cNvCxnSpPr/>
      </xdr:nvCxnSpPr>
      <xdr:spPr>
        <a:xfrm>
          <a:off x="1126680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xmlns="" id="{07E82B51-CEB9-4CF7-94EA-D0029765C9F4}"/>
            </a:ext>
          </a:extLst>
        </xdr:cNvPr>
        <xdr:cNvSpPr txBox="1"/>
      </xdr:nvSpPr>
      <xdr:spPr>
        <a:xfrm>
          <a:off x="1081024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xmlns="" id="{9059EC07-52DF-4217-BB03-9B826D38DE9F}"/>
            </a:ext>
          </a:extLst>
        </xdr:cNvPr>
        <xdr:cNvCxnSpPr/>
      </xdr:nvCxnSpPr>
      <xdr:spPr>
        <a:xfrm>
          <a:off x="1126680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xmlns="" id="{37AFEDFF-EEF0-44A9-8FD8-CB939C766F69}"/>
            </a:ext>
          </a:extLst>
        </xdr:cNvPr>
        <xdr:cNvSpPr txBox="1"/>
      </xdr:nvSpPr>
      <xdr:spPr>
        <a:xfrm>
          <a:off x="1081024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33FD466B-75BB-4C8D-9D68-2F88740A1023}"/>
            </a:ext>
          </a:extLst>
        </xdr:cNvPr>
        <xdr:cNvCxnSpPr/>
      </xdr:nvCxnSpPr>
      <xdr:spPr>
        <a:xfrm>
          <a:off x="1126680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898CFE-D4F5-4EE0-9681-CED4E10B9AF8}"/>
            </a:ext>
          </a:extLst>
        </xdr:cNvPr>
        <xdr:cNvSpPr txBox="1"/>
      </xdr:nvSpPr>
      <xdr:spPr>
        <a:xfrm>
          <a:off x="10810240" y="11988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E5D744B0-3AEF-4A70-A213-88B35A9757F9}"/>
            </a:ext>
          </a:extLst>
        </xdr:cNvPr>
        <xdr:cNvSpPr/>
      </xdr:nvSpPr>
      <xdr:spPr>
        <a:xfrm>
          <a:off x="1126680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xmlns="" id="{5581D22E-6887-4274-9978-A3AD72E30302}"/>
            </a:ext>
          </a:extLst>
        </xdr:cNvPr>
        <xdr:cNvCxnSpPr/>
      </xdr:nvCxnSpPr>
      <xdr:spPr>
        <a:xfrm flipV="1">
          <a:off x="14945995" y="1253617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xmlns="" id="{AD6CF093-5604-41FC-BD6E-F7C85EA81FA3}"/>
            </a:ext>
          </a:extLst>
        </xdr:cNvPr>
        <xdr:cNvSpPr txBox="1"/>
      </xdr:nvSpPr>
      <xdr:spPr>
        <a:xfrm>
          <a:off x="15019655" y="138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xmlns="" id="{63C659DB-874A-4062-A901-E4F9A5492E0E}"/>
            </a:ext>
          </a:extLst>
        </xdr:cNvPr>
        <xdr:cNvCxnSpPr/>
      </xdr:nvCxnSpPr>
      <xdr:spPr>
        <a:xfrm>
          <a:off x="14855190" y="1387538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xmlns="" id="{4E10DDF8-BA2E-4EF4-9C6E-9910DD8CE2D7}"/>
            </a:ext>
          </a:extLst>
        </xdr:cNvPr>
        <xdr:cNvSpPr txBox="1"/>
      </xdr:nvSpPr>
      <xdr:spPr>
        <a:xfrm>
          <a:off x="15019655" y="1227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xmlns="" id="{36E1DC16-165D-4C01-AC00-1BC3AAD90516}"/>
            </a:ext>
          </a:extLst>
        </xdr:cNvPr>
        <xdr:cNvCxnSpPr/>
      </xdr:nvCxnSpPr>
      <xdr:spPr>
        <a:xfrm>
          <a:off x="14855190" y="1253617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54610</xdr:rowOff>
    </xdr:to>
    <xdr:cxnSp macro="">
      <xdr:nvCxnSpPr>
        <xdr:cNvPr id="434" name="直線コネクタ 433">
          <a:extLst>
            <a:ext uri="{FF2B5EF4-FFF2-40B4-BE49-F238E27FC236}">
              <a16:creationId xmlns:a16="http://schemas.microsoft.com/office/drawing/2014/main" xmlns="" id="{7CC8D2CD-3309-4A83-875C-7D022D503CA8}"/>
            </a:ext>
          </a:extLst>
        </xdr:cNvPr>
        <xdr:cNvCxnSpPr/>
      </xdr:nvCxnSpPr>
      <xdr:spPr>
        <a:xfrm flipV="1">
          <a:off x="14183995" y="12818110"/>
          <a:ext cx="762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xmlns="" id="{7C2EF1BE-1404-4BDF-91B9-8B58EF78674E}"/>
            </a:ext>
          </a:extLst>
        </xdr:cNvPr>
        <xdr:cNvSpPr txBox="1"/>
      </xdr:nvSpPr>
      <xdr:spPr>
        <a:xfrm>
          <a:off x="15019655" y="12962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xmlns="" id="{EB6B962D-97BA-48C6-8826-DD5F82CE560E}"/>
            </a:ext>
          </a:extLst>
        </xdr:cNvPr>
        <xdr:cNvSpPr/>
      </xdr:nvSpPr>
      <xdr:spPr>
        <a:xfrm>
          <a:off x="14893290" y="129882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54610</xdr:rowOff>
    </xdr:to>
    <xdr:cxnSp macro="">
      <xdr:nvCxnSpPr>
        <xdr:cNvPr id="437" name="直線コネクタ 436">
          <a:extLst>
            <a:ext uri="{FF2B5EF4-FFF2-40B4-BE49-F238E27FC236}">
              <a16:creationId xmlns:a16="http://schemas.microsoft.com/office/drawing/2014/main" xmlns="" id="{E87C0843-3602-4AA6-9D5E-F7597DC0A9C5}"/>
            </a:ext>
          </a:extLst>
        </xdr:cNvPr>
        <xdr:cNvCxnSpPr/>
      </xdr:nvCxnSpPr>
      <xdr:spPr>
        <a:xfrm>
          <a:off x="13390245" y="1286002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xmlns="" id="{37BC7E9D-FE4E-40B2-98C1-1622D3EC4A06}"/>
            </a:ext>
          </a:extLst>
        </xdr:cNvPr>
        <xdr:cNvSpPr/>
      </xdr:nvSpPr>
      <xdr:spPr>
        <a:xfrm>
          <a:off x="14131290" y="12978765"/>
          <a:ext cx="10731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xmlns="" id="{4731580C-9D3D-4325-84E9-BE3C38F53C65}"/>
            </a:ext>
          </a:extLst>
        </xdr:cNvPr>
        <xdr:cNvSpPr txBox="1"/>
      </xdr:nvSpPr>
      <xdr:spPr>
        <a:xfrm>
          <a:off x="13846810" y="1306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1270</xdr:rowOff>
    </xdr:to>
    <xdr:cxnSp macro="">
      <xdr:nvCxnSpPr>
        <xdr:cNvPr id="440" name="直線コネクタ 439">
          <a:extLst>
            <a:ext uri="{FF2B5EF4-FFF2-40B4-BE49-F238E27FC236}">
              <a16:creationId xmlns:a16="http://schemas.microsoft.com/office/drawing/2014/main" xmlns="" id="{9C86A8DD-E3C7-40C6-9057-F29760793407}"/>
            </a:ext>
          </a:extLst>
        </xdr:cNvPr>
        <xdr:cNvCxnSpPr/>
      </xdr:nvCxnSpPr>
      <xdr:spPr>
        <a:xfrm>
          <a:off x="12583160" y="12856210"/>
          <a:ext cx="80708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a:extLst>
            <a:ext uri="{FF2B5EF4-FFF2-40B4-BE49-F238E27FC236}">
              <a16:creationId xmlns:a16="http://schemas.microsoft.com/office/drawing/2014/main" xmlns="" id="{5EACBAD0-07D8-4333-A2B7-7F7CB0D33C50}"/>
            </a:ext>
          </a:extLst>
        </xdr:cNvPr>
        <xdr:cNvSpPr/>
      </xdr:nvSpPr>
      <xdr:spPr>
        <a:xfrm>
          <a:off x="13345160" y="13077825"/>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2" name="テキスト ボックス 441">
          <a:extLst>
            <a:ext uri="{FF2B5EF4-FFF2-40B4-BE49-F238E27FC236}">
              <a16:creationId xmlns:a16="http://schemas.microsoft.com/office/drawing/2014/main" xmlns="" id="{956073A8-6803-4792-82CB-3E1703702FCA}"/>
            </a:ext>
          </a:extLst>
        </xdr:cNvPr>
        <xdr:cNvSpPr txBox="1"/>
      </xdr:nvSpPr>
      <xdr:spPr>
        <a:xfrm>
          <a:off x="130302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165100</xdr:rowOff>
    </xdr:to>
    <xdr:cxnSp macro="">
      <xdr:nvCxnSpPr>
        <xdr:cNvPr id="443" name="直線コネクタ 442">
          <a:extLst>
            <a:ext uri="{FF2B5EF4-FFF2-40B4-BE49-F238E27FC236}">
              <a16:creationId xmlns:a16="http://schemas.microsoft.com/office/drawing/2014/main" xmlns="" id="{2D7DD3D9-8A0C-42B8-A762-E42714428B40}"/>
            </a:ext>
          </a:extLst>
        </xdr:cNvPr>
        <xdr:cNvCxnSpPr/>
      </xdr:nvCxnSpPr>
      <xdr:spPr>
        <a:xfrm>
          <a:off x="11766550" y="12631420"/>
          <a:ext cx="81661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xmlns="" id="{3080C75E-FD54-40AD-99EC-7ACCBA237F17}"/>
            </a:ext>
          </a:extLst>
        </xdr:cNvPr>
        <xdr:cNvSpPr/>
      </xdr:nvSpPr>
      <xdr:spPr>
        <a:xfrm>
          <a:off x="12528550" y="1303972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xmlns="" id="{D6BDF580-13CA-4639-AAA6-E4CC7B5D79A3}"/>
            </a:ext>
          </a:extLst>
        </xdr:cNvPr>
        <xdr:cNvSpPr txBox="1"/>
      </xdr:nvSpPr>
      <xdr:spPr>
        <a:xfrm>
          <a:off x="1223645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xmlns="" id="{9431F4A8-7F35-4A73-9077-DA193CB1F7F1}"/>
            </a:ext>
          </a:extLst>
        </xdr:cNvPr>
        <xdr:cNvSpPr/>
      </xdr:nvSpPr>
      <xdr:spPr>
        <a:xfrm>
          <a:off x="11734800" y="130302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7" name="テキスト ボックス 446">
          <a:extLst>
            <a:ext uri="{FF2B5EF4-FFF2-40B4-BE49-F238E27FC236}">
              <a16:creationId xmlns:a16="http://schemas.microsoft.com/office/drawing/2014/main" xmlns="" id="{1395D9D5-F9F3-4D26-9B91-38EB7F45233D}"/>
            </a:ext>
          </a:extLst>
        </xdr:cNvPr>
        <xdr:cNvSpPr txBox="1"/>
      </xdr:nvSpPr>
      <xdr:spPr>
        <a:xfrm>
          <a:off x="1141984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51783691-106C-43EB-82DD-CD38184E29C2}"/>
            </a:ext>
          </a:extLst>
        </xdr:cNvPr>
        <xdr:cNvSpPr txBox="1"/>
      </xdr:nvSpPr>
      <xdr:spPr>
        <a:xfrm>
          <a:off x="14754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BA06EF44-4539-4768-BB64-12A7CD643AB5}"/>
            </a:ext>
          </a:extLst>
        </xdr:cNvPr>
        <xdr:cNvSpPr txBox="1"/>
      </xdr:nvSpPr>
      <xdr:spPr>
        <a:xfrm>
          <a:off x="13992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B5925455-6016-45A4-918D-47A87FC82FA9}"/>
            </a:ext>
          </a:extLst>
        </xdr:cNvPr>
        <xdr:cNvSpPr txBox="1"/>
      </xdr:nvSpPr>
      <xdr:spPr>
        <a:xfrm>
          <a:off x="1319911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63EB680E-F835-4EF0-8D5D-5B82ACC41545}"/>
            </a:ext>
          </a:extLst>
        </xdr:cNvPr>
        <xdr:cNvSpPr txBox="1"/>
      </xdr:nvSpPr>
      <xdr:spPr>
        <a:xfrm>
          <a:off x="1238250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60F530D7-6628-4666-BB75-435ACF86DF5D}"/>
            </a:ext>
          </a:extLst>
        </xdr:cNvPr>
        <xdr:cNvSpPr txBox="1"/>
      </xdr:nvSpPr>
      <xdr:spPr>
        <a:xfrm>
          <a:off x="115792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3" name="楕円 452">
          <a:extLst>
            <a:ext uri="{FF2B5EF4-FFF2-40B4-BE49-F238E27FC236}">
              <a16:creationId xmlns:a16="http://schemas.microsoft.com/office/drawing/2014/main" xmlns="" id="{FEA3C312-7258-49C7-8F8B-0C0E1A609938}"/>
            </a:ext>
          </a:extLst>
        </xdr:cNvPr>
        <xdr:cNvSpPr/>
      </xdr:nvSpPr>
      <xdr:spPr>
        <a:xfrm>
          <a:off x="14893290" y="1276350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54" name="公債費以外該当値テキスト">
          <a:extLst>
            <a:ext uri="{FF2B5EF4-FFF2-40B4-BE49-F238E27FC236}">
              <a16:creationId xmlns:a16="http://schemas.microsoft.com/office/drawing/2014/main" xmlns="" id="{BEDF4439-4D49-45B3-8BF8-6EE058508DDC}"/>
            </a:ext>
          </a:extLst>
        </xdr:cNvPr>
        <xdr:cNvSpPr txBox="1"/>
      </xdr:nvSpPr>
      <xdr:spPr>
        <a:xfrm>
          <a:off x="15019655"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55" name="楕円 454">
          <a:extLst>
            <a:ext uri="{FF2B5EF4-FFF2-40B4-BE49-F238E27FC236}">
              <a16:creationId xmlns:a16="http://schemas.microsoft.com/office/drawing/2014/main" xmlns="" id="{3A95194B-228C-4485-B0A2-FE2BAAF7F9CD}"/>
            </a:ext>
          </a:extLst>
        </xdr:cNvPr>
        <xdr:cNvSpPr/>
      </xdr:nvSpPr>
      <xdr:spPr>
        <a:xfrm>
          <a:off x="14131290" y="1286446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56" name="テキスト ボックス 455">
          <a:extLst>
            <a:ext uri="{FF2B5EF4-FFF2-40B4-BE49-F238E27FC236}">
              <a16:creationId xmlns:a16="http://schemas.microsoft.com/office/drawing/2014/main" xmlns="" id="{4FBBBA16-DA43-4CA4-A2A2-AEBC0DA6D75F}"/>
            </a:ext>
          </a:extLst>
        </xdr:cNvPr>
        <xdr:cNvSpPr txBox="1"/>
      </xdr:nvSpPr>
      <xdr:spPr>
        <a:xfrm>
          <a:off x="1384681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7" name="楕円 456">
          <a:extLst>
            <a:ext uri="{FF2B5EF4-FFF2-40B4-BE49-F238E27FC236}">
              <a16:creationId xmlns:a16="http://schemas.microsoft.com/office/drawing/2014/main" xmlns="" id="{A5D3D232-291D-4CAC-BB50-B47D7A4796F6}"/>
            </a:ext>
          </a:extLst>
        </xdr:cNvPr>
        <xdr:cNvSpPr/>
      </xdr:nvSpPr>
      <xdr:spPr>
        <a:xfrm>
          <a:off x="13345160" y="12811125"/>
          <a:ext cx="7683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8" name="テキスト ボックス 457">
          <a:extLst>
            <a:ext uri="{FF2B5EF4-FFF2-40B4-BE49-F238E27FC236}">
              <a16:creationId xmlns:a16="http://schemas.microsoft.com/office/drawing/2014/main" xmlns="" id="{76FF8101-59EE-48D9-B5DC-6608348CD1E2}"/>
            </a:ext>
          </a:extLst>
        </xdr:cNvPr>
        <xdr:cNvSpPr txBox="1"/>
      </xdr:nvSpPr>
      <xdr:spPr>
        <a:xfrm>
          <a:off x="130302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59" name="楕円 458">
          <a:extLst>
            <a:ext uri="{FF2B5EF4-FFF2-40B4-BE49-F238E27FC236}">
              <a16:creationId xmlns:a16="http://schemas.microsoft.com/office/drawing/2014/main" xmlns="" id="{CED16304-D033-422C-BFD9-DD9B27956AD0}"/>
            </a:ext>
          </a:extLst>
        </xdr:cNvPr>
        <xdr:cNvSpPr/>
      </xdr:nvSpPr>
      <xdr:spPr>
        <a:xfrm>
          <a:off x="12528550" y="1280160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60" name="テキスト ボックス 459">
          <a:extLst>
            <a:ext uri="{FF2B5EF4-FFF2-40B4-BE49-F238E27FC236}">
              <a16:creationId xmlns:a16="http://schemas.microsoft.com/office/drawing/2014/main" xmlns="" id="{478BAB0B-BB1E-4D47-B61C-D70CCCA566F1}"/>
            </a:ext>
          </a:extLst>
        </xdr:cNvPr>
        <xdr:cNvSpPr txBox="1"/>
      </xdr:nvSpPr>
      <xdr:spPr>
        <a:xfrm>
          <a:off x="1223645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1" name="楕円 460">
          <a:extLst>
            <a:ext uri="{FF2B5EF4-FFF2-40B4-BE49-F238E27FC236}">
              <a16:creationId xmlns:a16="http://schemas.microsoft.com/office/drawing/2014/main" xmlns="" id="{5F14CCA6-CC5B-496C-A9A9-73D0CB08EBAA}"/>
            </a:ext>
          </a:extLst>
        </xdr:cNvPr>
        <xdr:cNvSpPr/>
      </xdr:nvSpPr>
      <xdr:spPr>
        <a:xfrm>
          <a:off x="11734800" y="12578715"/>
          <a:ext cx="8636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2" name="テキスト ボックス 461">
          <a:extLst>
            <a:ext uri="{FF2B5EF4-FFF2-40B4-BE49-F238E27FC236}">
              <a16:creationId xmlns:a16="http://schemas.microsoft.com/office/drawing/2014/main" xmlns="" id="{23A33B56-A6C7-4C0C-9628-594B7634DE78}"/>
            </a:ext>
          </a:extLst>
        </xdr:cNvPr>
        <xdr:cNvSpPr txBox="1"/>
      </xdr:nvSpPr>
      <xdr:spPr>
        <a:xfrm>
          <a:off x="11419840" y="1235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F123E10B-9B2F-4801-9BB3-30B7C3FA3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A2C7DA90-DB49-498C-AE1C-A469B4A21D87}"/>
            </a:ext>
          </a:extLst>
        </xdr:cNvPr>
        <xdr:cNvSpPr/>
      </xdr:nvSpPr>
      <xdr:spPr bwMode="auto">
        <a:xfrm>
          <a:off x="0" y="92710"/>
          <a:ext cx="11103610" cy="4368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9A65E03E-7687-422A-9237-206F066F53E7}"/>
            </a:ext>
          </a:extLst>
        </xdr:cNvPr>
        <xdr:cNvSpPr/>
      </xdr:nvSpPr>
      <xdr:spPr bwMode="auto">
        <a:xfrm>
          <a:off x="12684760" y="0"/>
          <a:ext cx="271018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23F76738-B620-4E8A-A48A-9C622E9919C2}"/>
            </a:ext>
          </a:extLst>
        </xdr:cNvPr>
        <xdr:cNvSpPr/>
      </xdr:nvSpPr>
      <xdr:spPr bwMode="auto">
        <a:xfrm>
          <a:off x="12686665" y="16510"/>
          <a:ext cx="269811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71B64A5D-140B-4057-8770-6A9D8D97B595}"/>
            </a:ext>
          </a:extLst>
        </xdr:cNvPr>
        <xdr:cNvSpPr/>
      </xdr:nvSpPr>
      <xdr:spPr bwMode="auto">
        <a:xfrm>
          <a:off x="12703175" y="29845"/>
          <a:ext cx="2658109" cy="3295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98E3982C-BB1B-41C0-9ADE-0849BE74003C}"/>
            </a:ext>
          </a:extLst>
        </xdr:cNvPr>
        <xdr:cNvSpPr/>
      </xdr:nvSpPr>
      <xdr:spPr bwMode="auto">
        <a:xfrm>
          <a:off x="10725150" y="0"/>
          <a:ext cx="17608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E9DC061E-CD18-4E21-8C26-635C19B22BD4}"/>
            </a:ext>
          </a:extLst>
        </xdr:cNvPr>
        <xdr:cNvSpPr/>
      </xdr:nvSpPr>
      <xdr:spPr bwMode="auto">
        <a:xfrm>
          <a:off x="10746740" y="16510"/>
          <a:ext cx="17145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4061DF26-D4ED-4F58-9D9E-83644B67037C}"/>
            </a:ext>
          </a:extLst>
        </xdr:cNvPr>
        <xdr:cNvSpPr/>
      </xdr:nvSpPr>
      <xdr:spPr bwMode="auto">
        <a:xfrm>
          <a:off x="10779760" y="29845"/>
          <a:ext cx="1651635" cy="3295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789E4994-95D2-42B0-8034-9C7E304A1F25}"/>
            </a:ext>
          </a:extLst>
        </xdr:cNvPr>
        <xdr:cNvSpPr/>
      </xdr:nvSpPr>
      <xdr:spPr bwMode="auto">
        <a:xfrm>
          <a:off x="1945640" y="11971020"/>
          <a:ext cx="382651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D6B499C5-04FF-4CAB-9D7B-F2260AFDC87A}"/>
            </a:ext>
          </a:extLst>
        </xdr:cNvPr>
        <xdr:cNvSpPr/>
      </xdr:nvSpPr>
      <xdr:spPr bwMode="auto">
        <a:xfrm>
          <a:off x="2459990" y="12009120"/>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5A701C42-9E0C-481C-AB81-293D8B0C6B8F}"/>
            </a:ext>
          </a:extLst>
        </xdr:cNvPr>
        <xdr:cNvCxnSpPr/>
      </xdr:nvCxnSpPr>
      <xdr:spPr bwMode="auto">
        <a:xfrm>
          <a:off x="2188210" y="12099925"/>
          <a:ext cx="25019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8DB6887-5CC2-4EA6-8C8D-E14754C1940E}"/>
            </a:ext>
          </a:extLst>
        </xdr:cNvPr>
        <xdr:cNvSpPr/>
      </xdr:nvSpPr>
      <xdr:spPr bwMode="auto">
        <a:xfrm>
          <a:off x="2266950" y="12047220"/>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7FDD48D2-3539-45C8-A6D0-98D70D534694}"/>
            </a:ext>
          </a:extLst>
        </xdr:cNvPr>
        <xdr:cNvSpPr/>
      </xdr:nvSpPr>
      <xdr:spPr bwMode="auto">
        <a:xfrm>
          <a:off x="4041140" y="12047220"/>
          <a:ext cx="9017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C7F56BDF-4DEB-4701-B8E5-BA4E28684AEF}"/>
            </a:ext>
          </a:extLst>
        </xdr:cNvPr>
        <xdr:cNvSpPr/>
      </xdr:nvSpPr>
      <xdr:spPr bwMode="auto">
        <a:xfrm>
          <a:off x="4250690" y="12009120"/>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1E571BBB-C545-4F44-9FB8-486179B1DB98}"/>
            </a:ext>
          </a:extLst>
        </xdr:cNvPr>
        <xdr:cNvSpPr/>
      </xdr:nvSpPr>
      <xdr:spPr bwMode="auto">
        <a:xfrm>
          <a:off x="1945640" y="1069975"/>
          <a:ext cx="382651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3E2BBCF9-7864-458E-A052-E4F6225DF0A2}"/>
            </a:ext>
          </a:extLst>
        </xdr:cNvPr>
        <xdr:cNvSpPr/>
      </xdr:nvSpPr>
      <xdr:spPr bwMode="auto">
        <a:xfrm>
          <a:off x="130810" y="1069975"/>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6785DEEC-C218-4F48-A0F0-CCEECFC8417E}"/>
            </a:ext>
          </a:extLst>
        </xdr:cNvPr>
        <xdr:cNvSpPr/>
      </xdr:nvSpPr>
      <xdr:spPr bwMode="auto">
        <a:xfrm>
          <a:off x="419100" y="1184275"/>
          <a:ext cx="1140460" cy="25209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57A93AD5-8C01-4C06-80AD-5692B5415CDC}"/>
            </a:ext>
          </a:extLst>
        </xdr:cNvPr>
        <xdr:cNvSpPr/>
      </xdr:nvSpPr>
      <xdr:spPr bwMode="auto">
        <a:xfrm>
          <a:off x="419100" y="1450975"/>
          <a:ext cx="1140460"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52E9748B-1C31-4968-8C51-02B4FF7B0583}"/>
            </a:ext>
          </a:extLst>
        </xdr:cNvPr>
        <xdr:cNvSpPr/>
      </xdr:nvSpPr>
      <xdr:spPr bwMode="auto">
        <a:xfrm>
          <a:off x="419100" y="1755775"/>
          <a:ext cx="1140460" cy="636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3AA2A2B-3924-4D26-8007-2F3A8EAE049D}"/>
            </a:ext>
          </a:extLst>
        </xdr:cNvPr>
        <xdr:cNvCxnSpPr/>
      </xdr:nvCxnSpPr>
      <xdr:spPr bwMode="auto">
        <a:xfrm flipH="1">
          <a:off x="179705" y="1249680"/>
          <a:ext cx="16573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218018A-DCBF-438C-AFCB-59456BA8F6F8}"/>
            </a:ext>
          </a:extLst>
        </xdr:cNvPr>
        <xdr:cNvCxnSpPr/>
      </xdr:nvCxnSpPr>
      <xdr:spPr bwMode="auto">
        <a:xfrm>
          <a:off x="267335" y="1706880"/>
          <a:ext cx="0" cy="1416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C7F0C0A3-B898-4ECD-BEEA-9454E0F48745}"/>
            </a:ext>
          </a:extLst>
        </xdr:cNvPr>
        <xdr:cNvCxnSpPr/>
      </xdr:nvCxnSpPr>
      <xdr:spPr bwMode="auto">
        <a:xfrm flipH="1">
          <a:off x="179705" y="170688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4A138D75-78AB-48D2-ADBC-3AD379324522}"/>
            </a:ext>
          </a:extLst>
        </xdr:cNvPr>
        <xdr:cNvCxnSpPr/>
      </xdr:nvCxnSpPr>
      <xdr:spPr bwMode="auto">
        <a:xfrm flipV="1">
          <a:off x="267335" y="1939290"/>
          <a:ext cx="0" cy="145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AE23D4F3-AC8D-4E49-945E-ED5A72411E12}"/>
            </a:ext>
          </a:extLst>
        </xdr:cNvPr>
        <xdr:cNvCxnSpPr/>
      </xdr:nvCxnSpPr>
      <xdr:spPr bwMode="auto">
        <a:xfrm flipH="1">
          <a:off x="179705" y="208788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305850AA-27BA-4E98-95BF-B42D1615F1D9}"/>
            </a:ext>
          </a:extLst>
        </xdr:cNvPr>
        <xdr:cNvSpPr/>
      </xdr:nvSpPr>
      <xdr:spPr bwMode="auto">
        <a:xfrm>
          <a:off x="212725" y="1200785"/>
          <a:ext cx="99695"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8D300F4F-473B-4BBE-9649-2AB96B427C63}"/>
            </a:ext>
          </a:extLst>
        </xdr:cNvPr>
        <xdr:cNvSpPr/>
      </xdr:nvSpPr>
      <xdr:spPr bwMode="auto">
        <a:xfrm>
          <a:off x="212725" y="1467485"/>
          <a:ext cx="9969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7B2BD1C5-5EC0-4A4C-A6D2-0E717D6C751A}"/>
            </a:ext>
          </a:extLst>
        </xdr:cNvPr>
        <xdr:cNvSpPr/>
      </xdr:nvSpPr>
      <xdr:spPr bwMode="auto">
        <a:xfrm>
          <a:off x="1945640" y="1637665"/>
          <a:ext cx="3826510" cy="228981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581B6DA4-E431-4C22-93FB-3ED788FC6C13}"/>
            </a:ext>
          </a:extLst>
        </xdr:cNvPr>
        <xdr:cNvSpPr txBox="1"/>
      </xdr:nvSpPr>
      <xdr:spPr>
        <a:xfrm>
          <a:off x="1524000" y="125666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7E20B12D-68BC-4451-AE09-DB64708E3AE0}"/>
            </a:ext>
          </a:extLst>
        </xdr:cNvPr>
        <xdr:cNvCxnSpPr/>
      </xdr:nvCxnSpPr>
      <xdr:spPr bwMode="auto">
        <a:xfrm>
          <a:off x="1945640" y="39274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4453D106-9E94-4CB3-8902-86F85243A5B5}"/>
            </a:ext>
          </a:extLst>
        </xdr:cNvPr>
        <xdr:cNvSpPr txBox="1"/>
      </xdr:nvSpPr>
      <xdr:spPr>
        <a:xfrm>
          <a:off x="1254760" y="37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878BAF34-08F0-4463-B8A0-7DCA1EE46292}"/>
            </a:ext>
          </a:extLst>
        </xdr:cNvPr>
        <xdr:cNvCxnSpPr/>
      </xdr:nvCxnSpPr>
      <xdr:spPr bwMode="auto">
        <a:xfrm>
          <a:off x="1945640" y="34702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254EF95-44D7-4F6F-BD8F-B1746938BC7D}"/>
            </a:ext>
          </a:extLst>
        </xdr:cNvPr>
        <xdr:cNvSpPr txBox="1"/>
      </xdr:nvSpPr>
      <xdr:spPr>
        <a:xfrm>
          <a:off x="1254760" y="332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559EDFC6-8C6D-42B8-A439-317A574790C4}"/>
            </a:ext>
          </a:extLst>
        </xdr:cNvPr>
        <xdr:cNvCxnSpPr/>
      </xdr:nvCxnSpPr>
      <xdr:spPr bwMode="auto">
        <a:xfrm>
          <a:off x="1945640" y="300926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E40FA95B-03EE-4E53-B057-BBF8D35CD8A2}"/>
            </a:ext>
          </a:extLst>
        </xdr:cNvPr>
        <xdr:cNvSpPr txBox="1"/>
      </xdr:nvSpPr>
      <xdr:spPr>
        <a:xfrm>
          <a:off x="1254760" y="28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6B2321BC-9706-488B-9FB2-F27E3A1C089D}"/>
            </a:ext>
          </a:extLst>
        </xdr:cNvPr>
        <xdr:cNvCxnSpPr/>
      </xdr:nvCxnSpPr>
      <xdr:spPr bwMode="auto">
        <a:xfrm>
          <a:off x="1945640" y="25558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11279104-EFFA-43E7-85E7-C6FAA503A7EF}"/>
            </a:ext>
          </a:extLst>
        </xdr:cNvPr>
        <xdr:cNvSpPr txBox="1"/>
      </xdr:nvSpPr>
      <xdr:spPr>
        <a:xfrm>
          <a:off x="125476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E90CB484-1742-4D34-A79F-AE31F6EF9E29}"/>
            </a:ext>
          </a:extLst>
        </xdr:cNvPr>
        <xdr:cNvCxnSpPr/>
      </xdr:nvCxnSpPr>
      <xdr:spPr bwMode="auto">
        <a:xfrm>
          <a:off x="1945640" y="209867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549DE2C1-73B2-42C7-9E2B-B597466430A0}"/>
            </a:ext>
          </a:extLst>
        </xdr:cNvPr>
        <xdr:cNvSpPr txBox="1"/>
      </xdr:nvSpPr>
      <xdr:spPr>
        <a:xfrm>
          <a:off x="125476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CC40357C-F052-403D-842D-A8995624118B}"/>
            </a:ext>
          </a:extLst>
        </xdr:cNvPr>
        <xdr:cNvCxnSpPr/>
      </xdr:nvCxnSpPr>
      <xdr:spPr bwMode="auto">
        <a:xfrm>
          <a:off x="1945640" y="163766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67F5CE19-2F05-44C4-BA31-FFE69009E1CF}"/>
            </a:ext>
          </a:extLst>
        </xdr:cNvPr>
        <xdr:cNvSpPr txBox="1"/>
      </xdr:nvSpPr>
      <xdr:spPr>
        <a:xfrm>
          <a:off x="1254760" y="150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176B1BF5-48FF-4715-8448-5784BEE25406}"/>
            </a:ext>
          </a:extLst>
        </xdr:cNvPr>
        <xdr:cNvSpPr/>
      </xdr:nvSpPr>
      <xdr:spPr bwMode="auto">
        <a:xfrm>
          <a:off x="1945640" y="1637665"/>
          <a:ext cx="3826510" cy="228981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xmlns="" id="{478E1C36-B619-4107-B1EB-74DED88B707F}"/>
            </a:ext>
          </a:extLst>
        </xdr:cNvPr>
        <xdr:cNvCxnSpPr/>
      </xdr:nvCxnSpPr>
      <xdr:spPr bwMode="auto">
        <a:xfrm flipV="1">
          <a:off x="5102860" y="2016181"/>
          <a:ext cx="0" cy="1458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xmlns="" id="{42B5C3F3-F6CD-4094-84EE-50EA6B8B2330}"/>
            </a:ext>
          </a:extLst>
        </xdr:cNvPr>
        <xdr:cNvSpPr txBox="1"/>
      </xdr:nvSpPr>
      <xdr:spPr>
        <a:xfrm>
          <a:off x="5165090" y="34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xmlns="" id="{B0E957C8-A6E1-43CD-B496-F08661329876}"/>
            </a:ext>
          </a:extLst>
        </xdr:cNvPr>
        <xdr:cNvCxnSpPr/>
      </xdr:nvCxnSpPr>
      <xdr:spPr bwMode="auto">
        <a:xfrm>
          <a:off x="5010150" y="347419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xmlns="" id="{490CC432-83DE-4255-BB3A-CDADFE520382}"/>
            </a:ext>
          </a:extLst>
        </xdr:cNvPr>
        <xdr:cNvSpPr txBox="1"/>
      </xdr:nvSpPr>
      <xdr:spPr>
        <a:xfrm>
          <a:off x="5165090" y="176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xmlns="" id="{24652A54-A26A-44C9-BD0F-41EB985E2EAE}"/>
            </a:ext>
          </a:extLst>
        </xdr:cNvPr>
        <xdr:cNvCxnSpPr/>
      </xdr:nvCxnSpPr>
      <xdr:spPr bwMode="auto">
        <a:xfrm>
          <a:off x="5010150" y="201618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2032</xdr:rowOff>
    </xdr:from>
    <xdr:to>
      <xdr:col>29</xdr:col>
      <xdr:colOff>127000</xdr:colOff>
      <xdr:row>15</xdr:row>
      <xdr:rowOff>83871</xdr:rowOff>
    </xdr:to>
    <xdr:cxnSp macro="">
      <xdr:nvCxnSpPr>
        <xdr:cNvPr id="48" name="直線コネクタ 47">
          <a:extLst>
            <a:ext uri="{FF2B5EF4-FFF2-40B4-BE49-F238E27FC236}">
              <a16:creationId xmlns:a16="http://schemas.microsoft.com/office/drawing/2014/main" xmlns="" id="{40D1E8BE-B099-402A-B3B1-B95A388BB7C8}"/>
            </a:ext>
          </a:extLst>
        </xdr:cNvPr>
        <xdr:cNvCxnSpPr/>
      </xdr:nvCxnSpPr>
      <xdr:spPr bwMode="auto">
        <a:xfrm flipV="1">
          <a:off x="4512310" y="2611882"/>
          <a:ext cx="590550" cy="8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xmlns="" id="{AE4EC84E-A37D-42E1-8FCF-3664E8D1113D}"/>
            </a:ext>
          </a:extLst>
        </xdr:cNvPr>
        <xdr:cNvSpPr txBox="1"/>
      </xdr:nvSpPr>
      <xdr:spPr>
        <a:xfrm>
          <a:off x="5165090" y="274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xmlns="" id="{20AC6FB5-6B93-47F6-BE71-D203D9ED5445}"/>
            </a:ext>
          </a:extLst>
        </xdr:cNvPr>
        <xdr:cNvSpPr/>
      </xdr:nvSpPr>
      <xdr:spPr bwMode="auto">
        <a:xfrm>
          <a:off x="5048250" y="2778176"/>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83871</xdr:rowOff>
    </xdr:from>
    <xdr:to>
      <xdr:col>26</xdr:col>
      <xdr:colOff>50800</xdr:colOff>
      <xdr:row>17</xdr:row>
      <xdr:rowOff>86202</xdr:rowOff>
    </xdr:to>
    <xdr:cxnSp macro="">
      <xdr:nvCxnSpPr>
        <xdr:cNvPr id="51" name="直線コネクタ 50">
          <a:extLst>
            <a:ext uri="{FF2B5EF4-FFF2-40B4-BE49-F238E27FC236}">
              <a16:creationId xmlns:a16="http://schemas.microsoft.com/office/drawing/2014/main" xmlns="" id="{B612D453-7FDA-440C-B121-43E22A67C208}"/>
            </a:ext>
          </a:extLst>
        </xdr:cNvPr>
        <xdr:cNvCxnSpPr/>
      </xdr:nvCxnSpPr>
      <xdr:spPr bwMode="auto">
        <a:xfrm flipV="1">
          <a:off x="3886200" y="2695626"/>
          <a:ext cx="626110" cy="34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xmlns="" id="{D105C8F7-EA9F-4F8F-AB29-B63870358F9C}"/>
            </a:ext>
          </a:extLst>
        </xdr:cNvPr>
        <xdr:cNvSpPr/>
      </xdr:nvSpPr>
      <xdr:spPr bwMode="auto">
        <a:xfrm>
          <a:off x="4457700" y="2837947"/>
          <a:ext cx="97790" cy="1073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xmlns="" id="{E3219B58-6534-4F28-8DFE-137C69A9EBAB}"/>
            </a:ext>
          </a:extLst>
        </xdr:cNvPr>
        <xdr:cNvSpPr txBox="1"/>
      </xdr:nvSpPr>
      <xdr:spPr>
        <a:xfrm>
          <a:off x="4169410" y="292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86202</xdr:rowOff>
    </xdr:from>
    <xdr:to>
      <xdr:col>22</xdr:col>
      <xdr:colOff>114300</xdr:colOff>
      <xdr:row>17</xdr:row>
      <xdr:rowOff>87986</xdr:rowOff>
    </xdr:to>
    <xdr:cxnSp macro="">
      <xdr:nvCxnSpPr>
        <xdr:cNvPr id="54" name="直線コネクタ 53">
          <a:extLst>
            <a:ext uri="{FF2B5EF4-FFF2-40B4-BE49-F238E27FC236}">
              <a16:creationId xmlns:a16="http://schemas.microsoft.com/office/drawing/2014/main" xmlns="" id="{2CB19BB3-25E8-4868-A274-17621042E364}"/>
            </a:ext>
          </a:extLst>
        </xdr:cNvPr>
        <xdr:cNvCxnSpPr/>
      </xdr:nvCxnSpPr>
      <xdr:spPr bwMode="auto">
        <a:xfrm flipV="1">
          <a:off x="3260090" y="3040857"/>
          <a:ext cx="626110" cy="3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a:extLst>
            <a:ext uri="{FF2B5EF4-FFF2-40B4-BE49-F238E27FC236}">
              <a16:creationId xmlns:a16="http://schemas.microsoft.com/office/drawing/2014/main" xmlns="" id="{61B2FEF6-F465-4E63-9123-C840AA947ADD}"/>
            </a:ext>
          </a:extLst>
        </xdr:cNvPr>
        <xdr:cNvSpPr/>
      </xdr:nvSpPr>
      <xdr:spPr bwMode="auto">
        <a:xfrm>
          <a:off x="3831590" y="2809357"/>
          <a:ext cx="109220" cy="1073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141739</xdr:rowOff>
    </xdr:from>
    <xdr:ext cx="762000" cy="259045"/>
    <xdr:sp macro="" textlink="">
      <xdr:nvSpPr>
        <xdr:cNvPr id="56" name="テキスト ボックス 55">
          <a:extLst>
            <a:ext uri="{FF2B5EF4-FFF2-40B4-BE49-F238E27FC236}">
              <a16:creationId xmlns:a16="http://schemas.microsoft.com/office/drawing/2014/main" xmlns="" id="{5DE6AA50-1037-45F1-BEA3-9AAA6C992AEA}"/>
            </a:ext>
          </a:extLst>
        </xdr:cNvPr>
        <xdr:cNvSpPr txBox="1"/>
      </xdr:nvSpPr>
      <xdr:spPr>
        <a:xfrm>
          <a:off x="3543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87986</xdr:rowOff>
    </xdr:from>
    <xdr:to>
      <xdr:col>18</xdr:col>
      <xdr:colOff>177800</xdr:colOff>
      <xdr:row>17</xdr:row>
      <xdr:rowOff>123556</xdr:rowOff>
    </xdr:to>
    <xdr:cxnSp macro="">
      <xdr:nvCxnSpPr>
        <xdr:cNvPr id="57" name="直線コネクタ 56">
          <a:extLst>
            <a:ext uri="{FF2B5EF4-FFF2-40B4-BE49-F238E27FC236}">
              <a16:creationId xmlns:a16="http://schemas.microsoft.com/office/drawing/2014/main" xmlns="" id="{B09BAACF-9047-46D6-91F4-C89AB9DA8778}"/>
            </a:ext>
          </a:extLst>
        </xdr:cNvPr>
        <xdr:cNvCxnSpPr/>
      </xdr:nvCxnSpPr>
      <xdr:spPr bwMode="auto">
        <a:xfrm flipV="1">
          <a:off x="2626360" y="3044546"/>
          <a:ext cx="633730" cy="3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xmlns="" id="{EA42E962-D447-4EB6-BA7E-1815EF0325F9}"/>
            </a:ext>
          </a:extLst>
        </xdr:cNvPr>
        <xdr:cNvSpPr/>
      </xdr:nvSpPr>
      <xdr:spPr bwMode="auto">
        <a:xfrm>
          <a:off x="3216910" y="2840325"/>
          <a:ext cx="78740" cy="1092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3162</xdr:rowOff>
    </xdr:from>
    <xdr:ext cx="762000" cy="259045"/>
    <xdr:sp macro="" textlink="">
      <xdr:nvSpPr>
        <xdr:cNvPr id="59" name="テキスト ボックス 58">
          <a:extLst>
            <a:ext uri="{FF2B5EF4-FFF2-40B4-BE49-F238E27FC236}">
              <a16:creationId xmlns:a16="http://schemas.microsoft.com/office/drawing/2014/main" xmlns="" id="{039D3452-D0AE-493B-895A-D9487FACF0FF}"/>
            </a:ext>
          </a:extLst>
        </xdr:cNvPr>
        <xdr:cNvSpPr txBox="1"/>
      </xdr:nvSpPr>
      <xdr:spPr>
        <a:xfrm>
          <a:off x="2917190" y="261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xmlns="" id="{63EB575D-A592-4E25-A5BC-D2EB41E92A44}"/>
            </a:ext>
          </a:extLst>
        </xdr:cNvPr>
        <xdr:cNvSpPr/>
      </xdr:nvSpPr>
      <xdr:spPr bwMode="auto">
        <a:xfrm>
          <a:off x="2571750" y="288260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43532</xdr:rowOff>
    </xdr:from>
    <xdr:ext cx="762000" cy="259045"/>
    <xdr:sp macro="" textlink="">
      <xdr:nvSpPr>
        <xdr:cNvPr id="61" name="テキスト ボックス 60">
          <a:extLst>
            <a:ext uri="{FF2B5EF4-FFF2-40B4-BE49-F238E27FC236}">
              <a16:creationId xmlns:a16="http://schemas.microsoft.com/office/drawing/2014/main" xmlns="" id="{0198F236-76C9-4CBF-A0FF-22C58A209D2F}"/>
            </a:ext>
          </a:extLst>
        </xdr:cNvPr>
        <xdr:cNvSpPr txBox="1"/>
      </xdr:nvSpPr>
      <xdr:spPr>
        <a:xfrm>
          <a:off x="2283460" y="265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86FCEA95-78A3-4F78-B76A-6203790D5136}"/>
            </a:ext>
          </a:extLst>
        </xdr:cNvPr>
        <xdr:cNvSpPr txBox="1"/>
      </xdr:nvSpPr>
      <xdr:spPr>
        <a:xfrm>
          <a:off x="493649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2AB7AF47-101E-4A1E-9AF9-5A6DBE9BA119}"/>
            </a:ext>
          </a:extLst>
        </xdr:cNvPr>
        <xdr:cNvSpPr txBox="1"/>
      </xdr:nvSpPr>
      <xdr:spPr>
        <a:xfrm>
          <a:off x="434594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246B7815-81A3-4741-9123-298C8334DDCB}"/>
            </a:ext>
          </a:extLst>
        </xdr:cNvPr>
        <xdr:cNvSpPr txBox="1"/>
      </xdr:nvSpPr>
      <xdr:spPr>
        <a:xfrm>
          <a:off x="373126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93352A63-CF44-4E7D-82B9-83703490BE2A}"/>
            </a:ext>
          </a:extLst>
        </xdr:cNvPr>
        <xdr:cNvSpPr txBox="1"/>
      </xdr:nvSpPr>
      <xdr:spPr>
        <a:xfrm>
          <a:off x="308610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25D37897-377E-4595-B9B9-6C41774A0FCF}"/>
            </a:ext>
          </a:extLst>
        </xdr:cNvPr>
        <xdr:cNvSpPr txBox="1"/>
      </xdr:nvSpPr>
      <xdr:spPr>
        <a:xfrm>
          <a:off x="2459990" y="394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122682</xdr:rowOff>
    </xdr:from>
    <xdr:to>
      <xdr:col>29</xdr:col>
      <xdr:colOff>177800</xdr:colOff>
      <xdr:row>15</xdr:row>
      <xdr:rowOff>52832</xdr:rowOff>
    </xdr:to>
    <xdr:sp macro="" textlink="">
      <xdr:nvSpPr>
        <xdr:cNvPr id="67" name="楕円 66">
          <a:extLst>
            <a:ext uri="{FF2B5EF4-FFF2-40B4-BE49-F238E27FC236}">
              <a16:creationId xmlns:a16="http://schemas.microsoft.com/office/drawing/2014/main" xmlns="" id="{94F9F8F5-6FAC-4CF1-9BFA-AFD923978831}"/>
            </a:ext>
          </a:extLst>
        </xdr:cNvPr>
        <xdr:cNvSpPr/>
      </xdr:nvSpPr>
      <xdr:spPr bwMode="auto">
        <a:xfrm>
          <a:off x="5048250" y="2562987"/>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139209</xdr:rowOff>
    </xdr:from>
    <xdr:ext cx="762000" cy="259045"/>
    <xdr:sp macro="" textlink="">
      <xdr:nvSpPr>
        <xdr:cNvPr id="68" name="人口1人当たり決算額の推移該当値テキスト130">
          <a:extLst>
            <a:ext uri="{FF2B5EF4-FFF2-40B4-BE49-F238E27FC236}">
              <a16:creationId xmlns:a16="http://schemas.microsoft.com/office/drawing/2014/main" xmlns="" id="{9E00585A-723B-402A-A7AD-E3E0D88D2FA5}"/>
            </a:ext>
          </a:extLst>
        </xdr:cNvPr>
        <xdr:cNvSpPr txBox="1"/>
      </xdr:nvSpPr>
      <xdr:spPr>
        <a:xfrm>
          <a:off x="5165090" y="240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33071</xdr:rowOff>
    </xdr:from>
    <xdr:to>
      <xdr:col>26</xdr:col>
      <xdr:colOff>101600</xdr:colOff>
      <xdr:row>15</xdr:row>
      <xdr:rowOff>134671</xdr:rowOff>
    </xdr:to>
    <xdr:sp macro="" textlink="">
      <xdr:nvSpPr>
        <xdr:cNvPr id="69" name="楕円 68">
          <a:extLst>
            <a:ext uri="{FF2B5EF4-FFF2-40B4-BE49-F238E27FC236}">
              <a16:creationId xmlns:a16="http://schemas.microsoft.com/office/drawing/2014/main" xmlns="" id="{25A5494C-51AB-48CD-A15E-D7B05238B8B9}"/>
            </a:ext>
          </a:extLst>
        </xdr:cNvPr>
        <xdr:cNvSpPr/>
      </xdr:nvSpPr>
      <xdr:spPr bwMode="auto">
        <a:xfrm>
          <a:off x="4457700" y="2641016"/>
          <a:ext cx="9779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144848</xdr:rowOff>
    </xdr:from>
    <xdr:ext cx="736600" cy="259045"/>
    <xdr:sp macro="" textlink="">
      <xdr:nvSpPr>
        <xdr:cNvPr id="70" name="テキスト ボックス 69">
          <a:extLst>
            <a:ext uri="{FF2B5EF4-FFF2-40B4-BE49-F238E27FC236}">
              <a16:creationId xmlns:a16="http://schemas.microsoft.com/office/drawing/2014/main" xmlns="" id="{E4911D7E-F7B3-458A-8962-3D52101E66D3}"/>
            </a:ext>
          </a:extLst>
        </xdr:cNvPr>
        <xdr:cNvSpPr txBox="1"/>
      </xdr:nvSpPr>
      <xdr:spPr>
        <a:xfrm>
          <a:off x="4169410" y="240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35402</xdr:rowOff>
    </xdr:from>
    <xdr:to>
      <xdr:col>22</xdr:col>
      <xdr:colOff>165100</xdr:colOff>
      <xdr:row>17</xdr:row>
      <xdr:rowOff>137002</xdr:rowOff>
    </xdr:to>
    <xdr:sp macro="" textlink="">
      <xdr:nvSpPr>
        <xdr:cNvPr id="71" name="楕円 70">
          <a:extLst>
            <a:ext uri="{FF2B5EF4-FFF2-40B4-BE49-F238E27FC236}">
              <a16:creationId xmlns:a16="http://schemas.microsoft.com/office/drawing/2014/main" xmlns="" id="{BCC97D31-088D-477B-8D02-7BE11BA3F923}"/>
            </a:ext>
          </a:extLst>
        </xdr:cNvPr>
        <xdr:cNvSpPr/>
      </xdr:nvSpPr>
      <xdr:spPr bwMode="auto">
        <a:xfrm>
          <a:off x="3831590" y="2988152"/>
          <a:ext cx="1092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121779</xdr:rowOff>
    </xdr:from>
    <xdr:ext cx="762000" cy="259045"/>
    <xdr:sp macro="" textlink="">
      <xdr:nvSpPr>
        <xdr:cNvPr id="72" name="テキスト ボックス 71">
          <a:extLst>
            <a:ext uri="{FF2B5EF4-FFF2-40B4-BE49-F238E27FC236}">
              <a16:creationId xmlns:a16="http://schemas.microsoft.com/office/drawing/2014/main" xmlns="" id="{627093C6-E1F1-4415-8203-0E6A91CD71D7}"/>
            </a:ext>
          </a:extLst>
        </xdr:cNvPr>
        <xdr:cNvSpPr txBox="1"/>
      </xdr:nvSpPr>
      <xdr:spPr>
        <a:xfrm>
          <a:off x="3543300" y="307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37186</xdr:rowOff>
    </xdr:from>
    <xdr:to>
      <xdr:col>19</xdr:col>
      <xdr:colOff>38100</xdr:colOff>
      <xdr:row>17</xdr:row>
      <xdr:rowOff>138786</xdr:rowOff>
    </xdr:to>
    <xdr:sp macro="" textlink="">
      <xdr:nvSpPr>
        <xdr:cNvPr id="73" name="楕円 72">
          <a:extLst>
            <a:ext uri="{FF2B5EF4-FFF2-40B4-BE49-F238E27FC236}">
              <a16:creationId xmlns:a16="http://schemas.microsoft.com/office/drawing/2014/main" xmlns="" id="{62566D8E-9284-42D9-A21B-98BAF175D862}"/>
            </a:ext>
          </a:extLst>
        </xdr:cNvPr>
        <xdr:cNvSpPr/>
      </xdr:nvSpPr>
      <xdr:spPr bwMode="auto">
        <a:xfrm>
          <a:off x="3216910" y="2989936"/>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123563</xdr:rowOff>
    </xdr:from>
    <xdr:ext cx="762000" cy="259045"/>
    <xdr:sp macro="" textlink="">
      <xdr:nvSpPr>
        <xdr:cNvPr id="74" name="テキスト ボックス 73">
          <a:extLst>
            <a:ext uri="{FF2B5EF4-FFF2-40B4-BE49-F238E27FC236}">
              <a16:creationId xmlns:a16="http://schemas.microsoft.com/office/drawing/2014/main" xmlns="" id="{45ACCB2B-CD8C-4640-AC9F-FB56DCA66E95}"/>
            </a:ext>
          </a:extLst>
        </xdr:cNvPr>
        <xdr:cNvSpPr txBox="1"/>
      </xdr:nvSpPr>
      <xdr:spPr>
        <a:xfrm>
          <a:off x="2917190" y="307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72756</xdr:rowOff>
    </xdr:from>
    <xdr:to>
      <xdr:col>15</xdr:col>
      <xdr:colOff>101600</xdr:colOff>
      <xdr:row>18</xdr:row>
      <xdr:rowOff>2906</xdr:rowOff>
    </xdr:to>
    <xdr:sp macro="" textlink="">
      <xdr:nvSpPr>
        <xdr:cNvPr id="75" name="楕円 74">
          <a:extLst>
            <a:ext uri="{FF2B5EF4-FFF2-40B4-BE49-F238E27FC236}">
              <a16:creationId xmlns:a16="http://schemas.microsoft.com/office/drawing/2014/main" xmlns="" id="{437F5662-C241-456E-949B-C910E2B35001}"/>
            </a:ext>
          </a:extLst>
        </xdr:cNvPr>
        <xdr:cNvSpPr/>
      </xdr:nvSpPr>
      <xdr:spPr bwMode="auto">
        <a:xfrm>
          <a:off x="2571750" y="3025506"/>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159133</xdr:rowOff>
    </xdr:from>
    <xdr:ext cx="762000" cy="259045"/>
    <xdr:sp macro="" textlink="">
      <xdr:nvSpPr>
        <xdr:cNvPr id="76" name="テキスト ボックス 75">
          <a:extLst>
            <a:ext uri="{FF2B5EF4-FFF2-40B4-BE49-F238E27FC236}">
              <a16:creationId xmlns:a16="http://schemas.microsoft.com/office/drawing/2014/main" xmlns="" id="{694C8996-05C7-4C38-9968-6F74710CBC16}"/>
            </a:ext>
          </a:extLst>
        </xdr:cNvPr>
        <xdr:cNvSpPr txBox="1"/>
      </xdr:nvSpPr>
      <xdr:spPr>
        <a:xfrm>
          <a:off x="2283460" y="31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9E0EA0D-E36A-4B82-9EE4-4C24D13DBD60}"/>
            </a:ext>
          </a:extLst>
        </xdr:cNvPr>
        <xdr:cNvSpPr/>
      </xdr:nvSpPr>
      <xdr:spPr bwMode="auto">
        <a:xfrm>
          <a:off x="1945640" y="5064760"/>
          <a:ext cx="3826510" cy="2463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62EAEE5D-31DD-4ACE-BF08-D192EAAB3292}"/>
            </a:ext>
          </a:extLst>
        </xdr:cNvPr>
        <xdr:cNvSpPr/>
      </xdr:nvSpPr>
      <xdr:spPr bwMode="auto">
        <a:xfrm>
          <a:off x="130810" y="5064760"/>
          <a:ext cx="1200150" cy="113728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5B5A9E61-67B1-4B5B-BC1B-1DE81DA56EB1}"/>
            </a:ext>
          </a:extLst>
        </xdr:cNvPr>
        <xdr:cNvSpPr/>
      </xdr:nvSpPr>
      <xdr:spPr bwMode="auto">
        <a:xfrm>
          <a:off x="419100" y="5179060"/>
          <a:ext cx="114046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DAC52F40-51BD-4506-BF33-1D7CD38F9683}"/>
            </a:ext>
          </a:extLst>
        </xdr:cNvPr>
        <xdr:cNvSpPr/>
      </xdr:nvSpPr>
      <xdr:spPr bwMode="auto">
        <a:xfrm>
          <a:off x="419100" y="5445760"/>
          <a:ext cx="114046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6182C8C3-1A14-4071-9B0A-C3B2DF14FCCF}"/>
            </a:ext>
          </a:extLst>
        </xdr:cNvPr>
        <xdr:cNvSpPr/>
      </xdr:nvSpPr>
      <xdr:spPr bwMode="auto">
        <a:xfrm>
          <a:off x="419100" y="5750560"/>
          <a:ext cx="1140460" cy="627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881DDB5D-2064-4C46-A1CE-9F7DFDA65A38}"/>
            </a:ext>
          </a:extLst>
        </xdr:cNvPr>
        <xdr:cNvCxnSpPr/>
      </xdr:nvCxnSpPr>
      <xdr:spPr bwMode="auto">
        <a:xfrm flipH="1">
          <a:off x="179705" y="5234940"/>
          <a:ext cx="16573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A152BDEE-9E2B-4051-B5BD-EFD2AA0630C6}"/>
            </a:ext>
          </a:extLst>
        </xdr:cNvPr>
        <xdr:cNvCxnSpPr/>
      </xdr:nvCxnSpPr>
      <xdr:spPr bwMode="auto">
        <a:xfrm>
          <a:off x="267335" y="5695950"/>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15D99FA2-F0B3-4DD6-97B6-68343D91E201}"/>
            </a:ext>
          </a:extLst>
        </xdr:cNvPr>
        <xdr:cNvCxnSpPr/>
      </xdr:nvCxnSpPr>
      <xdr:spPr bwMode="auto">
        <a:xfrm flipH="1">
          <a:off x="179705" y="569595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203F7F40-C57E-4589-8BA8-3309638C3751}"/>
            </a:ext>
          </a:extLst>
        </xdr:cNvPr>
        <xdr:cNvCxnSpPr/>
      </xdr:nvCxnSpPr>
      <xdr:spPr bwMode="auto">
        <a:xfrm flipV="1">
          <a:off x="267335" y="5932170"/>
          <a:ext cx="0" cy="145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EF6EE079-CD33-4C03-85C9-9E0CFC2D2556}"/>
            </a:ext>
          </a:extLst>
        </xdr:cNvPr>
        <xdr:cNvCxnSpPr/>
      </xdr:nvCxnSpPr>
      <xdr:spPr bwMode="auto">
        <a:xfrm flipH="1">
          <a:off x="179705" y="6073140"/>
          <a:ext cx="165735"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96D90FB3-C60A-4FCE-A628-E850BB083193}"/>
            </a:ext>
          </a:extLst>
        </xdr:cNvPr>
        <xdr:cNvSpPr/>
      </xdr:nvSpPr>
      <xdr:spPr bwMode="auto">
        <a:xfrm>
          <a:off x="212725" y="5184140"/>
          <a:ext cx="9969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BE6C1D35-6C3B-4E14-BD40-9F44C42E0840}"/>
            </a:ext>
          </a:extLst>
        </xdr:cNvPr>
        <xdr:cNvSpPr/>
      </xdr:nvSpPr>
      <xdr:spPr bwMode="auto">
        <a:xfrm>
          <a:off x="212725" y="5450840"/>
          <a:ext cx="99695" cy="1092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2586EC77-A5C2-4CBC-8794-E76DC9977B40}"/>
            </a:ext>
          </a:extLst>
        </xdr:cNvPr>
        <xdr:cNvSpPr/>
      </xdr:nvSpPr>
      <xdr:spPr bwMode="auto">
        <a:xfrm>
          <a:off x="1945640" y="5636260"/>
          <a:ext cx="3826510" cy="2280285"/>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A84D55AA-1CB6-42D7-9540-7703B3312758}"/>
            </a:ext>
          </a:extLst>
        </xdr:cNvPr>
        <xdr:cNvSpPr txBox="1"/>
      </xdr:nvSpPr>
      <xdr:spPr>
        <a:xfrm>
          <a:off x="1524000" y="524954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F836C1D4-5B46-4ADC-9AB1-81FE82D8BD68}"/>
            </a:ext>
          </a:extLst>
        </xdr:cNvPr>
        <xdr:cNvCxnSpPr/>
      </xdr:nvCxnSpPr>
      <xdr:spPr bwMode="auto">
        <a:xfrm>
          <a:off x="1945640" y="79165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5CCAD27D-AD57-4A23-A440-7393C8CA991E}"/>
            </a:ext>
          </a:extLst>
        </xdr:cNvPr>
        <xdr:cNvCxnSpPr/>
      </xdr:nvCxnSpPr>
      <xdr:spPr bwMode="auto">
        <a:xfrm>
          <a:off x="1945640" y="7541260"/>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CF71619E-7FF9-4884-BEEC-26C43924DAE3}"/>
            </a:ext>
          </a:extLst>
        </xdr:cNvPr>
        <xdr:cNvCxnSpPr/>
      </xdr:nvCxnSpPr>
      <xdr:spPr bwMode="auto">
        <a:xfrm>
          <a:off x="1945640" y="7160260"/>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89250E3F-3244-4A17-98B1-2D4C03E2C674}"/>
            </a:ext>
          </a:extLst>
        </xdr:cNvPr>
        <xdr:cNvSpPr txBox="1"/>
      </xdr:nvSpPr>
      <xdr:spPr>
        <a:xfrm>
          <a:off x="1254760" y="701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38E1E65B-C7EB-4ADD-8261-A83A1A6F30AB}"/>
            </a:ext>
          </a:extLst>
        </xdr:cNvPr>
        <xdr:cNvCxnSpPr/>
      </xdr:nvCxnSpPr>
      <xdr:spPr bwMode="auto">
        <a:xfrm>
          <a:off x="1945640" y="67735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89D79F9C-FF77-452A-A6C0-F32697DEE1B8}"/>
            </a:ext>
          </a:extLst>
        </xdr:cNvPr>
        <xdr:cNvSpPr txBox="1"/>
      </xdr:nvSpPr>
      <xdr:spPr>
        <a:xfrm>
          <a:off x="1254760" y="66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802B9E39-05FA-49D5-8C92-7053CC07B2A2}"/>
            </a:ext>
          </a:extLst>
        </xdr:cNvPr>
        <xdr:cNvCxnSpPr/>
      </xdr:nvCxnSpPr>
      <xdr:spPr bwMode="auto">
        <a:xfrm>
          <a:off x="1945640" y="63925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78BE433-1ADA-4A9B-89EF-EB9FC5E19B82}"/>
            </a:ext>
          </a:extLst>
        </xdr:cNvPr>
        <xdr:cNvSpPr txBox="1"/>
      </xdr:nvSpPr>
      <xdr:spPr>
        <a:xfrm>
          <a:off x="1254760" y="625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BD049525-13E8-4089-8C0C-D6F49BC5E117}"/>
            </a:ext>
          </a:extLst>
        </xdr:cNvPr>
        <xdr:cNvCxnSpPr/>
      </xdr:nvCxnSpPr>
      <xdr:spPr bwMode="auto">
        <a:xfrm>
          <a:off x="1945640" y="6011545"/>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7F86E01E-8799-4403-838C-6F00AC31E742}"/>
            </a:ext>
          </a:extLst>
        </xdr:cNvPr>
        <xdr:cNvSpPr txBox="1"/>
      </xdr:nvSpPr>
      <xdr:spPr>
        <a:xfrm>
          <a:off x="1254760" y="586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1897371-81ED-414C-965F-7E3131ECEB9C}"/>
            </a:ext>
          </a:extLst>
        </xdr:cNvPr>
        <xdr:cNvCxnSpPr/>
      </xdr:nvCxnSpPr>
      <xdr:spPr bwMode="auto">
        <a:xfrm>
          <a:off x="1945640" y="5636260"/>
          <a:ext cx="382651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FD35A482-FB00-406F-A986-BA8526675599}"/>
            </a:ext>
          </a:extLst>
        </xdr:cNvPr>
        <xdr:cNvSpPr txBox="1"/>
      </xdr:nvSpPr>
      <xdr:spPr>
        <a:xfrm>
          <a:off x="125476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3062D627-AE78-4B3B-BB75-E11D18E6CBE5}"/>
            </a:ext>
          </a:extLst>
        </xdr:cNvPr>
        <xdr:cNvSpPr/>
      </xdr:nvSpPr>
      <xdr:spPr bwMode="auto">
        <a:xfrm>
          <a:off x="1945640" y="5636260"/>
          <a:ext cx="3826510" cy="2280285"/>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xmlns="" id="{F8722485-C645-473C-AE72-52BA1F3F62DF}"/>
            </a:ext>
          </a:extLst>
        </xdr:cNvPr>
        <xdr:cNvCxnSpPr/>
      </xdr:nvCxnSpPr>
      <xdr:spPr bwMode="auto">
        <a:xfrm flipV="1">
          <a:off x="5102860" y="6112701"/>
          <a:ext cx="0" cy="11608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334DD151-15F3-40B0-8109-8C7D06E16DD7}"/>
            </a:ext>
          </a:extLst>
        </xdr:cNvPr>
        <xdr:cNvSpPr txBox="1"/>
      </xdr:nvSpPr>
      <xdr:spPr>
        <a:xfrm>
          <a:off x="5165090" y="724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xmlns="" id="{3BC0ACA7-631F-42DA-B0BC-DC9299F124B9}"/>
            </a:ext>
          </a:extLst>
        </xdr:cNvPr>
        <xdr:cNvCxnSpPr/>
      </xdr:nvCxnSpPr>
      <xdr:spPr bwMode="auto">
        <a:xfrm>
          <a:off x="5010150" y="727353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xmlns="" id="{EFAAE84E-91CE-4F6D-889F-C25BC68041B7}"/>
            </a:ext>
          </a:extLst>
        </xdr:cNvPr>
        <xdr:cNvSpPr txBox="1"/>
      </xdr:nvSpPr>
      <xdr:spPr>
        <a:xfrm>
          <a:off x="5165090" y="585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xmlns="" id="{8FB9C562-C089-421C-80D8-D384B7A4BCB6}"/>
            </a:ext>
          </a:extLst>
        </xdr:cNvPr>
        <xdr:cNvCxnSpPr/>
      </xdr:nvCxnSpPr>
      <xdr:spPr bwMode="auto">
        <a:xfrm>
          <a:off x="5010150" y="611270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31255</xdr:rowOff>
    </xdr:from>
    <xdr:to>
      <xdr:col>29</xdr:col>
      <xdr:colOff>127000</xdr:colOff>
      <xdr:row>35</xdr:row>
      <xdr:rowOff>41428</xdr:rowOff>
    </xdr:to>
    <xdr:cxnSp macro="">
      <xdr:nvCxnSpPr>
        <xdr:cNvPr id="109" name="直線コネクタ 108">
          <a:extLst>
            <a:ext uri="{FF2B5EF4-FFF2-40B4-BE49-F238E27FC236}">
              <a16:creationId xmlns:a16="http://schemas.microsoft.com/office/drawing/2014/main" xmlns="" id="{9141C0B0-9E5A-401D-ACE0-21696EAF5EE5}"/>
            </a:ext>
          </a:extLst>
        </xdr:cNvPr>
        <xdr:cNvCxnSpPr/>
      </xdr:nvCxnSpPr>
      <xdr:spPr bwMode="auto">
        <a:xfrm>
          <a:off x="4512310" y="6620650"/>
          <a:ext cx="59055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xmlns="" id="{2222C679-2E85-409F-B25B-7FFA42B47421}"/>
            </a:ext>
          </a:extLst>
        </xdr:cNvPr>
        <xdr:cNvSpPr txBox="1"/>
      </xdr:nvSpPr>
      <xdr:spPr>
        <a:xfrm>
          <a:off x="5165090" y="668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xmlns="" id="{F0C25448-ACF8-4CA6-AC97-522815B02C8C}"/>
            </a:ext>
          </a:extLst>
        </xdr:cNvPr>
        <xdr:cNvSpPr/>
      </xdr:nvSpPr>
      <xdr:spPr bwMode="auto">
        <a:xfrm>
          <a:off x="5048250" y="6724688"/>
          <a:ext cx="9779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31255</xdr:rowOff>
    </xdr:from>
    <xdr:to>
      <xdr:col>26</xdr:col>
      <xdr:colOff>50800</xdr:colOff>
      <xdr:row>35</xdr:row>
      <xdr:rowOff>46913</xdr:rowOff>
    </xdr:to>
    <xdr:cxnSp macro="">
      <xdr:nvCxnSpPr>
        <xdr:cNvPr id="112" name="直線コネクタ 111">
          <a:extLst>
            <a:ext uri="{FF2B5EF4-FFF2-40B4-BE49-F238E27FC236}">
              <a16:creationId xmlns:a16="http://schemas.microsoft.com/office/drawing/2014/main" xmlns="" id="{32388901-01F7-4568-9B4A-3D11843B6645}"/>
            </a:ext>
          </a:extLst>
        </xdr:cNvPr>
        <xdr:cNvCxnSpPr/>
      </xdr:nvCxnSpPr>
      <xdr:spPr bwMode="auto">
        <a:xfrm flipV="1">
          <a:off x="3886200" y="6620650"/>
          <a:ext cx="626110" cy="1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xmlns="" id="{FF2646E9-A95B-4A0B-95BB-87029D998F7C}"/>
            </a:ext>
          </a:extLst>
        </xdr:cNvPr>
        <xdr:cNvSpPr/>
      </xdr:nvSpPr>
      <xdr:spPr bwMode="auto">
        <a:xfrm>
          <a:off x="4457700" y="6708877"/>
          <a:ext cx="9779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xmlns="" id="{7C468CB2-CDDD-4A21-99E7-4995A0AB03CB}"/>
            </a:ext>
          </a:extLst>
        </xdr:cNvPr>
        <xdr:cNvSpPr txBox="1"/>
      </xdr:nvSpPr>
      <xdr:spPr>
        <a:xfrm>
          <a:off x="4169410" y="679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8928</xdr:rowOff>
    </xdr:from>
    <xdr:to>
      <xdr:col>22</xdr:col>
      <xdr:colOff>114300</xdr:colOff>
      <xdr:row>35</xdr:row>
      <xdr:rowOff>46913</xdr:rowOff>
    </xdr:to>
    <xdr:cxnSp macro="">
      <xdr:nvCxnSpPr>
        <xdr:cNvPr id="115" name="直線コネクタ 114">
          <a:extLst>
            <a:ext uri="{FF2B5EF4-FFF2-40B4-BE49-F238E27FC236}">
              <a16:creationId xmlns:a16="http://schemas.microsoft.com/office/drawing/2014/main" xmlns="" id="{6BBC8C97-4477-4D24-B5D1-917600AB2FD0}"/>
            </a:ext>
          </a:extLst>
        </xdr:cNvPr>
        <xdr:cNvCxnSpPr/>
      </xdr:nvCxnSpPr>
      <xdr:spPr bwMode="auto">
        <a:xfrm>
          <a:off x="3260090" y="6602133"/>
          <a:ext cx="626110" cy="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a:extLst>
            <a:ext uri="{FF2B5EF4-FFF2-40B4-BE49-F238E27FC236}">
              <a16:creationId xmlns:a16="http://schemas.microsoft.com/office/drawing/2014/main" xmlns="" id="{A9D42D03-6930-4A60-B7E4-C26EF0B397C3}"/>
            </a:ext>
          </a:extLst>
        </xdr:cNvPr>
        <xdr:cNvSpPr/>
      </xdr:nvSpPr>
      <xdr:spPr bwMode="auto">
        <a:xfrm>
          <a:off x="3831590" y="6847446"/>
          <a:ext cx="109220" cy="1073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a:extLst>
            <a:ext uri="{FF2B5EF4-FFF2-40B4-BE49-F238E27FC236}">
              <a16:creationId xmlns:a16="http://schemas.microsoft.com/office/drawing/2014/main" xmlns="" id="{78B0D046-5E95-4978-BCC4-A4645E73DF8D}"/>
            </a:ext>
          </a:extLst>
        </xdr:cNvPr>
        <xdr:cNvSpPr txBox="1"/>
      </xdr:nvSpPr>
      <xdr:spPr>
        <a:xfrm>
          <a:off x="3543300" y="693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8928</xdr:rowOff>
    </xdr:from>
    <xdr:to>
      <xdr:col>18</xdr:col>
      <xdr:colOff>177800</xdr:colOff>
      <xdr:row>35</xdr:row>
      <xdr:rowOff>36894</xdr:rowOff>
    </xdr:to>
    <xdr:cxnSp macro="">
      <xdr:nvCxnSpPr>
        <xdr:cNvPr id="118" name="直線コネクタ 117">
          <a:extLst>
            <a:ext uri="{FF2B5EF4-FFF2-40B4-BE49-F238E27FC236}">
              <a16:creationId xmlns:a16="http://schemas.microsoft.com/office/drawing/2014/main" xmlns="" id="{451FF7CA-65DC-4D64-94CB-6E0F4B520862}"/>
            </a:ext>
          </a:extLst>
        </xdr:cNvPr>
        <xdr:cNvCxnSpPr/>
      </xdr:nvCxnSpPr>
      <xdr:spPr bwMode="auto">
        <a:xfrm flipV="1">
          <a:off x="2626360" y="6602133"/>
          <a:ext cx="63373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xmlns="" id="{8A39D1B7-A7B7-4A95-99CF-014E5DCCD22C}"/>
            </a:ext>
          </a:extLst>
        </xdr:cNvPr>
        <xdr:cNvSpPr/>
      </xdr:nvSpPr>
      <xdr:spPr bwMode="auto">
        <a:xfrm>
          <a:off x="3216910" y="678206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a:extLst>
            <a:ext uri="{FF2B5EF4-FFF2-40B4-BE49-F238E27FC236}">
              <a16:creationId xmlns:a16="http://schemas.microsoft.com/office/drawing/2014/main" xmlns="" id="{D86DA0E0-CD61-4736-A912-6136A1667FC8}"/>
            </a:ext>
          </a:extLst>
        </xdr:cNvPr>
        <xdr:cNvSpPr txBox="1"/>
      </xdr:nvSpPr>
      <xdr:spPr>
        <a:xfrm>
          <a:off x="2917190" y="68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xmlns="" id="{85783FAF-976B-4405-A4E7-A26907479496}"/>
            </a:ext>
          </a:extLst>
        </xdr:cNvPr>
        <xdr:cNvSpPr/>
      </xdr:nvSpPr>
      <xdr:spPr bwMode="auto">
        <a:xfrm>
          <a:off x="2571750" y="6770484"/>
          <a:ext cx="97790" cy="1073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xmlns="" id="{53BD73F6-3906-4384-8736-636D9AA832B0}"/>
            </a:ext>
          </a:extLst>
        </xdr:cNvPr>
        <xdr:cNvSpPr txBox="1"/>
      </xdr:nvSpPr>
      <xdr:spPr>
        <a:xfrm>
          <a:off x="2283460" y="685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4A58B26D-82C1-4BF3-B292-679B24440E0A}"/>
            </a:ext>
          </a:extLst>
        </xdr:cNvPr>
        <xdr:cNvSpPr txBox="1"/>
      </xdr:nvSpPr>
      <xdr:spPr>
        <a:xfrm>
          <a:off x="493649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75C75-67FD-481D-A638-F9426A27E66B}"/>
            </a:ext>
          </a:extLst>
        </xdr:cNvPr>
        <xdr:cNvSpPr txBox="1"/>
      </xdr:nvSpPr>
      <xdr:spPr>
        <a:xfrm>
          <a:off x="434594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772C577E-ED5E-466E-8BB2-8CAB440F0D29}"/>
            </a:ext>
          </a:extLst>
        </xdr:cNvPr>
        <xdr:cNvSpPr txBox="1"/>
      </xdr:nvSpPr>
      <xdr:spPr>
        <a:xfrm>
          <a:off x="373126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5C2DB669-002F-4052-8203-19D1FAC7DC19}"/>
            </a:ext>
          </a:extLst>
        </xdr:cNvPr>
        <xdr:cNvSpPr txBox="1"/>
      </xdr:nvSpPr>
      <xdr:spPr>
        <a:xfrm>
          <a:off x="308610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9FD6AB40-9989-471C-A39F-8BE47CDC787F}"/>
            </a:ext>
          </a:extLst>
        </xdr:cNvPr>
        <xdr:cNvSpPr txBox="1"/>
      </xdr:nvSpPr>
      <xdr:spPr>
        <a:xfrm>
          <a:off x="2459990" y="79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333528</xdr:rowOff>
    </xdr:from>
    <xdr:to>
      <xdr:col>29</xdr:col>
      <xdr:colOff>177800</xdr:colOff>
      <xdr:row>35</xdr:row>
      <xdr:rowOff>92228</xdr:rowOff>
    </xdr:to>
    <xdr:sp macro="" textlink="">
      <xdr:nvSpPr>
        <xdr:cNvPr id="128" name="楕円 127">
          <a:extLst>
            <a:ext uri="{FF2B5EF4-FFF2-40B4-BE49-F238E27FC236}">
              <a16:creationId xmlns:a16="http://schemas.microsoft.com/office/drawing/2014/main" xmlns="" id="{0AC3157C-66B0-43E4-A107-07C69BDA8631}"/>
            </a:ext>
          </a:extLst>
        </xdr:cNvPr>
        <xdr:cNvSpPr/>
      </xdr:nvSpPr>
      <xdr:spPr bwMode="auto">
        <a:xfrm>
          <a:off x="5048250" y="6580023"/>
          <a:ext cx="97790" cy="1073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178605</xdr:rowOff>
    </xdr:from>
    <xdr:ext cx="762000" cy="259045"/>
    <xdr:sp macro="" textlink="">
      <xdr:nvSpPr>
        <xdr:cNvPr id="129" name="人口1人当たり決算額の推移該当値テキスト445">
          <a:extLst>
            <a:ext uri="{FF2B5EF4-FFF2-40B4-BE49-F238E27FC236}">
              <a16:creationId xmlns:a16="http://schemas.microsoft.com/office/drawing/2014/main" xmlns="" id="{67A285EF-A9F7-428E-86F8-8DE77E02637D}"/>
            </a:ext>
          </a:extLst>
        </xdr:cNvPr>
        <xdr:cNvSpPr txBox="1"/>
      </xdr:nvSpPr>
      <xdr:spPr>
        <a:xfrm>
          <a:off x="5165090" y="64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323355</xdr:rowOff>
    </xdr:from>
    <xdr:to>
      <xdr:col>26</xdr:col>
      <xdr:colOff>101600</xdr:colOff>
      <xdr:row>35</xdr:row>
      <xdr:rowOff>82055</xdr:rowOff>
    </xdr:to>
    <xdr:sp macro="" textlink="">
      <xdr:nvSpPr>
        <xdr:cNvPr id="130" name="楕円 129">
          <a:extLst>
            <a:ext uri="{FF2B5EF4-FFF2-40B4-BE49-F238E27FC236}">
              <a16:creationId xmlns:a16="http://schemas.microsoft.com/office/drawing/2014/main" xmlns="" id="{FCDEA05C-1E48-48C2-A2E3-FD2306566F84}"/>
            </a:ext>
          </a:extLst>
        </xdr:cNvPr>
        <xdr:cNvSpPr/>
      </xdr:nvSpPr>
      <xdr:spPr bwMode="auto">
        <a:xfrm>
          <a:off x="4457700" y="6575565"/>
          <a:ext cx="9779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92232</xdr:rowOff>
    </xdr:from>
    <xdr:ext cx="736600" cy="259045"/>
    <xdr:sp macro="" textlink="">
      <xdr:nvSpPr>
        <xdr:cNvPr id="131" name="テキスト ボックス 130">
          <a:extLst>
            <a:ext uri="{FF2B5EF4-FFF2-40B4-BE49-F238E27FC236}">
              <a16:creationId xmlns:a16="http://schemas.microsoft.com/office/drawing/2014/main" xmlns="" id="{7244D506-8ED6-414D-8B5D-50447064633D}"/>
            </a:ext>
          </a:extLst>
        </xdr:cNvPr>
        <xdr:cNvSpPr txBox="1"/>
      </xdr:nvSpPr>
      <xdr:spPr>
        <a:xfrm>
          <a:off x="4169410" y="6344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339013</xdr:rowOff>
    </xdr:from>
    <xdr:to>
      <xdr:col>22</xdr:col>
      <xdr:colOff>165100</xdr:colOff>
      <xdr:row>35</xdr:row>
      <xdr:rowOff>97713</xdr:rowOff>
    </xdr:to>
    <xdr:sp macro="" textlink="">
      <xdr:nvSpPr>
        <xdr:cNvPr id="132" name="楕円 131">
          <a:extLst>
            <a:ext uri="{FF2B5EF4-FFF2-40B4-BE49-F238E27FC236}">
              <a16:creationId xmlns:a16="http://schemas.microsoft.com/office/drawing/2014/main" xmlns="" id="{268F6267-039B-46DF-8FAB-2B193011B59F}"/>
            </a:ext>
          </a:extLst>
        </xdr:cNvPr>
        <xdr:cNvSpPr/>
      </xdr:nvSpPr>
      <xdr:spPr bwMode="auto">
        <a:xfrm>
          <a:off x="3831590" y="6585508"/>
          <a:ext cx="10922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107891</xdr:rowOff>
    </xdr:from>
    <xdr:ext cx="762000" cy="259045"/>
    <xdr:sp macro="" textlink="">
      <xdr:nvSpPr>
        <xdr:cNvPr id="133" name="テキスト ボックス 132">
          <a:extLst>
            <a:ext uri="{FF2B5EF4-FFF2-40B4-BE49-F238E27FC236}">
              <a16:creationId xmlns:a16="http://schemas.microsoft.com/office/drawing/2014/main" xmlns="" id="{05CA2ADC-A155-4128-9F72-7A17E6FAEE56}"/>
            </a:ext>
          </a:extLst>
        </xdr:cNvPr>
        <xdr:cNvSpPr txBox="1"/>
      </xdr:nvSpPr>
      <xdr:spPr>
        <a:xfrm>
          <a:off x="3543300" y="635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301028</xdr:rowOff>
    </xdr:from>
    <xdr:to>
      <xdr:col>19</xdr:col>
      <xdr:colOff>38100</xdr:colOff>
      <xdr:row>35</xdr:row>
      <xdr:rowOff>59728</xdr:rowOff>
    </xdr:to>
    <xdr:sp macro="" textlink="">
      <xdr:nvSpPr>
        <xdr:cNvPr id="134" name="楕円 133">
          <a:extLst>
            <a:ext uri="{FF2B5EF4-FFF2-40B4-BE49-F238E27FC236}">
              <a16:creationId xmlns:a16="http://schemas.microsoft.com/office/drawing/2014/main" xmlns="" id="{12ADA003-91D4-4351-9758-1028CA6D9838}"/>
            </a:ext>
          </a:extLst>
        </xdr:cNvPr>
        <xdr:cNvSpPr/>
      </xdr:nvSpPr>
      <xdr:spPr bwMode="auto">
        <a:xfrm>
          <a:off x="3216910" y="654942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69905</xdr:rowOff>
    </xdr:from>
    <xdr:ext cx="762000" cy="259045"/>
    <xdr:sp macro="" textlink="">
      <xdr:nvSpPr>
        <xdr:cNvPr id="135" name="テキスト ボックス 134">
          <a:extLst>
            <a:ext uri="{FF2B5EF4-FFF2-40B4-BE49-F238E27FC236}">
              <a16:creationId xmlns:a16="http://schemas.microsoft.com/office/drawing/2014/main" xmlns="" id="{FE1CF183-57D2-4D00-B56B-A7E5A6ECAF34}"/>
            </a:ext>
          </a:extLst>
        </xdr:cNvPr>
        <xdr:cNvSpPr txBox="1"/>
      </xdr:nvSpPr>
      <xdr:spPr>
        <a:xfrm>
          <a:off x="2917190" y="631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328994</xdr:rowOff>
    </xdr:from>
    <xdr:to>
      <xdr:col>15</xdr:col>
      <xdr:colOff>101600</xdr:colOff>
      <xdr:row>35</xdr:row>
      <xdr:rowOff>87694</xdr:rowOff>
    </xdr:to>
    <xdr:sp macro="" textlink="">
      <xdr:nvSpPr>
        <xdr:cNvPr id="136" name="楕円 135">
          <a:extLst>
            <a:ext uri="{FF2B5EF4-FFF2-40B4-BE49-F238E27FC236}">
              <a16:creationId xmlns:a16="http://schemas.microsoft.com/office/drawing/2014/main" xmlns="" id="{8A5421A4-7A07-4616-A89C-3CE25D203182}"/>
            </a:ext>
          </a:extLst>
        </xdr:cNvPr>
        <xdr:cNvSpPr/>
      </xdr:nvSpPr>
      <xdr:spPr bwMode="auto">
        <a:xfrm>
          <a:off x="2571750" y="6573584"/>
          <a:ext cx="97790" cy="1092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97870</xdr:rowOff>
    </xdr:from>
    <xdr:ext cx="762000" cy="259045"/>
    <xdr:sp macro="" textlink="">
      <xdr:nvSpPr>
        <xdr:cNvPr id="137" name="テキスト ボックス 136">
          <a:extLst>
            <a:ext uri="{FF2B5EF4-FFF2-40B4-BE49-F238E27FC236}">
              <a16:creationId xmlns:a16="http://schemas.microsoft.com/office/drawing/2014/main" xmlns="" id="{EDC73D36-A901-45E7-85CD-898A59CC138D}"/>
            </a:ext>
          </a:extLst>
        </xdr:cNvPr>
        <xdr:cNvSpPr txBox="1"/>
      </xdr:nvSpPr>
      <xdr:spPr>
        <a:xfrm>
          <a:off x="2283460" y="634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58836FD-0C98-426F-937F-E9DD8B89CB2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E4E01E98-E5C0-4053-BF98-4AF4A16827F0}"/>
            </a:ext>
          </a:extLst>
        </xdr:cNvPr>
        <xdr:cNvSpPr/>
      </xdr:nvSpPr>
      <xdr:spPr>
        <a:xfrm>
          <a:off x="17145000" y="18669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D7F5DF71-E705-45BC-809E-D2C92BD037B7}"/>
            </a:ext>
          </a:extLst>
        </xdr:cNvPr>
        <xdr:cNvSpPr/>
      </xdr:nvSpPr>
      <xdr:spPr>
        <a:xfrm>
          <a:off x="17160240" y="217805"/>
          <a:ext cx="35064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76FF28D4-D0F2-466C-A334-E10BFBD53AAA}"/>
            </a:ext>
          </a:extLst>
        </xdr:cNvPr>
        <xdr:cNvSpPr/>
      </xdr:nvSpPr>
      <xdr:spPr>
        <a:xfrm>
          <a:off x="17191355" y="239395"/>
          <a:ext cx="34359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5C2F7F9-7FF9-47EF-A4E3-3D3B81FDACD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4F5374D-DF72-4E69-A949-A0511445A64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E076559-9962-4ED6-A3B0-5915E2C92B9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AF806F9-9483-44AE-81E9-80221ECA3A4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D1D53F1-245C-49C6-B56F-2DCE2D38744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D613FC68-5B0E-49D3-BD6B-7809CEC63380}"/>
            </a:ext>
          </a:extLst>
        </xdr:cNvPr>
        <xdr:cNvSpPr/>
      </xdr:nvSpPr>
      <xdr:spPr>
        <a:xfrm>
          <a:off x="2016760" y="916940"/>
          <a:ext cx="126238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32718C2-C123-4EBE-807E-52683A47809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EA74C27-B7D1-4FCF-865A-501062CC34F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C2A94BA-5F75-430B-92C6-74EC9F38B11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D492CB9-7544-485A-B598-78C941D5A85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2328A34-4BBB-498F-B23C-0380E35A1C8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EB8276F1-71CA-45CA-9B24-07FD1B7FE826}"/>
            </a:ext>
          </a:extLst>
        </xdr:cNvPr>
        <xdr:cNvSpPr/>
      </xdr:nvSpPr>
      <xdr:spPr>
        <a:xfrm>
          <a:off x="6474460" y="1714500"/>
          <a:ext cx="34290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9A2DC892-4DF9-4955-B031-C8305753A8D8}"/>
            </a:ext>
          </a:extLst>
        </xdr:cNvPr>
        <xdr:cNvSpPr/>
      </xdr:nvSpPr>
      <xdr:spPr>
        <a:xfrm>
          <a:off x="9965690" y="887095"/>
          <a:ext cx="13716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4F7B59A-37D1-4668-8E12-48F97CDFB32A}"/>
            </a:ext>
          </a:extLst>
        </xdr:cNvPr>
        <xdr:cNvSpPr/>
      </xdr:nvSpPr>
      <xdr:spPr>
        <a:xfrm>
          <a:off x="10206990" y="948690"/>
          <a:ext cx="13100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990F28F4-82D1-48F0-9698-CB4EDB824F99}"/>
            </a:ext>
          </a:extLst>
        </xdr:cNvPr>
        <xdr:cNvSpPr/>
      </xdr:nvSpPr>
      <xdr:spPr>
        <a:xfrm>
          <a:off x="10206990" y="1215390"/>
          <a:ext cx="131000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7261787-37B5-46DA-A18B-D422E4E6DAC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5C65423B-5C46-43C5-B419-38BD3D8A2D5B}"/>
            </a:ext>
          </a:extLst>
        </xdr:cNvPr>
        <xdr:cNvCxnSpPr/>
      </xdr:nvCxnSpPr>
      <xdr:spPr>
        <a:xfrm flipH="1">
          <a:off x="10050145" y="106680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E4C2BE4E-C53B-47F9-9D80-DF21331D8668}"/>
            </a:ext>
          </a:extLst>
        </xdr:cNvPr>
        <xdr:cNvSpPr/>
      </xdr:nvSpPr>
      <xdr:spPr>
        <a:xfrm>
          <a:off x="10107930" y="10179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E72E73FE-FFE1-442E-B02D-889C035553FB}"/>
            </a:ext>
          </a:extLst>
        </xdr:cNvPr>
        <xdr:cNvSpPr/>
      </xdr:nvSpPr>
      <xdr:spPr>
        <a:xfrm>
          <a:off x="10107930" y="128460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B6186B80-2050-4827-A7FD-F4CD9C74B324}"/>
            </a:ext>
          </a:extLst>
        </xdr:cNvPr>
        <xdr:cNvCxnSpPr/>
      </xdr:nvCxnSpPr>
      <xdr:spPr>
        <a:xfrm>
          <a:off x="10137140"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5E283A9-45A0-47E5-B3EA-89DA97E4ED6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CD31DFDA-12FF-4707-B9C7-327EA9740022}"/>
            </a:ext>
          </a:extLst>
        </xdr:cNvPr>
        <xdr:cNvCxnSpPr/>
      </xdr:nvCxnSpPr>
      <xdr:spPr>
        <a:xfrm flipV="1">
          <a:off x="10137140"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56F2C35-26BE-48EF-9C6B-DD8614975A1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78B0CD04-2B92-4E68-8622-D44C8B23BC64}"/>
            </a:ext>
          </a:extLst>
        </xdr:cNvPr>
        <xdr:cNvSpPr txBox="1"/>
      </xdr:nvSpPr>
      <xdr:spPr>
        <a:xfrm>
          <a:off x="64516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C1EC9238-52F2-4210-B071-95330B519015}"/>
            </a:ext>
          </a:extLst>
        </xdr:cNvPr>
        <xdr:cNvSpPr txBox="1"/>
      </xdr:nvSpPr>
      <xdr:spPr>
        <a:xfrm>
          <a:off x="645160" y="31788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EDA27C79-B41F-46E6-9E1E-7E177AF777DF}"/>
            </a:ext>
          </a:extLst>
        </xdr:cNvPr>
        <xdr:cNvSpPr txBox="1"/>
      </xdr:nvSpPr>
      <xdr:spPr>
        <a:xfrm>
          <a:off x="645160" y="348869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389AEA7D-F66E-419E-BEE6-87392CC9DB68}"/>
            </a:ext>
          </a:extLst>
        </xdr:cNvPr>
        <xdr:cNvSpPr/>
      </xdr:nvSpPr>
      <xdr:spPr>
        <a:xfrm>
          <a:off x="6858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FA905EE5-C12D-484F-81D2-5BC25D9D97C3}"/>
            </a:ext>
          </a:extLst>
        </xdr:cNvPr>
        <xdr:cNvSpPr/>
      </xdr:nvSpPr>
      <xdr:spPr>
        <a:xfrm>
          <a:off x="8166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FA89904E-9867-4BD9-9593-7E69C0508EF5}"/>
            </a:ext>
          </a:extLst>
        </xdr:cNvPr>
        <xdr:cNvSpPr/>
      </xdr:nvSpPr>
      <xdr:spPr>
        <a:xfrm>
          <a:off x="8166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8A4BB30F-70E7-40ED-BF54-6BEA7CAAF962}"/>
            </a:ext>
          </a:extLst>
        </xdr:cNvPr>
        <xdr:cNvSpPr/>
      </xdr:nvSpPr>
      <xdr:spPr>
        <a:xfrm>
          <a:off x="17145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6E9D6CB0-6BC3-4B17-B0DA-DB495AD6D37D}"/>
            </a:ext>
          </a:extLst>
        </xdr:cNvPr>
        <xdr:cNvSpPr/>
      </xdr:nvSpPr>
      <xdr:spPr>
        <a:xfrm>
          <a:off x="17145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5781752A-366B-4AE6-8792-C3EAC4566DF1}"/>
            </a:ext>
          </a:extLst>
        </xdr:cNvPr>
        <xdr:cNvSpPr/>
      </xdr:nvSpPr>
      <xdr:spPr>
        <a:xfrm>
          <a:off x="27432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F45A176C-A333-4E95-83AA-BC46BDF6C62B}"/>
            </a:ext>
          </a:extLst>
        </xdr:cNvPr>
        <xdr:cNvSpPr/>
      </xdr:nvSpPr>
      <xdr:spPr>
        <a:xfrm>
          <a:off x="27432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35D1110E-36A5-459C-940E-83FC4387EBC0}"/>
            </a:ext>
          </a:extLst>
        </xdr:cNvPr>
        <xdr:cNvSpPr/>
      </xdr:nvSpPr>
      <xdr:spPr>
        <a:xfrm>
          <a:off x="6858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2169F567-61CB-42E3-8B71-66331D3FA32B}"/>
            </a:ext>
          </a:extLst>
        </xdr:cNvPr>
        <xdr:cNvSpPr txBox="1"/>
      </xdr:nvSpPr>
      <xdr:spPr>
        <a:xfrm>
          <a:off x="6667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D8628DE6-8994-40A8-BF47-0FBDCD1AD47E}"/>
            </a:ext>
          </a:extLst>
        </xdr:cNvPr>
        <xdr:cNvCxnSpPr/>
      </xdr:nvCxnSpPr>
      <xdr:spPr>
        <a:xfrm>
          <a:off x="6858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7D80C006-1738-403B-BB64-9444E233612F}"/>
            </a:ext>
          </a:extLst>
        </xdr:cNvPr>
        <xdr:cNvSpPr txBox="1"/>
      </xdr:nvSpPr>
      <xdr:spPr>
        <a:xfrm>
          <a:off x="21165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E8D9E1ED-6405-4825-810B-745AF890D4C2}"/>
            </a:ext>
          </a:extLst>
        </xdr:cNvPr>
        <xdr:cNvCxnSpPr/>
      </xdr:nvCxnSpPr>
      <xdr:spPr>
        <a:xfrm>
          <a:off x="685800" y="6781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CFF3EB96-20D6-41B3-926A-953F32B076BC}"/>
            </a:ext>
          </a:extLst>
        </xdr:cNvPr>
        <xdr:cNvSpPr txBox="1"/>
      </xdr:nvSpPr>
      <xdr:spPr>
        <a:xfrm>
          <a:off x="211651" y="6647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DBDDD4D7-02DD-40F9-9E05-6051BDCF0E4F}"/>
            </a:ext>
          </a:extLst>
        </xdr:cNvPr>
        <xdr:cNvCxnSpPr/>
      </xdr:nvCxnSpPr>
      <xdr:spPr>
        <a:xfrm>
          <a:off x="685800" y="6458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2B976C2B-82E2-443F-A488-606447B825C3}"/>
            </a:ext>
          </a:extLst>
        </xdr:cNvPr>
        <xdr:cNvSpPr txBox="1"/>
      </xdr:nvSpPr>
      <xdr:spPr>
        <a:xfrm>
          <a:off x="211651" y="6314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944F6658-540C-4481-AD03-06281CCC66BF}"/>
            </a:ext>
          </a:extLst>
        </xdr:cNvPr>
        <xdr:cNvCxnSpPr/>
      </xdr:nvCxnSpPr>
      <xdr:spPr>
        <a:xfrm>
          <a:off x="685800" y="6136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A0A2F245-5218-492F-9A83-E3D18270322D}"/>
            </a:ext>
          </a:extLst>
        </xdr:cNvPr>
        <xdr:cNvSpPr txBox="1"/>
      </xdr:nvSpPr>
      <xdr:spPr>
        <a:xfrm>
          <a:off x="211651" y="5991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6672CFB0-C0EF-43FB-B080-DC8DA2DBE8DE}"/>
            </a:ext>
          </a:extLst>
        </xdr:cNvPr>
        <xdr:cNvCxnSpPr/>
      </xdr:nvCxnSpPr>
      <xdr:spPr>
        <a:xfrm>
          <a:off x="685800" y="5803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90434C7F-E772-41DF-8CCD-296A571A508A}"/>
            </a:ext>
          </a:extLst>
        </xdr:cNvPr>
        <xdr:cNvSpPr txBox="1"/>
      </xdr:nvSpPr>
      <xdr:spPr>
        <a:xfrm>
          <a:off x="211651" y="566539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DC3AFA54-FAD3-4FF3-8225-7393851C8FD5}"/>
            </a:ext>
          </a:extLst>
        </xdr:cNvPr>
        <xdr:cNvCxnSpPr/>
      </xdr:nvCxnSpPr>
      <xdr:spPr>
        <a:xfrm>
          <a:off x="685800" y="5482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A6DCFD21-96A7-4190-B43A-0A73BBCEE398}"/>
            </a:ext>
          </a:extLst>
        </xdr:cNvPr>
        <xdr:cNvSpPr txBox="1"/>
      </xdr:nvSpPr>
      <xdr:spPr>
        <a:xfrm>
          <a:off x="211651" y="5333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88852C55-503B-4566-9595-D868C438DAE0}"/>
            </a:ext>
          </a:extLst>
        </xdr:cNvPr>
        <xdr:cNvCxnSpPr/>
      </xdr:nvCxnSpPr>
      <xdr:spPr>
        <a:xfrm>
          <a:off x="685800" y="5154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6890E9F0-D7F2-40B0-878F-8719DA4BE704}"/>
            </a:ext>
          </a:extLst>
        </xdr:cNvPr>
        <xdr:cNvSpPr txBox="1"/>
      </xdr:nvSpPr>
      <xdr:spPr>
        <a:xfrm>
          <a:off x="21165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F2F491CE-90E8-4D64-A01E-2001B54F40E1}"/>
            </a:ext>
          </a:extLst>
        </xdr:cNvPr>
        <xdr:cNvCxnSpPr/>
      </xdr:nvCxnSpPr>
      <xdr:spPr>
        <a:xfrm>
          <a:off x="6858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5054A39A-A4D0-4C78-9B4A-98D000829CB7}"/>
            </a:ext>
          </a:extLst>
        </xdr:cNvPr>
        <xdr:cNvSpPr txBox="1"/>
      </xdr:nvSpPr>
      <xdr:spPr>
        <a:xfrm>
          <a:off x="17039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CAA3F0C4-D995-4966-98A6-F12A9593124F}"/>
            </a:ext>
          </a:extLst>
        </xdr:cNvPr>
        <xdr:cNvSpPr/>
      </xdr:nvSpPr>
      <xdr:spPr>
        <a:xfrm>
          <a:off x="6858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xmlns="" id="{75A6C81B-45D4-4F3D-9947-F2003DFF6F6F}"/>
            </a:ext>
          </a:extLst>
        </xdr:cNvPr>
        <xdr:cNvCxnSpPr/>
      </xdr:nvCxnSpPr>
      <xdr:spPr>
        <a:xfrm flipV="1">
          <a:off x="4172585" y="5360282"/>
          <a:ext cx="1270" cy="1284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xmlns="" id="{BEBFEDF5-E7A2-470C-A060-DE8FFB379620}"/>
            </a:ext>
          </a:extLst>
        </xdr:cNvPr>
        <xdr:cNvSpPr txBox="1"/>
      </xdr:nvSpPr>
      <xdr:spPr>
        <a:xfrm>
          <a:off x="4229100" y="66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xmlns="" id="{2369BB31-5B80-464F-A247-5CEED12A43F3}"/>
            </a:ext>
          </a:extLst>
        </xdr:cNvPr>
        <xdr:cNvCxnSpPr/>
      </xdr:nvCxnSpPr>
      <xdr:spPr>
        <a:xfrm>
          <a:off x="4112260" y="6644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xmlns="" id="{90ABCA1B-E33E-42F8-957D-1025F169E217}"/>
            </a:ext>
          </a:extLst>
        </xdr:cNvPr>
        <xdr:cNvSpPr txBox="1"/>
      </xdr:nvSpPr>
      <xdr:spPr>
        <a:xfrm>
          <a:off x="4229100" y="5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xmlns="" id="{889D5AEF-F485-42DD-8D5F-AA3F1609DE52}"/>
            </a:ext>
          </a:extLst>
        </xdr:cNvPr>
        <xdr:cNvCxnSpPr/>
      </xdr:nvCxnSpPr>
      <xdr:spPr>
        <a:xfrm>
          <a:off x="4112260" y="5360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47835</xdr:rowOff>
    </xdr:from>
    <xdr:to>
      <xdr:col>24</xdr:col>
      <xdr:colOff>63500</xdr:colOff>
      <xdr:row>35</xdr:row>
      <xdr:rowOff>163638</xdr:rowOff>
    </xdr:to>
    <xdr:cxnSp macro="">
      <xdr:nvCxnSpPr>
        <xdr:cNvPr id="63" name="直線コネクタ 62">
          <a:extLst>
            <a:ext uri="{FF2B5EF4-FFF2-40B4-BE49-F238E27FC236}">
              <a16:creationId xmlns:a16="http://schemas.microsoft.com/office/drawing/2014/main" xmlns="" id="{D909221B-2E04-4111-BE84-B699F04AE524}"/>
            </a:ext>
          </a:extLst>
        </xdr:cNvPr>
        <xdr:cNvCxnSpPr/>
      </xdr:nvCxnSpPr>
      <xdr:spPr>
        <a:xfrm flipV="1">
          <a:off x="3431540" y="6050490"/>
          <a:ext cx="74295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xmlns="" id="{CF7CFB3D-9984-4196-90AE-937A93408BF0}"/>
            </a:ext>
          </a:extLst>
        </xdr:cNvPr>
        <xdr:cNvSpPr txBox="1"/>
      </xdr:nvSpPr>
      <xdr:spPr>
        <a:xfrm>
          <a:off x="4229100" y="598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xmlns="" id="{68B11CEA-C56F-404F-85BA-823E988C13C2}"/>
            </a:ext>
          </a:extLst>
        </xdr:cNvPr>
        <xdr:cNvSpPr/>
      </xdr:nvSpPr>
      <xdr:spPr>
        <a:xfrm>
          <a:off x="4131310" y="60094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163638</xdr:rowOff>
    </xdr:from>
    <xdr:to>
      <xdr:col>19</xdr:col>
      <xdr:colOff>177800</xdr:colOff>
      <xdr:row>36</xdr:row>
      <xdr:rowOff>112627</xdr:rowOff>
    </xdr:to>
    <xdr:cxnSp macro="">
      <xdr:nvCxnSpPr>
        <xdr:cNvPr id="66" name="直線コネクタ 65">
          <a:extLst>
            <a:ext uri="{FF2B5EF4-FFF2-40B4-BE49-F238E27FC236}">
              <a16:creationId xmlns:a16="http://schemas.microsoft.com/office/drawing/2014/main" xmlns="" id="{1EC4E743-CD26-489F-86EE-2A2B2D1B65B5}"/>
            </a:ext>
          </a:extLst>
        </xdr:cNvPr>
        <xdr:cNvCxnSpPr/>
      </xdr:nvCxnSpPr>
      <xdr:spPr>
        <a:xfrm flipV="1">
          <a:off x="2626360" y="6166293"/>
          <a:ext cx="805180" cy="1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xmlns="" id="{339C8138-8D12-4B0F-8A4E-BABC2F019D71}"/>
            </a:ext>
          </a:extLst>
        </xdr:cNvPr>
        <xdr:cNvSpPr/>
      </xdr:nvSpPr>
      <xdr:spPr>
        <a:xfrm>
          <a:off x="3388360" y="61425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xmlns="" id="{59168877-E568-4B57-9742-2069ACF6E327}"/>
            </a:ext>
          </a:extLst>
        </xdr:cNvPr>
        <xdr:cNvSpPr txBox="1"/>
      </xdr:nvSpPr>
      <xdr:spPr>
        <a:xfrm>
          <a:off x="3183401" y="62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112627</xdr:rowOff>
    </xdr:from>
    <xdr:to>
      <xdr:col>15</xdr:col>
      <xdr:colOff>50800</xdr:colOff>
      <xdr:row>36</xdr:row>
      <xdr:rowOff>135226</xdr:rowOff>
    </xdr:to>
    <xdr:cxnSp macro="">
      <xdr:nvCxnSpPr>
        <xdr:cNvPr id="69" name="直線コネクタ 68">
          <a:extLst>
            <a:ext uri="{FF2B5EF4-FFF2-40B4-BE49-F238E27FC236}">
              <a16:creationId xmlns:a16="http://schemas.microsoft.com/office/drawing/2014/main" xmlns="" id="{C07C3DAE-6825-4960-B794-7988B8A56E42}"/>
            </a:ext>
          </a:extLst>
        </xdr:cNvPr>
        <xdr:cNvCxnSpPr/>
      </xdr:nvCxnSpPr>
      <xdr:spPr>
        <a:xfrm flipV="1">
          <a:off x="1828800" y="6284827"/>
          <a:ext cx="79756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xmlns="" id="{D571C921-31EC-4192-837E-FA332B43B702}"/>
            </a:ext>
          </a:extLst>
        </xdr:cNvPr>
        <xdr:cNvSpPr/>
      </xdr:nvSpPr>
      <xdr:spPr>
        <a:xfrm>
          <a:off x="2571750" y="61924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xmlns="" id="{98B10D8A-A098-40B6-9B0E-2C8989389EBF}"/>
            </a:ext>
          </a:extLst>
        </xdr:cNvPr>
        <xdr:cNvSpPr txBox="1"/>
      </xdr:nvSpPr>
      <xdr:spPr>
        <a:xfrm>
          <a:off x="2397271" y="59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135226</xdr:rowOff>
    </xdr:from>
    <xdr:to>
      <xdr:col>10</xdr:col>
      <xdr:colOff>114300</xdr:colOff>
      <xdr:row>37</xdr:row>
      <xdr:rowOff>2410</xdr:rowOff>
    </xdr:to>
    <xdr:cxnSp macro="">
      <xdr:nvCxnSpPr>
        <xdr:cNvPr id="72" name="直線コネクタ 71">
          <a:extLst>
            <a:ext uri="{FF2B5EF4-FFF2-40B4-BE49-F238E27FC236}">
              <a16:creationId xmlns:a16="http://schemas.microsoft.com/office/drawing/2014/main" xmlns="" id="{1E054EAC-DF5D-4031-95C2-44726E65E90E}"/>
            </a:ext>
          </a:extLst>
        </xdr:cNvPr>
        <xdr:cNvCxnSpPr/>
      </xdr:nvCxnSpPr>
      <xdr:spPr>
        <a:xfrm flipV="1">
          <a:off x="1031240" y="6303616"/>
          <a:ext cx="79756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xmlns="" id="{88C655B8-9B00-43E0-94FE-83B1874D547A}"/>
            </a:ext>
          </a:extLst>
        </xdr:cNvPr>
        <xdr:cNvSpPr/>
      </xdr:nvSpPr>
      <xdr:spPr>
        <a:xfrm>
          <a:off x="1774190" y="62095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xmlns="" id="{0AF7BA3C-313A-4AE8-B573-AFA795C457BE}"/>
            </a:ext>
          </a:extLst>
        </xdr:cNvPr>
        <xdr:cNvSpPr txBox="1"/>
      </xdr:nvSpPr>
      <xdr:spPr>
        <a:xfrm>
          <a:off x="158066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xmlns="" id="{8975FDB0-775B-47E6-959E-EDB093964322}"/>
            </a:ext>
          </a:extLst>
        </xdr:cNvPr>
        <xdr:cNvSpPr/>
      </xdr:nvSpPr>
      <xdr:spPr>
        <a:xfrm>
          <a:off x="988060" y="6220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xmlns="" id="{6708CE31-F1D6-45EA-9BB5-9EC83E41CE2B}"/>
            </a:ext>
          </a:extLst>
        </xdr:cNvPr>
        <xdr:cNvSpPr txBox="1"/>
      </xdr:nvSpPr>
      <xdr:spPr>
        <a:xfrm>
          <a:off x="783101" y="59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97D1C39F-D7C6-4D4D-AC00-DDEB9A3357B9}"/>
            </a:ext>
          </a:extLst>
        </xdr:cNvPr>
        <xdr:cNvSpPr txBox="1"/>
      </xdr:nvSpPr>
      <xdr:spPr>
        <a:xfrm>
          <a:off x="40030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3284516E-6496-4522-9870-0BCB26F66E47}"/>
            </a:ext>
          </a:extLst>
        </xdr:cNvPr>
        <xdr:cNvSpPr txBox="1"/>
      </xdr:nvSpPr>
      <xdr:spPr>
        <a:xfrm>
          <a:off x="32600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DAE74253-3032-4AB0-9AC1-4EE1BF7863D8}"/>
            </a:ext>
          </a:extLst>
        </xdr:cNvPr>
        <xdr:cNvSpPr txBox="1"/>
      </xdr:nvSpPr>
      <xdr:spPr>
        <a:xfrm>
          <a:off x="24549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E9CF55C7-26D4-41FF-86E3-53ADE9CD847D}"/>
            </a:ext>
          </a:extLst>
        </xdr:cNvPr>
        <xdr:cNvSpPr txBox="1"/>
      </xdr:nvSpPr>
      <xdr:spPr>
        <a:xfrm>
          <a:off x="1657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8FB95568-7638-4003-8A87-9EF8F8664758}"/>
            </a:ext>
          </a:extLst>
        </xdr:cNvPr>
        <xdr:cNvSpPr txBox="1"/>
      </xdr:nvSpPr>
      <xdr:spPr>
        <a:xfrm>
          <a:off x="859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168485</xdr:rowOff>
    </xdr:from>
    <xdr:to>
      <xdr:col>24</xdr:col>
      <xdr:colOff>114300</xdr:colOff>
      <xdr:row>35</xdr:row>
      <xdr:rowOff>98635</xdr:rowOff>
    </xdr:to>
    <xdr:sp macro="" textlink="">
      <xdr:nvSpPr>
        <xdr:cNvPr id="82" name="楕円 81">
          <a:extLst>
            <a:ext uri="{FF2B5EF4-FFF2-40B4-BE49-F238E27FC236}">
              <a16:creationId xmlns:a16="http://schemas.microsoft.com/office/drawing/2014/main" xmlns="" id="{18DD376E-FBB3-48C6-8384-11DAB103C833}"/>
            </a:ext>
          </a:extLst>
        </xdr:cNvPr>
        <xdr:cNvSpPr/>
      </xdr:nvSpPr>
      <xdr:spPr>
        <a:xfrm>
          <a:off x="4131310" y="60015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19912</xdr:rowOff>
    </xdr:from>
    <xdr:ext cx="534377" cy="259045"/>
    <xdr:sp macro="" textlink="">
      <xdr:nvSpPr>
        <xdr:cNvPr id="83" name="人件費該当値テキスト">
          <a:extLst>
            <a:ext uri="{FF2B5EF4-FFF2-40B4-BE49-F238E27FC236}">
              <a16:creationId xmlns:a16="http://schemas.microsoft.com/office/drawing/2014/main" xmlns="" id="{57F902EF-D623-4F1F-A7F3-53BBCC1EEAB4}"/>
            </a:ext>
          </a:extLst>
        </xdr:cNvPr>
        <xdr:cNvSpPr txBox="1"/>
      </xdr:nvSpPr>
      <xdr:spPr>
        <a:xfrm>
          <a:off x="4229100" y="58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112838</xdr:rowOff>
    </xdr:from>
    <xdr:to>
      <xdr:col>20</xdr:col>
      <xdr:colOff>38100</xdr:colOff>
      <xdr:row>36</xdr:row>
      <xdr:rowOff>42988</xdr:rowOff>
    </xdr:to>
    <xdr:sp macro="" textlink="">
      <xdr:nvSpPr>
        <xdr:cNvPr id="84" name="楕円 83">
          <a:extLst>
            <a:ext uri="{FF2B5EF4-FFF2-40B4-BE49-F238E27FC236}">
              <a16:creationId xmlns:a16="http://schemas.microsoft.com/office/drawing/2014/main" xmlns="" id="{A3F517D9-0208-4D1C-A3D2-016D4D21883F}"/>
            </a:ext>
          </a:extLst>
        </xdr:cNvPr>
        <xdr:cNvSpPr/>
      </xdr:nvSpPr>
      <xdr:spPr>
        <a:xfrm>
          <a:off x="3388360" y="61135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59515</xdr:rowOff>
    </xdr:from>
    <xdr:ext cx="534377" cy="259045"/>
    <xdr:sp macro="" textlink="">
      <xdr:nvSpPr>
        <xdr:cNvPr id="85" name="テキスト ボックス 84">
          <a:extLst>
            <a:ext uri="{FF2B5EF4-FFF2-40B4-BE49-F238E27FC236}">
              <a16:creationId xmlns:a16="http://schemas.microsoft.com/office/drawing/2014/main" xmlns="" id="{A6DBD462-7A0D-4509-8E70-ED0AE84EB596}"/>
            </a:ext>
          </a:extLst>
        </xdr:cNvPr>
        <xdr:cNvSpPr txBox="1"/>
      </xdr:nvSpPr>
      <xdr:spPr>
        <a:xfrm>
          <a:off x="3183401" y="58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61827</xdr:rowOff>
    </xdr:from>
    <xdr:to>
      <xdr:col>15</xdr:col>
      <xdr:colOff>101600</xdr:colOff>
      <xdr:row>36</xdr:row>
      <xdr:rowOff>163427</xdr:rowOff>
    </xdr:to>
    <xdr:sp macro="" textlink="">
      <xdr:nvSpPr>
        <xdr:cNvPr id="86" name="楕円 85">
          <a:extLst>
            <a:ext uri="{FF2B5EF4-FFF2-40B4-BE49-F238E27FC236}">
              <a16:creationId xmlns:a16="http://schemas.microsoft.com/office/drawing/2014/main" xmlns="" id="{C4B76C11-37EA-41C1-8E5E-A6B917E86D6F}"/>
            </a:ext>
          </a:extLst>
        </xdr:cNvPr>
        <xdr:cNvSpPr/>
      </xdr:nvSpPr>
      <xdr:spPr>
        <a:xfrm>
          <a:off x="2571750" y="623021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154554</xdr:rowOff>
    </xdr:from>
    <xdr:ext cx="534377" cy="259045"/>
    <xdr:sp macro="" textlink="">
      <xdr:nvSpPr>
        <xdr:cNvPr id="87" name="テキスト ボックス 86">
          <a:extLst>
            <a:ext uri="{FF2B5EF4-FFF2-40B4-BE49-F238E27FC236}">
              <a16:creationId xmlns:a16="http://schemas.microsoft.com/office/drawing/2014/main" xmlns="" id="{ABD3C657-4436-4CE9-BEAE-71E85826B911}"/>
            </a:ext>
          </a:extLst>
        </xdr:cNvPr>
        <xdr:cNvSpPr txBox="1"/>
      </xdr:nvSpPr>
      <xdr:spPr>
        <a:xfrm>
          <a:off x="2397271" y="63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84426</xdr:rowOff>
    </xdr:from>
    <xdr:to>
      <xdr:col>10</xdr:col>
      <xdr:colOff>165100</xdr:colOff>
      <xdr:row>37</xdr:row>
      <xdr:rowOff>14576</xdr:rowOff>
    </xdr:to>
    <xdr:sp macro="" textlink="">
      <xdr:nvSpPr>
        <xdr:cNvPr id="88" name="楕円 87">
          <a:extLst>
            <a:ext uri="{FF2B5EF4-FFF2-40B4-BE49-F238E27FC236}">
              <a16:creationId xmlns:a16="http://schemas.microsoft.com/office/drawing/2014/main" xmlns="" id="{D76D80C4-0369-4BC9-90A4-968D2675AD6B}"/>
            </a:ext>
          </a:extLst>
        </xdr:cNvPr>
        <xdr:cNvSpPr/>
      </xdr:nvSpPr>
      <xdr:spPr>
        <a:xfrm>
          <a:off x="1774190" y="625853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5703</xdr:rowOff>
    </xdr:from>
    <xdr:ext cx="534377" cy="259045"/>
    <xdr:sp macro="" textlink="">
      <xdr:nvSpPr>
        <xdr:cNvPr id="89" name="テキスト ボックス 88">
          <a:extLst>
            <a:ext uri="{FF2B5EF4-FFF2-40B4-BE49-F238E27FC236}">
              <a16:creationId xmlns:a16="http://schemas.microsoft.com/office/drawing/2014/main" xmlns="" id="{5979809F-217C-47E1-8FC8-D19440B2DA93}"/>
            </a:ext>
          </a:extLst>
        </xdr:cNvPr>
        <xdr:cNvSpPr txBox="1"/>
      </xdr:nvSpPr>
      <xdr:spPr>
        <a:xfrm>
          <a:off x="1580661" y="63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123060</xdr:rowOff>
    </xdr:from>
    <xdr:to>
      <xdr:col>6</xdr:col>
      <xdr:colOff>38100</xdr:colOff>
      <xdr:row>37</xdr:row>
      <xdr:rowOff>53210</xdr:rowOff>
    </xdr:to>
    <xdr:sp macro="" textlink="">
      <xdr:nvSpPr>
        <xdr:cNvPr id="90" name="楕円 89">
          <a:extLst>
            <a:ext uri="{FF2B5EF4-FFF2-40B4-BE49-F238E27FC236}">
              <a16:creationId xmlns:a16="http://schemas.microsoft.com/office/drawing/2014/main" xmlns="" id="{60F491DF-715A-44D3-9B49-7C389D154F68}"/>
            </a:ext>
          </a:extLst>
        </xdr:cNvPr>
        <xdr:cNvSpPr/>
      </xdr:nvSpPr>
      <xdr:spPr>
        <a:xfrm>
          <a:off x="988060" y="62971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44337</xdr:rowOff>
    </xdr:from>
    <xdr:ext cx="534377" cy="259045"/>
    <xdr:sp macro="" textlink="">
      <xdr:nvSpPr>
        <xdr:cNvPr id="91" name="テキスト ボックス 90">
          <a:extLst>
            <a:ext uri="{FF2B5EF4-FFF2-40B4-BE49-F238E27FC236}">
              <a16:creationId xmlns:a16="http://schemas.microsoft.com/office/drawing/2014/main" xmlns="" id="{C2CCD7E5-827D-4856-8BDF-6CFC49E55A3A}"/>
            </a:ext>
          </a:extLst>
        </xdr:cNvPr>
        <xdr:cNvSpPr txBox="1"/>
      </xdr:nvSpPr>
      <xdr:spPr>
        <a:xfrm>
          <a:off x="783101" y="63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817E70C0-661D-4278-A06B-55D213F86042}"/>
            </a:ext>
          </a:extLst>
        </xdr:cNvPr>
        <xdr:cNvSpPr/>
      </xdr:nvSpPr>
      <xdr:spPr>
        <a:xfrm>
          <a:off x="6858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362D9FE1-6DCE-411F-ABB0-6BFBC9F9C820}"/>
            </a:ext>
          </a:extLst>
        </xdr:cNvPr>
        <xdr:cNvSpPr/>
      </xdr:nvSpPr>
      <xdr:spPr>
        <a:xfrm>
          <a:off x="8166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792158BF-8DD4-416A-8D7F-B8B02000EA28}"/>
            </a:ext>
          </a:extLst>
        </xdr:cNvPr>
        <xdr:cNvSpPr/>
      </xdr:nvSpPr>
      <xdr:spPr>
        <a:xfrm>
          <a:off x="8166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BB39D706-95BD-496F-A57C-741B0075E73A}"/>
            </a:ext>
          </a:extLst>
        </xdr:cNvPr>
        <xdr:cNvSpPr/>
      </xdr:nvSpPr>
      <xdr:spPr>
        <a:xfrm>
          <a:off x="17145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68BF6203-4949-4541-82F5-90AA857A90DC}"/>
            </a:ext>
          </a:extLst>
        </xdr:cNvPr>
        <xdr:cNvSpPr/>
      </xdr:nvSpPr>
      <xdr:spPr>
        <a:xfrm>
          <a:off x="17145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5C9C2FA3-0C90-4D0B-AB9B-1EA182D5DAD1}"/>
            </a:ext>
          </a:extLst>
        </xdr:cNvPr>
        <xdr:cNvSpPr/>
      </xdr:nvSpPr>
      <xdr:spPr>
        <a:xfrm>
          <a:off x="27432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2D276938-D86C-4357-A204-132ABEE9FE5B}"/>
            </a:ext>
          </a:extLst>
        </xdr:cNvPr>
        <xdr:cNvSpPr/>
      </xdr:nvSpPr>
      <xdr:spPr>
        <a:xfrm>
          <a:off x="27432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B4A83CED-6349-4DA1-B689-3416282508E9}"/>
            </a:ext>
          </a:extLst>
        </xdr:cNvPr>
        <xdr:cNvSpPr/>
      </xdr:nvSpPr>
      <xdr:spPr>
        <a:xfrm>
          <a:off x="6858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F013B662-0DDD-40B8-9250-34E32F491AC4}"/>
            </a:ext>
          </a:extLst>
        </xdr:cNvPr>
        <xdr:cNvSpPr txBox="1"/>
      </xdr:nvSpPr>
      <xdr:spPr>
        <a:xfrm>
          <a:off x="6667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5FD91393-807D-4B12-AF27-FA18C5B5203E}"/>
            </a:ext>
          </a:extLst>
        </xdr:cNvPr>
        <xdr:cNvCxnSpPr/>
      </xdr:nvCxnSpPr>
      <xdr:spPr>
        <a:xfrm>
          <a:off x="6858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CD14CB91-DC52-42FE-BF77-861B635CF1B0}"/>
            </a:ext>
          </a:extLst>
        </xdr:cNvPr>
        <xdr:cNvSpPr txBox="1"/>
      </xdr:nvSpPr>
      <xdr:spPr>
        <a:xfrm>
          <a:off x="21165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CF38E51B-0D7D-4954-BF91-92C59CD15D81}"/>
            </a:ext>
          </a:extLst>
        </xdr:cNvPr>
        <xdr:cNvCxnSpPr/>
      </xdr:nvCxnSpPr>
      <xdr:spPr>
        <a:xfrm>
          <a:off x="685800" y="10079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8E49A1BA-3B43-49B7-ACE2-55749CA9E61A}"/>
            </a:ext>
          </a:extLst>
        </xdr:cNvPr>
        <xdr:cNvSpPr txBox="1"/>
      </xdr:nvSpPr>
      <xdr:spPr>
        <a:xfrm>
          <a:off x="211651" y="99453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EEE25C8-95FD-483B-9E4C-E0580E1B2ED3}"/>
            </a:ext>
          </a:extLst>
        </xdr:cNvPr>
        <xdr:cNvCxnSpPr/>
      </xdr:nvCxnSpPr>
      <xdr:spPr>
        <a:xfrm>
          <a:off x="685800" y="9622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xmlns="" id="{CC030D58-C1AB-4E1A-A036-6CF1D54929F6}"/>
            </a:ext>
          </a:extLst>
        </xdr:cNvPr>
        <xdr:cNvSpPr txBox="1"/>
      </xdr:nvSpPr>
      <xdr:spPr>
        <a:xfrm>
          <a:off x="211651" y="9488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B5F368F3-5819-4BB9-904E-C9EADD32DAD0}"/>
            </a:ext>
          </a:extLst>
        </xdr:cNvPr>
        <xdr:cNvCxnSpPr/>
      </xdr:nvCxnSpPr>
      <xdr:spPr>
        <a:xfrm>
          <a:off x="685800" y="9171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xmlns="" id="{1A41665A-7A89-4DDB-891E-6FC2F31118C8}"/>
            </a:ext>
          </a:extLst>
        </xdr:cNvPr>
        <xdr:cNvSpPr txBox="1"/>
      </xdr:nvSpPr>
      <xdr:spPr>
        <a:xfrm>
          <a:off x="21165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876CD82C-55C7-491B-8B88-A8D01D51E178}"/>
            </a:ext>
          </a:extLst>
        </xdr:cNvPr>
        <xdr:cNvCxnSpPr/>
      </xdr:nvCxnSpPr>
      <xdr:spPr>
        <a:xfrm>
          <a:off x="685800" y="8708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xmlns="" id="{ACF12552-B5E0-4F81-BD0E-A79BEA5D9BBA}"/>
            </a:ext>
          </a:extLst>
        </xdr:cNvPr>
        <xdr:cNvSpPr txBox="1"/>
      </xdr:nvSpPr>
      <xdr:spPr>
        <a:xfrm>
          <a:off x="170391" y="8573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4B8ED81-3FEC-4C79-B72F-AFC8CFE47692}"/>
            </a:ext>
          </a:extLst>
        </xdr:cNvPr>
        <xdr:cNvCxnSpPr/>
      </xdr:nvCxnSpPr>
      <xdr:spPr>
        <a:xfrm>
          <a:off x="6858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195EF330-1B56-4813-A316-B48DEA364DE9}"/>
            </a:ext>
          </a:extLst>
        </xdr:cNvPr>
        <xdr:cNvSpPr txBox="1"/>
      </xdr:nvSpPr>
      <xdr:spPr>
        <a:xfrm>
          <a:off x="170391"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87BB354E-E607-4647-A2F5-49CE2B47D885}"/>
            </a:ext>
          </a:extLst>
        </xdr:cNvPr>
        <xdr:cNvSpPr/>
      </xdr:nvSpPr>
      <xdr:spPr>
        <a:xfrm>
          <a:off x="6858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xmlns="" id="{D5DC12DC-A420-4DFA-B0EE-7F44658B613C}"/>
            </a:ext>
          </a:extLst>
        </xdr:cNvPr>
        <xdr:cNvCxnSpPr/>
      </xdr:nvCxnSpPr>
      <xdr:spPr>
        <a:xfrm flipV="1">
          <a:off x="4172585" y="8753516"/>
          <a:ext cx="1270" cy="136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xmlns="" id="{19F7EEE7-F92D-4E7B-88B7-9656EA452D13}"/>
            </a:ext>
          </a:extLst>
        </xdr:cNvPr>
        <xdr:cNvSpPr txBox="1"/>
      </xdr:nvSpPr>
      <xdr:spPr>
        <a:xfrm>
          <a:off x="4229100" y="101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xmlns="" id="{68A28D72-17F6-410D-9014-435B4AFF6EB6}"/>
            </a:ext>
          </a:extLst>
        </xdr:cNvPr>
        <xdr:cNvCxnSpPr/>
      </xdr:nvCxnSpPr>
      <xdr:spPr>
        <a:xfrm>
          <a:off x="4112260" y="10115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xmlns="" id="{92E481FA-41E6-4E60-AD96-40BFEC778710}"/>
            </a:ext>
          </a:extLst>
        </xdr:cNvPr>
        <xdr:cNvSpPr txBox="1"/>
      </xdr:nvSpPr>
      <xdr:spPr>
        <a:xfrm>
          <a:off x="4229100" y="85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xmlns="" id="{92FBDBEE-DE0B-43CD-8BB8-5E4B5FA40F73}"/>
            </a:ext>
          </a:extLst>
        </xdr:cNvPr>
        <xdr:cNvCxnSpPr/>
      </xdr:nvCxnSpPr>
      <xdr:spPr>
        <a:xfrm>
          <a:off x="4112260" y="8753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107696</xdr:rowOff>
    </xdr:from>
    <xdr:to>
      <xdr:col>24</xdr:col>
      <xdr:colOff>63500</xdr:colOff>
      <xdr:row>55</xdr:row>
      <xdr:rowOff>162400</xdr:rowOff>
    </xdr:to>
    <xdr:cxnSp macro="">
      <xdr:nvCxnSpPr>
        <xdr:cNvPr id="119" name="直線コネクタ 118">
          <a:extLst>
            <a:ext uri="{FF2B5EF4-FFF2-40B4-BE49-F238E27FC236}">
              <a16:creationId xmlns:a16="http://schemas.microsoft.com/office/drawing/2014/main" xmlns="" id="{A0C316BC-B67B-46C3-A822-77C4302945FB}"/>
            </a:ext>
          </a:extLst>
        </xdr:cNvPr>
        <xdr:cNvCxnSpPr/>
      </xdr:nvCxnSpPr>
      <xdr:spPr>
        <a:xfrm flipV="1">
          <a:off x="3431540" y="9535541"/>
          <a:ext cx="74295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xmlns="" id="{8F4535BC-801E-4B24-85C6-9366D86866A2}"/>
            </a:ext>
          </a:extLst>
        </xdr:cNvPr>
        <xdr:cNvSpPr txBox="1"/>
      </xdr:nvSpPr>
      <xdr:spPr>
        <a:xfrm>
          <a:off x="42291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xmlns="" id="{DCE335CF-2D22-444D-8408-1A6AB413168D}"/>
            </a:ext>
          </a:extLst>
        </xdr:cNvPr>
        <xdr:cNvSpPr/>
      </xdr:nvSpPr>
      <xdr:spPr>
        <a:xfrm>
          <a:off x="4131310" y="970008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162400</xdr:rowOff>
    </xdr:from>
    <xdr:to>
      <xdr:col>19</xdr:col>
      <xdr:colOff>177800</xdr:colOff>
      <xdr:row>56</xdr:row>
      <xdr:rowOff>115674</xdr:rowOff>
    </xdr:to>
    <xdr:cxnSp macro="">
      <xdr:nvCxnSpPr>
        <xdr:cNvPr id="122" name="直線コネクタ 121">
          <a:extLst>
            <a:ext uri="{FF2B5EF4-FFF2-40B4-BE49-F238E27FC236}">
              <a16:creationId xmlns:a16="http://schemas.microsoft.com/office/drawing/2014/main" xmlns="" id="{6330CD3E-13EA-430B-8CE2-905412CCC67A}"/>
            </a:ext>
          </a:extLst>
        </xdr:cNvPr>
        <xdr:cNvCxnSpPr/>
      </xdr:nvCxnSpPr>
      <xdr:spPr>
        <a:xfrm flipV="1">
          <a:off x="2626360" y="9594055"/>
          <a:ext cx="805180" cy="1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xmlns="" id="{8C756697-90DA-4847-8CC9-DF51014BBF9F}"/>
            </a:ext>
          </a:extLst>
        </xdr:cNvPr>
        <xdr:cNvSpPr/>
      </xdr:nvSpPr>
      <xdr:spPr>
        <a:xfrm>
          <a:off x="3388360" y="977131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xmlns="" id="{1AEFA9C7-9D4B-4E7C-B679-CAE723AB5512}"/>
            </a:ext>
          </a:extLst>
        </xdr:cNvPr>
        <xdr:cNvSpPr txBox="1"/>
      </xdr:nvSpPr>
      <xdr:spPr>
        <a:xfrm>
          <a:off x="3183401" y="98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115674</xdr:rowOff>
    </xdr:from>
    <xdr:to>
      <xdr:col>15</xdr:col>
      <xdr:colOff>50800</xdr:colOff>
      <xdr:row>56</xdr:row>
      <xdr:rowOff>129299</xdr:rowOff>
    </xdr:to>
    <xdr:cxnSp macro="">
      <xdr:nvCxnSpPr>
        <xdr:cNvPr id="125" name="直線コネクタ 124">
          <a:extLst>
            <a:ext uri="{FF2B5EF4-FFF2-40B4-BE49-F238E27FC236}">
              <a16:creationId xmlns:a16="http://schemas.microsoft.com/office/drawing/2014/main" xmlns="" id="{CA7F6F3B-D2ED-4C51-9785-C8A718878373}"/>
            </a:ext>
          </a:extLst>
        </xdr:cNvPr>
        <xdr:cNvCxnSpPr/>
      </xdr:nvCxnSpPr>
      <xdr:spPr>
        <a:xfrm flipV="1">
          <a:off x="1828800" y="9716874"/>
          <a:ext cx="797560" cy="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a:extLst>
            <a:ext uri="{FF2B5EF4-FFF2-40B4-BE49-F238E27FC236}">
              <a16:creationId xmlns:a16="http://schemas.microsoft.com/office/drawing/2014/main" xmlns="" id="{E64C7BDF-A4BA-4337-A585-4780B0AB4B8F}"/>
            </a:ext>
          </a:extLst>
        </xdr:cNvPr>
        <xdr:cNvSpPr/>
      </xdr:nvSpPr>
      <xdr:spPr>
        <a:xfrm>
          <a:off x="2571750" y="982230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140479</xdr:rowOff>
    </xdr:from>
    <xdr:ext cx="534377" cy="259045"/>
    <xdr:sp macro="" textlink="">
      <xdr:nvSpPr>
        <xdr:cNvPr id="127" name="テキスト ボックス 126">
          <a:extLst>
            <a:ext uri="{FF2B5EF4-FFF2-40B4-BE49-F238E27FC236}">
              <a16:creationId xmlns:a16="http://schemas.microsoft.com/office/drawing/2014/main" xmlns="" id="{5048CD6B-674A-4CDD-8E0E-E88F22FDF41A}"/>
            </a:ext>
          </a:extLst>
        </xdr:cNvPr>
        <xdr:cNvSpPr txBox="1"/>
      </xdr:nvSpPr>
      <xdr:spPr>
        <a:xfrm>
          <a:off x="2397271" y="99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129299</xdr:rowOff>
    </xdr:from>
    <xdr:to>
      <xdr:col>10</xdr:col>
      <xdr:colOff>114300</xdr:colOff>
      <xdr:row>57</xdr:row>
      <xdr:rowOff>17102</xdr:rowOff>
    </xdr:to>
    <xdr:cxnSp macro="">
      <xdr:nvCxnSpPr>
        <xdr:cNvPr id="128" name="直線コネクタ 127">
          <a:extLst>
            <a:ext uri="{FF2B5EF4-FFF2-40B4-BE49-F238E27FC236}">
              <a16:creationId xmlns:a16="http://schemas.microsoft.com/office/drawing/2014/main" xmlns="" id="{3EE48E4D-57B0-4DA0-9AE5-7A6B9475C157}"/>
            </a:ext>
          </a:extLst>
        </xdr:cNvPr>
        <xdr:cNvCxnSpPr/>
      </xdr:nvCxnSpPr>
      <xdr:spPr>
        <a:xfrm flipV="1">
          <a:off x="1031240" y="9734309"/>
          <a:ext cx="79756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a:extLst>
            <a:ext uri="{FF2B5EF4-FFF2-40B4-BE49-F238E27FC236}">
              <a16:creationId xmlns:a16="http://schemas.microsoft.com/office/drawing/2014/main" xmlns="" id="{967CE4A6-D3A6-4A58-AB14-A5F1A979C31C}"/>
            </a:ext>
          </a:extLst>
        </xdr:cNvPr>
        <xdr:cNvSpPr/>
      </xdr:nvSpPr>
      <xdr:spPr>
        <a:xfrm>
          <a:off x="1774190" y="98484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a:extLst>
            <a:ext uri="{FF2B5EF4-FFF2-40B4-BE49-F238E27FC236}">
              <a16:creationId xmlns:a16="http://schemas.microsoft.com/office/drawing/2014/main" xmlns="" id="{222CDA35-5AB7-4AA1-ABD1-320AE6EEE907}"/>
            </a:ext>
          </a:extLst>
        </xdr:cNvPr>
        <xdr:cNvSpPr txBox="1"/>
      </xdr:nvSpPr>
      <xdr:spPr>
        <a:xfrm>
          <a:off x="1580661" y="99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a:extLst>
            <a:ext uri="{FF2B5EF4-FFF2-40B4-BE49-F238E27FC236}">
              <a16:creationId xmlns:a16="http://schemas.microsoft.com/office/drawing/2014/main" xmlns="" id="{3CBDC5FA-DEE3-4526-BB6C-B6FC8F0C538C}"/>
            </a:ext>
          </a:extLst>
        </xdr:cNvPr>
        <xdr:cNvSpPr/>
      </xdr:nvSpPr>
      <xdr:spPr>
        <a:xfrm>
          <a:off x="988060" y="98598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a:extLst>
            <a:ext uri="{FF2B5EF4-FFF2-40B4-BE49-F238E27FC236}">
              <a16:creationId xmlns:a16="http://schemas.microsoft.com/office/drawing/2014/main" xmlns="" id="{E20F07A1-CE6D-449C-977E-35FBC54630C6}"/>
            </a:ext>
          </a:extLst>
        </xdr:cNvPr>
        <xdr:cNvSpPr txBox="1"/>
      </xdr:nvSpPr>
      <xdr:spPr>
        <a:xfrm>
          <a:off x="783101" y="99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F4C5A362-3BD3-4273-AE3B-5E67588A54EB}"/>
            </a:ext>
          </a:extLst>
        </xdr:cNvPr>
        <xdr:cNvSpPr txBox="1"/>
      </xdr:nvSpPr>
      <xdr:spPr>
        <a:xfrm>
          <a:off x="40030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7314EDF8-BC63-40E2-9E4F-F88F665891A1}"/>
            </a:ext>
          </a:extLst>
        </xdr:cNvPr>
        <xdr:cNvSpPr txBox="1"/>
      </xdr:nvSpPr>
      <xdr:spPr>
        <a:xfrm>
          <a:off x="32600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23420C31-E4AE-4222-A1F9-5C0075D0DDC3}"/>
            </a:ext>
          </a:extLst>
        </xdr:cNvPr>
        <xdr:cNvSpPr txBox="1"/>
      </xdr:nvSpPr>
      <xdr:spPr>
        <a:xfrm>
          <a:off x="24549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417DE8F6-3BCB-4D49-BE88-5227C3A01CD1}"/>
            </a:ext>
          </a:extLst>
        </xdr:cNvPr>
        <xdr:cNvSpPr txBox="1"/>
      </xdr:nvSpPr>
      <xdr:spPr>
        <a:xfrm>
          <a:off x="1657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F0FCE60B-B463-49EA-9F04-6B805574CDD0}"/>
            </a:ext>
          </a:extLst>
        </xdr:cNvPr>
        <xdr:cNvSpPr txBox="1"/>
      </xdr:nvSpPr>
      <xdr:spPr>
        <a:xfrm>
          <a:off x="859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56896</xdr:rowOff>
    </xdr:from>
    <xdr:to>
      <xdr:col>24</xdr:col>
      <xdr:colOff>114300</xdr:colOff>
      <xdr:row>55</xdr:row>
      <xdr:rowOff>158496</xdr:rowOff>
    </xdr:to>
    <xdr:sp macro="" textlink="">
      <xdr:nvSpPr>
        <xdr:cNvPr id="138" name="楕円 137">
          <a:extLst>
            <a:ext uri="{FF2B5EF4-FFF2-40B4-BE49-F238E27FC236}">
              <a16:creationId xmlns:a16="http://schemas.microsoft.com/office/drawing/2014/main" xmlns="" id="{310A5250-C8B7-4303-8EC3-BFBB22384A39}"/>
            </a:ext>
          </a:extLst>
        </xdr:cNvPr>
        <xdr:cNvSpPr/>
      </xdr:nvSpPr>
      <xdr:spPr>
        <a:xfrm>
          <a:off x="4131310" y="949045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79773</xdr:rowOff>
    </xdr:from>
    <xdr:ext cx="534377" cy="259045"/>
    <xdr:sp macro="" textlink="">
      <xdr:nvSpPr>
        <xdr:cNvPr id="139" name="物件費該当値テキスト">
          <a:extLst>
            <a:ext uri="{FF2B5EF4-FFF2-40B4-BE49-F238E27FC236}">
              <a16:creationId xmlns:a16="http://schemas.microsoft.com/office/drawing/2014/main" xmlns="" id="{9D876A59-184E-4CE1-86C3-FF8F9ED7C507}"/>
            </a:ext>
          </a:extLst>
        </xdr:cNvPr>
        <xdr:cNvSpPr txBox="1"/>
      </xdr:nvSpPr>
      <xdr:spPr>
        <a:xfrm>
          <a:off x="4229100"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111600</xdr:rowOff>
    </xdr:from>
    <xdr:to>
      <xdr:col>20</xdr:col>
      <xdr:colOff>38100</xdr:colOff>
      <xdr:row>56</xdr:row>
      <xdr:rowOff>41750</xdr:rowOff>
    </xdr:to>
    <xdr:sp macro="" textlink="">
      <xdr:nvSpPr>
        <xdr:cNvPr id="140" name="楕円 139">
          <a:extLst>
            <a:ext uri="{FF2B5EF4-FFF2-40B4-BE49-F238E27FC236}">
              <a16:creationId xmlns:a16="http://schemas.microsoft.com/office/drawing/2014/main" xmlns="" id="{01D2AFA1-C29C-4C94-BF9F-D9EA3A311D93}"/>
            </a:ext>
          </a:extLst>
        </xdr:cNvPr>
        <xdr:cNvSpPr/>
      </xdr:nvSpPr>
      <xdr:spPr>
        <a:xfrm>
          <a:off x="3388360" y="9541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58277</xdr:rowOff>
    </xdr:from>
    <xdr:ext cx="534377" cy="259045"/>
    <xdr:sp macro="" textlink="">
      <xdr:nvSpPr>
        <xdr:cNvPr id="141" name="テキスト ボックス 140">
          <a:extLst>
            <a:ext uri="{FF2B5EF4-FFF2-40B4-BE49-F238E27FC236}">
              <a16:creationId xmlns:a16="http://schemas.microsoft.com/office/drawing/2014/main" xmlns="" id="{1D18A3B6-2F59-4A37-97F7-ACC15CC1349D}"/>
            </a:ext>
          </a:extLst>
        </xdr:cNvPr>
        <xdr:cNvSpPr txBox="1"/>
      </xdr:nvSpPr>
      <xdr:spPr>
        <a:xfrm>
          <a:off x="3183401" y="93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64874</xdr:rowOff>
    </xdr:from>
    <xdr:to>
      <xdr:col>15</xdr:col>
      <xdr:colOff>101600</xdr:colOff>
      <xdr:row>56</xdr:row>
      <xdr:rowOff>166474</xdr:rowOff>
    </xdr:to>
    <xdr:sp macro="" textlink="">
      <xdr:nvSpPr>
        <xdr:cNvPr id="142" name="楕円 141">
          <a:extLst>
            <a:ext uri="{FF2B5EF4-FFF2-40B4-BE49-F238E27FC236}">
              <a16:creationId xmlns:a16="http://schemas.microsoft.com/office/drawing/2014/main" xmlns="" id="{2F5036FE-8684-44F6-B1F1-6334ABCAA964}"/>
            </a:ext>
          </a:extLst>
        </xdr:cNvPr>
        <xdr:cNvSpPr/>
      </xdr:nvSpPr>
      <xdr:spPr>
        <a:xfrm>
          <a:off x="2571750" y="96641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11551</xdr:rowOff>
    </xdr:from>
    <xdr:ext cx="534377" cy="259045"/>
    <xdr:sp macro="" textlink="">
      <xdr:nvSpPr>
        <xdr:cNvPr id="143" name="テキスト ボックス 142">
          <a:extLst>
            <a:ext uri="{FF2B5EF4-FFF2-40B4-BE49-F238E27FC236}">
              <a16:creationId xmlns:a16="http://schemas.microsoft.com/office/drawing/2014/main" xmlns="" id="{B4AFBF91-C8C3-47FC-89E0-D6CA105AA192}"/>
            </a:ext>
          </a:extLst>
        </xdr:cNvPr>
        <xdr:cNvSpPr txBox="1"/>
      </xdr:nvSpPr>
      <xdr:spPr>
        <a:xfrm>
          <a:off x="2397271" y="94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78499</xdr:rowOff>
    </xdr:from>
    <xdr:to>
      <xdr:col>10</xdr:col>
      <xdr:colOff>165100</xdr:colOff>
      <xdr:row>57</xdr:row>
      <xdr:rowOff>8649</xdr:rowOff>
    </xdr:to>
    <xdr:sp macro="" textlink="">
      <xdr:nvSpPr>
        <xdr:cNvPr id="144" name="楕円 143">
          <a:extLst>
            <a:ext uri="{FF2B5EF4-FFF2-40B4-BE49-F238E27FC236}">
              <a16:creationId xmlns:a16="http://schemas.microsoft.com/office/drawing/2014/main" xmlns="" id="{6435B446-65D1-47C7-ACA9-1F2F3DE7FEEF}"/>
            </a:ext>
          </a:extLst>
        </xdr:cNvPr>
        <xdr:cNvSpPr/>
      </xdr:nvSpPr>
      <xdr:spPr>
        <a:xfrm>
          <a:off x="1774190" y="96796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25176</xdr:rowOff>
    </xdr:from>
    <xdr:ext cx="534377" cy="259045"/>
    <xdr:sp macro="" textlink="">
      <xdr:nvSpPr>
        <xdr:cNvPr id="145" name="テキスト ボックス 144">
          <a:extLst>
            <a:ext uri="{FF2B5EF4-FFF2-40B4-BE49-F238E27FC236}">
              <a16:creationId xmlns:a16="http://schemas.microsoft.com/office/drawing/2014/main" xmlns="" id="{791C7EEE-174D-46AC-9210-CD2D74709F94}"/>
            </a:ext>
          </a:extLst>
        </xdr:cNvPr>
        <xdr:cNvSpPr txBox="1"/>
      </xdr:nvSpPr>
      <xdr:spPr>
        <a:xfrm>
          <a:off x="1580661" y="94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137752</xdr:rowOff>
    </xdr:from>
    <xdr:to>
      <xdr:col>6</xdr:col>
      <xdr:colOff>38100</xdr:colOff>
      <xdr:row>57</xdr:row>
      <xdr:rowOff>67902</xdr:rowOff>
    </xdr:to>
    <xdr:sp macro="" textlink="">
      <xdr:nvSpPr>
        <xdr:cNvPr id="146" name="楕円 145">
          <a:extLst>
            <a:ext uri="{FF2B5EF4-FFF2-40B4-BE49-F238E27FC236}">
              <a16:creationId xmlns:a16="http://schemas.microsoft.com/office/drawing/2014/main" xmlns="" id="{48A1732C-E48D-4FBA-B751-3DE227AE7BE5}"/>
            </a:ext>
          </a:extLst>
        </xdr:cNvPr>
        <xdr:cNvSpPr/>
      </xdr:nvSpPr>
      <xdr:spPr>
        <a:xfrm>
          <a:off x="988060" y="97351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84429</xdr:rowOff>
    </xdr:from>
    <xdr:ext cx="534377" cy="259045"/>
    <xdr:sp macro="" textlink="">
      <xdr:nvSpPr>
        <xdr:cNvPr id="147" name="テキスト ボックス 146">
          <a:extLst>
            <a:ext uri="{FF2B5EF4-FFF2-40B4-BE49-F238E27FC236}">
              <a16:creationId xmlns:a16="http://schemas.microsoft.com/office/drawing/2014/main" xmlns="" id="{4F0CB95C-BC6F-4021-B11C-22D4FE3B0251}"/>
            </a:ext>
          </a:extLst>
        </xdr:cNvPr>
        <xdr:cNvSpPr txBox="1"/>
      </xdr:nvSpPr>
      <xdr:spPr>
        <a:xfrm>
          <a:off x="783101" y="95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4A49552-0AA3-4EF9-8349-B857E869CDCE}"/>
            </a:ext>
          </a:extLst>
        </xdr:cNvPr>
        <xdr:cNvSpPr/>
      </xdr:nvSpPr>
      <xdr:spPr>
        <a:xfrm>
          <a:off x="6858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80F01A8C-5BA6-49C4-836B-0A98252D4640}"/>
            </a:ext>
          </a:extLst>
        </xdr:cNvPr>
        <xdr:cNvSpPr/>
      </xdr:nvSpPr>
      <xdr:spPr>
        <a:xfrm>
          <a:off x="8166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9AEF05E5-CEA4-4D6B-BF69-20C9C035ED04}"/>
            </a:ext>
          </a:extLst>
        </xdr:cNvPr>
        <xdr:cNvSpPr/>
      </xdr:nvSpPr>
      <xdr:spPr>
        <a:xfrm>
          <a:off x="8166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CAD3D87D-20D1-4F7A-AF40-7FAED7824A37}"/>
            </a:ext>
          </a:extLst>
        </xdr:cNvPr>
        <xdr:cNvSpPr/>
      </xdr:nvSpPr>
      <xdr:spPr>
        <a:xfrm>
          <a:off x="17145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FEB61762-6365-4269-9CAB-05F64B5ACAB2}"/>
            </a:ext>
          </a:extLst>
        </xdr:cNvPr>
        <xdr:cNvSpPr/>
      </xdr:nvSpPr>
      <xdr:spPr>
        <a:xfrm>
          <a:off x="17145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84650521-5A63-4A5D-88D8-0E880A35142F}"/>
            </a:ext>
          </a:extLst>
        </xdr:cNvPr>
        <xdr:cNvSpPr/>
      </xdr:nvSpPr>
      <xdr:spPr>
        <a:xfrm>
          <a:off x="27432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3CAA5006-6453-43CF-878E-648FE3416A73}"/>
            </a:ext>
          </a:extLst>
        </xdr:cNvPr>
        <xdr:cNvSpPr/>
      </xdr:nvSpPr>
      <xdr:spPr>
        <a:xfrm>
          <a:off x="27432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1A153383-53EC-491F-A855-13D8C8A7841B}"/>
            </a:ext>
          </a:extLst>
        </xdr:cNvPr>
        <xdr:cNvSpPr/>
      </xdr:nvSpPr>
      <xdr:spPr>
        <a:xfrm>
          <a:off x="6858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221F3635-C48F-484E-B249-B857E2252490}"/>
            </a:ext>
          </a:extLst>
        </xdr:cNvPr>
        <xdr:cNvSpPr txBox="1"/>
      </xdr:nvSpPr>
      <xdr:spPr>
        <a:xfrm>
          <a:off x="6667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77A890AF-1BE7-44C6-A7F8-21A249D5E280}"/>
            </a:ext>
          </a:extLst>
        </xdr:cNvPr>
        <xdr:cNvCxnSpPr/>
      </xdr:nvCxnSpPr>
      <xdr:spPr>
        <a:xfrm>
          <a:off x="6858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242D838-F746-4761-B90A-DE83B8EC4426}"/>
            </a:ext>
          </a:extLst>
        </xdr:cNvPr>
        <xdr:cNvCxnSpPr/>
      </xdr:nvCxnSpPr>
      <xdr:spPr>
        <a:xfrm>
          <a:off x="68580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8E38501C-1813-414E-ADD4-F76FB5937B88}"/>
            </a:ext>
          </a:extLst>
        </xdr:cNvPr>
        <xdr:cNvSpPr txBox="1"/>
      </xdr:nvSpPr>
      <xdr:spPr>
        <a:xfrm>
          <a:off x="47892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4DF7C23-5E6D-41CE-A54C-C9FA3192B13F}"/>
            </a:ext>
          </a:extLst>
        </xdr:cNvPr>
        <xdr:cNvCxnSpPr/>
      </xdr:nvCxnSpPr>
      <xdr:spPr>
        <a:xfrm>
          <a:off x="68580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xmlns="" id="{F59AE5A0-BECD-4CF7-842F-11F77133FCF0}"/>
            </a:ext>
          </a:extLst>
        </xdr:cNvPr>
        <xdr:cNvSpPr txBox="1"/>
      </xdr:nvSpPr>
      <xdr:spPr>
        <a:xfrm>
          <a:off x="273866"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AD5EEAD0-D9A3-478B-8B04-BA49FD409030}"/>
            </a:ext>
          </a:extLst>
        </xdr:cNvPr>
        <xdr:cNvCxnSpPr/>
      </xdr:nvCxnSpPr>
      <xdr:spPr>
        <a:xfrm>
          <a:off x="68580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EFE8C70C-2FDB-4A7A-B888-B252F1296B97}"/>
            </a:ext>
          </a:extLst>
        </xdr:cNvPr>
        <xdr:cNvSpPr txBox="1"/>
      </xdr:nvSpPr>
      <xdr:spPr>
        <a:xfrm>
          <a:off x="211651" y="1268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779A5CF3-AA80-48B0-8327-CFD1FB1FDB70}"/>
            </a:ext>
          </a:extLst>
        </xdr:cNvPr>
        <xdr:cNvCxnSpPr/>
      </xdr:nvCxnSpPr>
      <xdr:spPr>
        <a:xfrm>
          <a:off x="68580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DC8738AD-7C26-45CF-8054-5963440525D4}"/>
            </a:ext>
          </a:extLst>
        </xdr:cNvPr>
        <xdr:cNvSpPr txBox="1"/>
      </xdr:nvSpPr>
      <xdr:spPr>
        <a:xfrm>
          <a:off x="211651" y="1230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CF641D65-0836-4A04-87DB-2D6CCA02197A}"/>
            </a:ext>
          </a:extLst>
        </xdr:cNvPr>
        <xdr:cNvCxnSpPr/>
      </xdr:nvCxnSpPr>
      <xdr:spPr>
        <a:xfrm>
          <a:off x="68580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EC0CAA0A-1092-406C-A637-1B801E204ED6}"/>
            </a:ext>
          </a:extLst>
        </xdr:cNvPr>
        <xdr:cNvSpPr txBox="1"/>
      </xdr:nvSpPr>
      <xdr:spPr>
        <a:xfrm>
          <a:off x="211651" y="1192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8B1DA3C-7B4B-415F-BA21-62351BF6585B}"/>
            </a:ext>
          </a:extLst>
        </xdr:cNvPr>
        <xdr:cNvCxnSpPr/>
      </xdr:nvCxnSpPr>
      <xdr:spPr>
        <a:xfrm>
          <a:off x="6858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5A40FB96-E9CC-4782-BE0F-5D5A2CF47A13}"/>
            </a:ext>
          </a:extLst>
        </xdr:cNvPr>
        <xdr:cNvSpPr txBox="1"/>
      </xdr:nvSpPr>
      <xdr:spPr>
        <a:xfrm>
          <a:off x="211651" y="1154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27367ABF-547C-46A0-A249-AD3A774F4D80}"/>
            </a:ext>
          </a:extLst>
        </xdr:cNvPr>
        <xdr:cNvSpPr/>
      </xdr:nvSpPr>
      <xdr:spPr>
        <a:xfrm>
          <a:off x="6858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xmlns="" id="{99F07C72-1EE4-4004-9D80-841F60E823EB}"/>
            </a:ext>
          </a:extLst>
        </xdr:cNvPr>
        <xdr:cNvCxnSpPr/>
      </xdr:nvCxnSpPr>
      <xdr:spPr>
        <a:xfrm flipV="1">
          <a:off x="4172585" y="12171146"/>
          <a:ext cx="1270" cy="13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xmlns="" id="{FA1197EB-E8FA-4AAD-B2CD-C22789E004BF}"/>
            </a:ext>
          </a:extLst>
        </xdr:cNvPr>
        <xdr:cNvSpPr txBox="1"/>
      </xdr:nvSpPr>
      <xdr:spPr>
        <a:xfrm>
          <a:off x="4229100" y="1356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xmlns="" id="{7ECD10CC-0963-406B-8257-23BAA1B28B69}"/>
            </a:ext>
          </a:extLst>
        </xdr:cNvPr>
        <xdr:cNvCxnSpPr/>
      </xdr:nvCxnSpPr>
      <xdr:spPr>
        <a:xfrm>
          <a:off x="4112260" y="13562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xmlns="" id="{FC3B8D0A-7B63-4D56-AFBC-CFBDAF2884CC}"/>
            </a:ext>
          </a:extLst>
        </xdr:cNvPr>
        <xdr:cNvSpPr txBox="1"/>
      </xdr:nvSpPr>
      <xdr:spPr>
        <a:xfrm>
          <a:off x="42291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xmlns="" id="{968C0553-08F1-4693-80AD-8C19E3E6B978}"/>
            </a:ext>
          </a:extLst>
        </xdr:cNvPr>
        <xdr:cNvCxnSpPr/>
      </xdr:nvCxnSpPr>
      <xdr:spPr>
        <a:xfrm>
          <a:off x="4112260" y="12171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47346</xdr:rowOff>
    </xdr:from>
    <xdr:to>
      <xdr:col>24</xdr:col>
      <xdr:colOff>63500</xdr:colOff>
      <xdr:row>77</xdr:row>
      <xdr:rowOff>97332</xdr:rowOff>
    </xdr:to>
    <xdr:cxnSp macro="">
      <xdr:nvCxnSpPr>
        <xdr:cNvPr id="176" name="直線コネクタ 175">
          <a:extLst>
            <a:ext uri="{FF2B5EF4-FFF2-40B4-BE49-F238E27FC236}">
              <a16:creationId xmlns:a16="http://schemas.microsoft.com/office/drawing/2014/main" xmlns="" id="{55260BE0-3D8C-4774-9C5B-A928BECA7A0A}"/>
            </a:ext>
          </a:extLst>
        </xdr:cNvPr>
        <xdr:cNvCxnSpPr/>
      </xdr:nvCxnSpPr>
      <xdr:spPr>
        <a:xfrm flipV="1">
          <a:off x="3431540" y="13079451"/>
          <a:ext cx="742950" cy="2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xmlns="" id="{5BB5B780-3F33-424B-B6F8-6F5A0CBD7D50}"/>
            </a:ext>
          </a:extLst>
        </xdr:cNvPr>
        <xdr:cNvSpPr txBox="1"/>
      </xdr:nvSpPr>
      <xdr:spPr>
        <a:xfrm>
          <a:off x="42291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xmlns="" id="{DD56EEE0-9EFF-4033-9B03-4BB9874E1914}"/>
            </a:ext>
          </a:extLst>
        </xdr:cNvPr>
        <xdr:cNvSpPr/>
      </xdr:nvSpPr>
      <xdr:spPr>
        <a:xfrm>
          <a:off x="4131310" y="131603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48564</xdr:rowOff>
    </xdr:from>
    <xdr:to>
      <xdr:col>19</xdr:col>
      <xdr:colOff>177800</xdr:colOff>
      <xdr:row>77</xdr:row>
      <xdr:rowOff>97332</xdr:rowOff>
    </xdr:to>
    <xdr:cxnSp macro="">
      <xdr:nvCxnSpPr>
        <xdr:cNvPr id="179" name="直線コネクタ 178">
          <a:extLst>
            <a:ext uri="{FF2B5EF4-FFF2-40B4-BE49-F238E27FC236}">
              <a16:creationId xmlns:a16="http://schemas.microsoft.com/office/drawing/2014/main" xmlns="" id="{D2A94376-972B-4D3F-979B-519AFB462D1F}"/>
            </a:ext>
          </a:extLst>
        </xdr:cNvPr>
        <xdr:cNvCxnSpPr/>
      </xdr:nvCxnSpPr>
      <xdr:spPr>
        <a:xfrm>
          <a:off x="2626360" y="13252119"/>
          <a:ext cx="80518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xmlns="" id="{75EB3A43-C5F8-4997-917B-377F1231FEC5}"/>
            </a:ext>
          </a:extLst>
        </xdr:cNvPr>
        <xdr:cNvSpPr/>
      </xdr:nvSpPr>
      <xdr:spPr>
        <a:xfrm>
          <a:off x="3388360" y="1322204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xmlns="" id="{5BCF3F50-A178-499D-950F-D1B361C21662}"/>
            </a:ext>
          </a:extLst>
        </xdr:cNvPr>
        <xdr:cNvSpPr txBox="1"/>
      </xdr:nvSpPr>
      <xdr:spPr>
        <a:xfrm>
          <a:off x="3215718" y="12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69138</xdr:rowOff>
    </xdr:from>
    <xdr:to>
      <xdr:col>15</xdr:col>
      <xdr:colOff>50800</xdr:colOff>
      <xdr:row>77</xdr:row>
      <xdr:rowOff>48564</xdr:rowOff>
    </xdr:to>
    <xdr:cxnSp macro="">
      <xdr:nvCxnSpPr>
        <xdr:cNvPr id="182" name="直線コネクタ 181">
          <a:extLst>
            <a:ext uri="{FF2B5EF4-FFF2-40B4-BE49-F238E27FC236}">
              <a16:creationId xmlns:a16="http://schemas.microsoft.com/office/drawing/2014/main" xmlns="" id="{1C48D2CC-BE60-42AC-B1A2-F4383D53105F}"/>
            </a:ext>
          </a:extLst>
        </xdr:cNvPr>
        <xdr:cNvCxnSpPr/>
      </xdr:nvCxnSpPr>
      <xdr:spPr>
        <a:xfrm>
          <a:off x="1828800" y="13097433"/>
          <a:ext cx="79756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a:extLst>
            <a:ext uri="{FF2B5EF4-FFF2-40B4-BE49-F238E27FC236}">
              <a16:creationId xmlns:a16="http://schemas.microsoft.com/office/drawing/2014/main" xmlns="" id="{965431EE-73B9-48F8-9453-B0EBD5C6A12A}"/>
            </a:ext>
          </a:extLst>
        </xdr:cNvPr>
        <xdr:cNvSpPr/>
      </xdr:nvSpPr>
      <xdr:spPr>
        <a:xfrm>
          <a:off x="2571750" y="131986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4" name="テキスト ボックス 183">
          <a:extLst>
            <a:ext uri="{FF2B5EF4-FFF2-40B4-BE49-F238E27FC236}">
              <a16:creationId xmlns:a16="http://schemas.microsoft.com/office/drawing/2014/main" xmlns="" id="{CB272DBA-88E1-40C8-B3FE-5DF901F8EBF8}"/>
            </a:ext>
          </a:extLst>
        </xdr:cNvPr>
        <xdr:cNvSpPr txBox="1"/>
      </xdr:nvSpPr>
      <xdr:spPr>
        <a:xfrm>
          <a:off x="2408633"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69138</xdr:rowOff>
    </xdr:from>
    <xdr:to>
      <xdr:col>10</xdr:col>
      <xdr:colOff>114300</xdr:colOff>
      <xdr:row>77</xdr:row>
      <xdr:rowOff>21895</xdr:rowOff>
    </xdr:to>
    <xdr:cxnSp macro="">
      <xdr:nvCxnSpPr>
        <xdr:cNvPr id="185" name="直線コネクタ 184">
          <a:extLst>
            <a:ext uri="{FF2B5EF4-FFF2-40B4-BE49-F238E27FC236}">
              <a16:creationId xmlns:a16="http://schemas.microsoft.com/office/drawing/2014/main" xmlns="" id="{A21F9D92-A632-4A41-9BAF-3D5E6EBBCB8F}"/>
            </a:ext>
          </a:extLst>
        </xdr:cNvPr>
        <xdr:cNvCxnSpPr/>
      </xdr:nvCxnSpPr>
      <xdr:spPr>
        <a:xfrm flipV="1">
          <a:off x="1031240" y="13097433"/>
          <a:ext cx="797560" cy="1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a:extLst>
            <a:ext uri="{FF2B5EF4-FFF2-40B4-BE49-F238E27FC236}">
              <a16:creationId xmlns:a16="http://schemas.microsoft.com/office/drawing/2014/main" xmlns="" id="{F5909CED-E9B9-4F09-A219-EB0A5C38DF46}"/>
            </a:ext>
          </a:extLst>
        </xdr:cNvPr>
        <xdr:cNvSpPr/>
      </xdr:nvSpPr>
      <xdr:spPr>
        <a:xfrm>
          <a:off x="1774190" y="1313548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a:extLst>
            <a:ext uri="{FF2B5EF4-FFF2-40B4-BE49-F238E27FC236}">
              <a16:creationId xmlns:a16="http://schemas.microsoft.com/office/drawing/2014/main" xmlns="" id="{BE735685-D7F9-4C79-9C48-87FAE913BF1B}"/>
            </a:ext>
          </a:extLst>
        </xdr:cNvPr>
        <xdr:cNvSpPr txBox="1"/>
      </xdr:nvSpPr>
      <xdr:spPr>
        <a:xfrm>
          <a:off x="1611073" y="132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a:extLst>
            <a:ext uri="{FF2B5EF4-FFF2-40B4-BE49-F238E27FC236}">
              <a16:creationId xmlns:a16="http://schemas.microsoft.com/office/drawing/2014/main" xmlns="" id="{68CE2187-77C1-48D4-8BDA-9F8289250B2B}"/>
            </a:ext>
          </a:extLst>
        </xdr:cNvPr>
        <xdr:cNvSpPr/>
      </xdr:nvSpPr>
      <xdr:spPr>
        <a:xfrm>
          <a:off x="988060" y="131933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a:extLst>
            <a:ext uri="{FF2B5EF4-FFF2-40B4-BE49-F238E27FC236}">
              <a16:creationId xmlns:a16="http://schemas.microsoft.com/office/drawing/2014/main" xmlns="" id="{CAEE39C9-DC32-4DDE-AE2B-3B8E64721728}"/>
            </a:ext>
          </a:extLst>
        </xdr:cNvPr>
        <xdr:cNvSpPr txBox="1"/>
      </xdr:nvSpPr>
      <xdr:spPr>
        <a:xfrm>
          <a:off x="815418" y="132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52A4FF5B-D57D-48B6-8162-BB798AC64FB3}"/>
            </a:ext>
          </a:extLst>
        </xdr:cNvPr>
        <xdr:cNvSpPr txBox="1"/>
      </xdr:nvSpPr>
      <xdr:spPr>
        <a:xfrm>
          <a:off x="40030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21A0AB51-2202-4F44-B6F7-887A78027746}"/>
            </a:ext>
          </a:extLst>
        </xdr:cNvPr>
        <xdr:cNvSpPr txBox="1"/>
      </xdr:nvSpPr>
      <xdr:spPr>
        <a:xfrm>
          <a:off x="32600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9DC3843D-BB55-4E2F-87FF-2A6C9D7F4297}"/>
            </a:ext>
          </a:extLst>
        </xdr:cNvPr>
        <xdr:cNvSpPr txBox="1"/>
      </xdr:nvSpPr>
      <xdr:spPr>
        <a:xfrm>
          <a:off x="24549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2EC0621E-EE2D-41A1-A416-206495DF1F29}"/>
            </a:ext>
          </a:extLst>
        </xdr:cNvPr>
        <xdr:cNvSpPr txBox="1"/>
      </xdr:nvSpPr>
      <xdr:spPr>
        <a:xfrm>
          <a:off x="1657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E5A9441C-B335-44FF-8BDA-DE340E786D6B}"/>
            </a:ext>
          </a:extLst>
        </xdr:cNvPr>
        <xdr:cNvSpPr txBox="1"/>
      </xdr:nvSpPr>
      <xdr:spPr>
        <a:xfrm>
          <a:off x="859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167996</xdr:rowOff>
    </xdr:from>
    <xdr:to>
      <xdr:col>24</xdr:col>
      <xdr:colOff>114300</xdr:colOff>
      <xdr:row>76</xdr:row>
      <xdr:rowOff>98146</xdr:rowOff>
    </xdr:to>
    <xdr:sp macro="" textlink="">
      <xdr:nvSpPr>
        <xdr:cNvPr id="195" name="楕円 194">
          <a:extLst>
            <a:ext uri="{FF2B5EF4-FFF2-40B4-BE49-F238E27FC236}">
              <a16:creationId xmlns:a16="http://schemas.microsoft.com/office/drawing/2014/main" xmlns="" id="{BE4201D7-B2E2-4AE8-9764-81B3C4A949AA}"/>
            </a:ext>
          </a:extLst>
        </xdr:cNvPr>
        <xdr:cNvSpPr/>
      </xdr:nvSpPr>
      <xdr:spPr>
        <a:xfrm>
          <a:off x="4131310" y="1303055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19423</xdr:rowOff>
    </xdr:from>
    <xdr:ext cx="469744" cy="259045"/>
    <xdr:sp macro="" textlink="">
      <xdr:nvSpPr>
        <xdr:cNvPr id="196" name="維持補修費該当値テキスト">
          <a:extLst>
            <a:ext uri="{FF2B5EF4-FFF2-40B4-BE49-F238E27FC236}">
              <a16:creationId xmlns:a16="http://schemas.microsoft.com/office/drawing/2014/main" xmlns="" id="{04699D13-0E50-4F62-9AFE-2445D05BDF15}"/>
            </a:ext>
          </a:extLst>
        </xdr:cNvPr>
        <xdr:cNvSpPr txBox="1"/>
      </xdr:nvSpPr>
      <xdr:spPr>
        <a:xfrm>
          <a:off x="4229100" y="128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46532</xdr:rowOff>
    </xdr:from>
    <xdr:to>
      <xdr:col>20</xdr:col>
      <xdr:colOff>38100</xdr:colOff>
      <xdr:row>77</xdr:row>
      <xdr:rowOff>148132</xdr:rowOff>
    </xdr:to>
    <xdr:sp macro="" textlink="">
      <xdr:nvSpPr>
        <xdr:cNvPr id="197" name="楕円 196">
          <a:extLst>
            <a:ext uri="{FF2B5EF4-FFF2-40B4-BE49-F238E27FC236}">
              <a16:creationId xmlns:a16="http://schemas.microsoft.com/office/drawing/2014/main" xmlns="" id="{41EB90EF-9744-4141-B46D-4B9D77B19CA9}"/>
            </a:ext>
          </a:extLst>
        </xdr:cNvPr>
        <xdr:cNvSpPr/>
      </xdr:nvSpPr>
      <xdr:spPr>
        <a:xfrm>
          <a:off x="3388360" y="13250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139259</xdr:rowOff>
    </xdr:from>
    <xdr:ext cx="469744" cy="259045"/>
    <xdr:sp macro="" textlink="">
      <xdr:nvSpPr>
        <xdr:cNvPr id="198" name="テキスト ボックス 197">
          <a:extLst>
            <a:ext uri="{FF2B5EF4-FFF2-40B4-BE49-F238E27FC236}">
              <a16:creationId xmlns:a16="http://schemas.microsoft.com/office/drawing/2014/main" xmlns="" id="{8AE71702-02BA-47A5-BA54-A680A8C747D3}"/>
            </a:ext>
          </a:extLst>
        </xdr:cNvPr>
        <xdr:cNvSpPr txBox="1"/>
      </xdr:nvSpPr>
      <xdr:spPr>
        <a:xfrm>
          <a:off x="3215718" y="13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169214</xdr:rowOff>
    </xdr:from>
    <xdr:to>
      <xdr:col>15</xdr:col>
      <xdr:colOff>101600</xdr:colOff>
      <xdr:row>77</xdr:row>
      <xdr:rowOff>99364</xdr:rowOff>
    </xdr:to>
    <xdr:sp macro="" textlink="">
      <xdr:nvSpPr>
        <xdr:cNvPr id="199" name="楕円 198">
          <a:extLst>
            <a:ext uri="{FF2B5EF4-FFF2-40B4-BE49-F238E27FC236}">
              <a16:creationId xmlns:a16="http://schemas.microsoft.com/office/drawing/2014/main" xmlns="" id="{DECB7543-8184-4B14-B5C2-E600F7F1528F}"/>
            </a:ext>
          </a:extLst>
        </xdr:cNvPr>
        <xdr:cNvSpPr/>
      </xdr:nvSpPr>
      <xdr:spPr>
        <a:xfrm>
          <a:off x="2571750" y="132032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90491</xdr:rowOff>
    </xdr:from>
    <xdr:ext cx="469744" cy="259045"/>
    <xdr:sp macro="" textlink="">
      <xdr:nvSpPr>
        <xdr:cNvPr id="200" name="テキスト ボックス 199">
          <a:extLst>
            <a:ext uri="{FF2B5EF4-FFF2-40B4-BE49-F238E27FC236}">
              <a16:creationId xmlns:a16="http://schemas.microsoft.com/office/drawing/2014/main" xmlns="" id="{9E684AFD-8935-4DA4-B2EA-32E5E1B667FA}"/>
            </a:ext>
          </a:extLst>
        </xdr:cNvPr>
        <xdr:cNvSpPr txBox="1"/>
      </xdr:nvSpPr>
      <xdr:spPr>
        <a:xfrm>
          <a:off x="2408633" y="1329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18338</xdr:rowOff>
    </xdr:from>
    <xdr:to>
      <xdr:col>10</xdr:col>
      <xdr:colOff>165100</xdr:colOff>
      <xdr:row>76</xdr:row>
      <xdr:rowOff>119938</xdr:rowOff>
    </xdr:to>
    <xdr:sp macro="" textlink="">
      <xdr:nvSpPr>
        <xdr:cNvPr id="201" name="楕円 200">
          <a:extLst>
            <a:ext uri="{FF2B5EF4-FFF2-40B4-BE49-F238E27FC236}">
              <a16:creationId xmlns:a16="http://schemas.microsoft.com/office/drawing/2014/main" xmlns="" id="{4B2B1F24-0857-4B19-9CBC-A174CFCC1466}"/>
            </a:ext>
          </a:extLst>
        </xdr:cNvPr>
        <xdr:cNvSpPr/>
      </xdr:nvSpPr>
      <xdr:spPr>
        <a:xfrm>
          <a:off x="1774190" y="1305234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136465</xdr:rowOff>
    </xdr:from>
    <xdr:ext cx="469744" cy="259045"/>
    <xdr:sp macro="" textlink="">
      <xdr:nvSpPr>
        <xdr:cNvPr id="202" name="テキスト ボックス 201">
          <a:extLst>
            <a:ext uri="{FF2B5EF4-FFF2-40B4-BE49-F238E27FC236}">
              <a16:creationId xmlns:a16="http://schemas.microsoft.com/office/drawing/2014/main" xmlns="" id="{FC49ECEF-95C7-44C5-A5A9-A9ADB2C93D4E}"/>
            </a:ext>
          </a:extLst>
        </xdr:cNvPr>
        <xdr:cNvSpPr txBox="1"/>
      </xdr:nvSpPr>
      <xdr:spPr>
        <a:xfrm>
          <a:off x="1611073" y="1281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142545</xdr:rowOff>
    </xdr:from>
    <xdr:to>
      <xdr:col>6</xdr:col>
      <xdr:colOff>38100</xdr:colOff>
      <xdr:row>77</xdr:row>
      <xdr:rowOff>72695</xdr:rowOff>
    </xdr:to>
    <xdr:sp macro="" textlink="">
      <xdr:nvSpPr>
        <xdr:cNvPr id="203" name="楕円 202">
          <a:extLst>
            <a:ext uri="{FF2B5EF4-FFF2-40B4-BE49-F238E27FC236}">
              <a16:creationId xmlns:a16="http://schemas.microsoft.com/office/drawing/2014/main" xmlns="" id="{8F792373-074B-4FAC-94C3-2EE2BE7FCB63}"/>
            </a:ext>
          </a:extLst>
        </xdr:cNvPr>
        <xdr:cNvSpPr/>
      </xdr:nvSpPr>
      <xdr:spPr>
        <a:xfrm>
          <a:off x="988060" y="13170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89222</xdr:rowOff>
    </xdr:from>
    <xdr:ext cx="469744" cy="259045"/>
    <xdr:sp macro="" textlink="">
      <xdr:nvSpPr>
        <xdr:cNvPr id="204" name="テキスト ボックス 203">
          <a:extLst>
            <a:ext uri="{FF2B5EF4-FFF2-40B4-BE49-F238E27FC236}">
              <a16:creationId xmlns:a16="http://schemas.microsoft.com/office/drawing/2014/main" xmlns="" id="{38DE6C96-DDC9-4924-BAC3-4BDEEEF7463B}"/>
            </a:ext>
          </a:extLst>
        </xdr:cNvPr>
        <xdr:cNvSpPr txBox="1"/>
      </xdr:nvSpPr>
      <xdr:spPr>
        <a:xfrm>
          <a:off x="815418" y="1295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38E02D1E-CFF6-4DAF-97A7-9083B8085E8A}"/>
            </a:ext>
          </a:extLst>
        </xdr:cNvPr>
        <xdr:cNvSpPr/>
      </xdr:nvSpPr>
      <xdr:spPr>
        <a:xfrm>
          <a:off x="6858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59506CA7-D552-4F60-933C-FC887F60A3D0}"/>
            </a:ext>
          </a:extLst>
        </xdr:cNvPr>
        <xdr:cNvSpPr/>
      </xdr:nvSpPr>
      <xdr:spPr>
        <a:xfrm>
          <a:off x="8166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D89579C6-E47A-4F23-8C8E-E941199E4BBE}"/>
            </a:ext>
          </a:extLst>
        </xdr:cNvPr>
        <xdr:cNvSpPr/>
      </xdr:nvSpPr>
      <xdr:spPr>
        <a:xfrm>
          <a:off x="8166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9CA25678-95CD-4233-A63D-648CE08E1609}"/>
            </a:ext>
          </a:extLst>
        </xdr:cNvPr>
        <xdr:cNvSpPr/>
      </xdr:nvSpPr>
      <xdr:spPr>
        <a:xfrm>
          <a:off x="17145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30D87B1F-6730-4A16-9FA8-069BC6BCB95D}"/>
            </a:ext>
          </a:extLst>
        </xdr:cNvPr>
        <xdr:cNvSpPr/>
      </xdr:nvSpPr>
      <xdr:spPr>
        <a:xfrm>
          <a:off x="17145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9C5BEE06-4FE4-422E-9535-172BA6A456C8}"/>
            </a:ext>
          </a:extLst>
        </xdr:cNvPr>
        <xdr:cNvSpPr/>
      </xdr:nvSpPr>
      <xdr:spPr>
        <a:xfrm>
          <a:off x="27432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796C68F4-671A-4574-AE8F-6CBD20E4AF47}"/>
            </a:ext>
          </a:extLst>
        </xdr:cNvPr>
        <xdr:cNvSpPr/>
      </xdr:nvSpPr>
      <xdr:spPr>
        <a:xfrm>
          <a:off x="27432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9B135D52-F468-49DD-A94E-4230BE99BC48}"/>
            </a:ext>
          </a:extLst>
        </xdr:cNvPr>
        <xdr:cNvSpPr/>
      </xdr:nvSpPr>
      <xdr:spPr>
        <a:xfrm>
          <a:off x="6858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B2C7C59C-C56D-4394-AD3E-FDDA32685511}"/>
            </a:ext>
          </a:extLst>
        </xdr:cNvPr>
        <xdr:cNvSpPr txBox="1"/>
      </xdr:nvSpPr>
      <xdr:spPr>
        <a:xfrm>
          <a:off x="6667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D4B8F952-1431-465D-84EE-BDC8708224DE}"/>
            </a:ext>
          </a:extLst>
        </xdr:cNvPr>
        <xdr:cNvCxnSpPr/>
      </xdr:nvCxnSpPr>
      <xdr:spPr>
        <a:xfrm>
          <a:off x="6858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196DA553-0092-4F91-B199-380C96D737D3}"/>
            </a:ext>
          </a:extLst>
        </xdr:cNvPr>
        <xdr:cNvSpPr txBox="1"/>
      </xdr:nvSpPr>
      <xdr:spPr>
        <a:xfrm>
          <a:off x="21165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8D598FD7-3269-44F9-AE48-F0AC5BC9D6C5}"/>
            </a:ext>
          </a:extLst>
        </xdr:cNvPr>
        <xdr:cNvCxnSpPr/>
      </xdr:nvCxnSpPr>
      <xdr:spPr>
        <a:xfrm>
          <a:off x="685800" y="1701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9A65033A-AD4A-4FB3-8F17-F08D420CB3CB}"/>
            </a:ext>
          </a:extLst>
        </xdr:cNvPr>
        <xdr:cNvSpPr txBox="1"/>
      </xdr:nvSpPr>
      <xdr:spPr>
        <a:xfrm>
          <a:off x="21165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5302C0DD-50AB-47BA-93BD-6BEE6A8216DC}"/>
            </a:ext>
          </a:extLst>
        </xdr:cNvPr>
        <xdr:cNvCxnSpPr/>
      </xdr:nvCxnSpPr>
      <xdr:spPr>
        <a:xfrm>
          <a:off x="685800" y="16638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D0B42F51-6E28-489A-B265-A6EDE04B916F}"/>
            </a:ext>
          </a:extLst>
        </xdr:cNvPr>
        <xdr:cNvSpPr txBox="1"/>
      </xdr:nvSpPr>
      <xdr:spPr>
        <a:xfrm>
          <a:off x="21165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B2051C0A-667A-42B8-9A63-D2BE00F05862}"/>
            </a:ext>
          </a:extLst>
        </xdr:cNvPr>
        <xdr:cNvCxnSpPr/>
      </xdr:nvCxnSpPr>
      <xdr:spPr>
        <a:xfrm>
          <a:off x="68580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20594050-4F57-48E5-AFFB-135CB7071378}"/>
            </a:ext>
          </a:extLst>
        </xdr:cNvPr>
        <xdr:cNvSpPr txBox="1"/>
      </xdr:nvSpPr>
      <xdr:spPr>
        <a:xfrm>
          <a:off x="170391" y="1611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976883E5-140A-45F9-9FC2-DA4014CF7A8E}"/>
            </a:ext>
          </a:extLst>
        </xdr:cNvPr>
        <xdr:cNvCxnSpPr/>
      </xdr:nvCxnSpPr>
      <xdr:spPr>
        <a:xfrm>
          <a:off x="685800" y="1587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413C2B25-B3C2-4F70-AEB5-2B35E636BDC5}"/>
            </a:ext>
          </a:extLst>
        </xdr:cNvPr>
        <xdr:cNvSpPr txBox="1"/>
      </xdr:nvSpPr>
      <xdr:spPr>
        <a:xfrm>
          <a:off x="170391" y="1573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4854D9F4-3136-4733-88C7-C41C03911FCD}"/>
            </a:ext>
          </a:extLst>
        </xdr:cNvPr>
        <xdr:cNvCxnSpPr/>
      </xdr:nvCxnSpPr>
      <xdr:spPr>
        <a:xfrm>
          <a:off x="685800" y="1549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295EA524-7D10-45E3-8670-D2911F7AA61D}"/>
            </a:ext>
          </a:extLst>
        </xdr:cNvPr>
        <xdr:cNvSpPr txBox="1"/>
      </xdr:nvSpPr>
      <xdr:spPr>
        <a:xfrm>
          <a:off x="170391" y="1535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DD9F49B4-B09E-4BD9-A947-3032ACB4B1C8}"/>
            </a:ext>
          </a:extLst>
        </xdr:cNvPr>
        <xdr:cNvCxnSpPr/>
      </xdr:nvCxnSpPr>
      <xdr:spPr>
        <a:xfrm>
          <a:off x="6858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33878B5-0B94-4785-8ECD-4A98592A1CBF}"/>
            </a:ext>
          </a:extLst>
        </xdr:cNvPr>
        <xdr:cNvSpPr txBox="1"/>
      </xdr:nvSpPr>
      <xdr:spPr>
        <a:xfrm>
          <a:off x="170391" y="14974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B5024899-779D-40BD-B546-A4349654CF03}"/>
            </a:ext>
          </a:extLst>
        </xdr:cNvPr>
        <xdr:cNvSpPr/>
      </xdr:nvSpPr>
      <xdr:spPr>
        <a:xfrm>
          <a:off x="6858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xmlns="" id="{6CAF04C7-17C7-45C7-9034-AB17AA1E18C9}"/>
            </a:ext>
          </a:extLst>
        </xdr:cNvPr>
        <xdr:cNvCxnSpPr/>
      </xdr:nvCxnSpPr>
      <xdr:spPr>
        <a:xfrm flipV="1">
          <a:off x="4172585" y="15390469"/>
          <a:ext cx="1270" cy="142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xmlns="" id="{E8261FA6-3258-4D8C-B536-9CA2C4E7AA4F}"/>
            </a:ext>
          </a:extLst>
        </xdr:cNvPr>
        <xdr:cNvSpPr txBox="1"/>
      </xdr:nvSpPr>
      <xdr:spPr>
        <a:xfrm>
          <a:off x="4229100" y="168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xmlns="" id="{9DDB1A15-D975-4616-B775-448B0B77FC35}"/>
            </a:ext>
          </a:extLst>
        </xdr:cNvPr>
        <xdr:cNvCxnSpPr/>
      </xdr:nvCxnSpPr>
      <xdr:spPr>
        <a:xfrm>
          <a:off x="4112260" y="1681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xmlns="" id="{F1D6ABDE-6D88-4263-A7C1-9BAA9E04B556}"/>
            </a:ext>
          </a:extLst>
        </xdr:cNvPr>
        <xdr:cNvSpPr txBox="1"/>
      </xdr:nvSpPr>
      <xdr:spPr>
        <a:xfrm>
          <a:off x="42291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xmlns="" id="{71581D64-280E-42DE-8437-92CB4345884A}"/>
            </a:ext>
          </a:extLst>
        </xdr:cNvPr>
        <xdr:cNvCxnSpPr/>
      </xdr:nvCxnSpPr>
      <xdr:spPr>
        <a:xfrm>
          <a:off x="4112260" y="15390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131750</xdr:rowOff>
    </xdr:from>
    <xdr:to>
      <xdr:col>24</xdr:col>
      <xdr:colOff>63500</xdr:colOff>
      <xdr:row>97</xdr:row>
      <xdr:rowOff>16218</xdr:rowOff>
    </xdr:to>
    <xdr:cxnSp macro="">
      <xdr:nvCxnSpPr>
        <xdr:cNvPr id="234" name="直線コネクタ 233">
          <a:extLst>
            <a:ext uri="{FF2B5EF4-FFF2-40B4-BE49-F238E27FC236}">
              <a16:creationId xmlns:a16="http://schemas.microsoft.com/office/drawing/2014/main" xmlns="" id="{B16DBA02-18BF-4C2E-B8E0-7B17A7047196}"/>
            </a:ext>
          </a:extLst>
        </xdr:cNvPr>
        <xdr:cNvCxnSpPr/>
      </xdr:nvCxnSpPr>
      <xdr:spPr>
        <a:xfrm flipV="1">
          <a:off x="3431540" y="16594760"/>
          <a:ext cx="74295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xmlns="" id="{3022004A-2A67-49AF-8EF7-945EA6A2FEF2}"/>
            </a:ext>
          </a:extLst>
        </xdr:cNvPr>
        <xdr:cNvSpPr txBox="1"/>
      </xdr:nvSpPr>
      <xdr:spPr>
        <a:xfrm>
          <a:off x="4229100" y="1607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xmlns="" id="{EEEBD473-5594-4F9D-AE6D-4C3EC4EBE19F}"/>
            </a:ext>
          </a:extLst>
        </xdr:cNvPr>
        <xdr:cNvSpPr/>
      </xdr:nvSpPr>
      <xdr:spPr>
        <a:xfrm>
          <a:off x="4131310" y="162303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16218</xdr:rowOff>
    </xdr:from>
    <xdr:to>
      <xdr:col>19</xdr:col>
      <xdr:colOff>177800</xdr:colOff>
      <xdr:row>97</xdr:row>
      <xdr:rowOff>80911</xdr:rowOff>
    </xdr:to>
    <xdr:cxnSp macro="">
      <xdr:nvCxnSpPr>
        <xdr:cNvPr id="237" name="直線コネクタ 236">
          <a:extLst>
            <a:ext uri="{FF2B5EF4-FFF2-40B4-BE49-F238E27FC236}">
              <a16:creationId xmlns:a16="http://schemas.microsoft.com/office/drawing/2014/main" xmlns="" id="{D4E33D7F-AF32-40C5-A517-19C8836FDDBE}"/>
            </a:ext>
          </a:extLst>
        </xdr:cNvPr>
        <xdr:cNvCxnSpPr/>
      </xdr:nvCxnSpPr>
      <xdr:spPr>
        <a:xfrm flipV="1">
          <a:off x="2626360" y="16650678"/>
          <a:ext cx="80518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xmlns="" id="{6DD2F7E5-C8D9-4E9B-941B-5A701D1F733C}"/>
            </a:ext>
          </a:extLst>
        </xdr:cNvPr>
        <xdr:cNvSpPr/>
      </xdr:nvSpPr>
      <xdr:spPr>
        <a:xfrm>
          <a:off x="3388360" y="1628774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xmlns="" id="{81D7F6E1-99EE-41CC-908E-CBD76776E841}"/>
            </a:ext>
          </a:extLst>
        </xdr:cNvPr>
        <xdr:cNvSpPr txBox="1"/>
      </xdr:nvSpPr>
      <xdr:spPr>
        <a:xfrm>
          <a:off x="3152990"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76784</xdr:rowOff>
    </xdr:from>
    <xdr:to>
      <xdr:col>15</xdr:col>
      <xdr:colOff>50800</xdr:colOff>
      <xdr:row>97</xdr:row>
      <xdr:rowOff>80911</xdr:rowOff>
    </xdr:to>
    <xdr:cxnSp macro="">
      <xdr:nvCxnSpPr>
        <xdr:cNvPr id="240" name="直線コネクタ 239">
          <a:extLst>
            <a:ext uri="{FF2B5EF4-FFF2-40B4-BE49-F238E27FC236}">
              <a16:creationId xmlns:a16="http://schemas.microsoft.com/office/drawing/2014/main" xmlns="" id="{10C407DD-2B4B-4C72-AF74-F8B439B5D6CF}"/>
            </a:ext>
          </a:extLst>
        </xdr:cNvPr>
        <xdr:cNvCxnSpPr/>
      </xdr:nvCxnSpPr>
      <xdr:spPr>
        <a:xfrm>
          <a:off x="1828800" y="16707434"/>
          <a:ext cx="79756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a:extLst>
            <a:ext uri="{FF2B5EF4-FFF2-40B4-BE49-F238E27FC236}">
              <a16:creationId xmlns:a16="http://schemas.microsoft.com/office/drawing/2014/main" xmlns="" id="{9FD0C65D-D8B1-4835-ADC1-F1228DCB99F8}"/>
            </a:ext>
          </a:extLst>
        </xdr:cNvPr>
        <xdr:cNvSpPr/>
      </xdr:nvSpPr>
      <xdr:spPr>
        <a:xfrm>
          <a:off x="2571750" y="165892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72877</xdr:rowOff>
    </xdr:from>
    <xdr:ext cx="534377" cy="259045"/>
    <xdr:sp macro="" textlink="">
      <xdr:nvSpPr>
        <xdr:cNvPr id="242" name="テキスト ボックス 241">
          <a:extLst>
            <a:ext uri="{FF2B5EF4-FFF2-40B4-BE49-F238E27FC236}">
              <a16:creationId xmlns:a16="http://schemas.microsoft.com/office/drawing/2014/main" xmlns="" id="{B669A7FD-B4C0-4A73-86AD-7E684C0AC743}"/>
            </a:ext>
          </a:extLst>
        </xdr:cNvPr>
        <xdr:cNvSpPr txBox="1"/>
      </xdr:nvSpPr>
      <xdr:spPr>
        <a:xfrm>
          <a:off x="2397271" y="1636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76784</xdr:rowOff>
    </xdr:from>
    <xdr:to>
      <xdr:col>10</xdr:col>
      <xdr:colOff>114300</xdr:colOff>
      <xdr:row>97</xdr:row>
      <xdr:rowOff>109119</xdr:rowOff>
    </xdr:to>
    <xdr:cxnSp macro="">
      <xdr:nvCxnSpPr>
        <xdr:cNvPr id="243" name="直線コネクタ 242">
          <a:extLst>
            <a:ext uri="{FF2B5EF4-FFF2-40B4-BE49-F238E27FC236}">
              <a16:creationId xmlns:a16="http://schemas.microsoft.com/office/drawing/2014/main" xmlns="" id="{1801E245-9E1C-4D47-8FA2-493D5C1E2BB9}"/>
            </a:ext>
          </a:extLst>
        </xdr:cNvPr>
        <xdr:cNvCxnSpPr/>
      </xdr:nvCxnSpPr>
      <xdr:spPr>
        <a:xfrm flipV="1">
          <a:off x="1031240" y="16707434"/>
          <a:ext cx="797560" cy="3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a:extLst>
            <a:ext uri="{FF2B5EF4-FFF2-40B4-BE49-F238E27FC236}">
              <a16:creationId xmlns:a16="http://schemas.microsoft.com/office/drawing/2014/main" xmlns="" id="{21ADF0F7-FD72-48B1-AA69-8CCCD730145F}"/>
            </a:ext>
          </a:extLst>
        </xdr:cNvPr>
        <xdr:cNvSpPr/>
      </xdr:nvSpPr>
      <xdr:spPr>
        <a:xfrm>
          <a:off x="1774190" y="16553333"/>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37000</xdr:rowOff>
    </xdr:from>
    <xdr:ext cx="534377" cy="259045"/>
    <xdr:sp macro="" textlink="">
      <xdr:nvSpPr>
        <xdr:cNvPr id="245" name="テキスト ボックス 244">
          <a:extLst>
            <a:ext uri="{FF2B5EF4-FFF2-40B4-BE49-F238E27FC236}">
              <a16:creationId xmlns:a16="http://schemas.microsoft.com/office/drawing/2014/main" xmlns="" id="{1AF4C588-5EFF-43B2-8099-F4840740FF19}"/>
            </a:ext>
          </a:extLst>
        </xdr:cNvPr>
        <xdr:cNvSpPr txBox="1"/>
      </xdr:nvSpPr>
      <xdr:spPr>
        <a:xfrm>
          <a:off x="1580661" y="163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a:extLst>
            <a:ext uri="{FF2B5EF4-FFF2-40B4-BE49-F238E27FC236}">
              <a16:creationId xmlns:a16="http://schemas.microsoft.com/office/drawing/2014/main" xmlns="" id="{BC7D231A-6C7C-47A7-932D-053D9D56A5B6}"/>
            </a:ext>
          </a:extLst>
        </xdr:cNvPr>
        <xdr:cNvSpPr/>
      </xdr:nvSpPr>
      <xdr:spPr>
        <a:xfrm>
          <a:off x="988060" y="165817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67315</xdr:rowOff>
    </xdr:from>
    <xdr:ext cx="534377" cy="259045"/>
    <xdr:sp macro="" textlink="">
      <xdr:nvSpPr>
        <xdr:cNvPr id="247" name="テキスト ボックス 246">
          <a:extLst>
            <a:ext uri="{FF2B5EF4-FFF2-40B4-BE49-F238E27FC236}">
              <a16:creationId xmlns:a16="http://schemas.microsoft.com/office/drawing/2014/main" xmlns="" id="{A8C5384E-B6C2-41F9-8F1A-B9D83BE0D61F}"/>
            </a:ext>
          </a:extLst>
        </xdr:cNvPr>
        <xdr:cNvSpPr txBox="1"/>
      </xdr:nvSpPr>
      <xdr:spPr>
        <a:xfrm>
          <a:off x="783101" y="163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8F42B910-66CF-4ED6-A53A-6215EC5BDE07}"/>
            </a:ext>
          </a:extLst>
        </xdr:cNvPr>
        <xdr:cNvSpPr txBox="1"/>
      </xdr:nvSpPr>
      <xdr:spPr>
        <a:xfrm>
          <a:off x="40030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2D79F895-3AD7-4867-AE8E-44795525E824}"/>
            </a:ext>
          </a:extLst>
        </xdr:cNvPr>
        <xdr:cNvSpPr txBox="1"/>
      </xdr:nvSpPr>
      <xdr:spPr>
        <a:xfrm>
          <a:off x="32600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253D9CF9-94B5-46CA-A7B0-66F34255088A}"/>
            </a:ext>
          </a:extLst>
        </xdr:cNvPr>
        <xdr:cNvSpPr txBox="1"/>
      </xdr:nvSpPr>
      <xdr:spPr>
        <a:xfrm>
          <a:off x="24549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5761BDB1-F254-4A28-B263-E5F1CD403B1A}"/>
            </a:ext>
          </a:extLst>
        </xdr:cNvPr>
        <xdr:cNvSpPr txBox="1"/>
      </xdr:nvSpPr>
      <xdr:spPr>
        <a:xfrm>
          <a:off x="1657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B5D98AAE-2C16-495F-90DC-8B4D4A3F3E9A}"/>
            </a:ext>
          </a:extLst>
        </xdr:cNvPr>
        <xdr:cNvSpPr txBox="1"/>
      </xdr:nvSpPr>
      <xdr:spPr>
        <a:xfrm>
          <a:off x="859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80950</xdr:rowOff>
    </xdr:from>
    <xdr:to>
      <xdr:col>24</xdr:col>
      <xdr:colOff>114300</xdr:colOff>
      <xdr:row>97</xdr:row>
      <xdr:rowOff>11100</xdr:rowOff>
    </xdr:to>
    <xdr:sp macro="" textlink="">
      <xdr:nvSpPr>
        <xdr:cNvPr id="253" name="楕円 252">
          <a:extLst>
            <a:ext uri="{FF2B5EF4-FFF2-40B4-BE49-F238E27FC236}">
              <a16:creationId xmlns:a16="http://schemas.microsoft.com/office/drawing/2014/main" xmlns="" id="{8D0EDEFA-D784-4A5F-B9BC-9752538481F0}"/>
            </a:ext>
          </a:extLst>
        </xdr:cNvPr>
        <xdr:cNvSpPr/>
      </xdr:nvSpPr>
      <xdr:spPr>
        <a:xfrm>
          <a:off x="4131310" y="165420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59377</xdr:rowOff>
    </xdr:from>
    <xdr:ext cx="534377" cy="259045"/>
    <xdr:sp macro="" textlink="">
      <xdr:nvSpPr>
        <xdr:cNvPr id="254" name="扶助費該当値テキスト">
          <a:extLst>
            <a:ext uri="{FF2B5EF4-FFF2-40B4-BE49-F238E27FC236}">
              <a16:creationId xmlns:a16="http://schemas.microsoft.com/office/drawing/2014/main" xmlns="" id="{D32EAA8F-5F6F-49B4-A73C-7EBC64BE3EA2}"/>
            </a:ext>
          </a:extLst>
        </xdr:cNvPr>
        <xdr:cNvSpPr txBox="1"/>
      </xdr:nvSpPr>
      <xdr:spPr>
        <a:xfrm>
          <a:off x="4229100" y="165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136868</xdr:rowOff>
    </xdr:from>
    <xdr:to>
      <xdr:col>20</xdr:col>
      <xdr:colOff>38100</xdr:colOff>
      <xdr:row>97</xdr:row>
      <xdr:rowOff>67018</xdr:rowOff>
    </xdr:to>
    <xdr:sp macro="" textlink="">
      <xdr:nvSpPr>
        <xdr:cNvPr id="255" name="楕円 254">
          <a:extLst>
            <a:ext uri="{FF2B5EF4-FFF2-40B4-BE49-F238E27FC236}">
              <a16:creationId xmlns:a16="http://schemas.microsoft.com/office/drawing/2014/main" xmlns="" id="{1308ABD7-04AB-4B14-B307-A5CC7A444898}"/>
            </a:ext>
          </a:extLst>
        </xdr:cNvPr>
        <xdr:cNvSpPr/>
      </xdr:nvSpPr>
      <xdr:spPr>
        <a:xfrm>
          <a:off x="3388360" y="165922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58145</xdr:rowOff>
    </xdr:from>
    <xdr:ext cx="534377" cy="259045"/>
    <xdr:sp macro="" textlink="">
      <xdr:nvSpPr>
        <xdr:cNvPr id="256" name="テキスト ボックス 255">
          <a:extLst>
            <a:ext uri="{FF2B5EF4-FFF2-40B4-BE49-F238E27FC236}">
              <a16:creationId xmlns:a16="http://schemas.microsoft.com/office/drawing/2014/main" xmlns="" id="{7113CEE7-393E-4427-83AC-56CAC7AC51B3}"/>
            </a:ext>
          </a:extLst>
        </xdr:cNvPr>
        <xdr:cNvSpPr txBox="1"/>
      </xdr:nvSpPr>
      <xdr:spPr>
        <a:xfrm>
          <a:off x="3183401" y="166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30111</xdr:rowOff>
    </xdr:from>
    <xdr:to>
      <xdr:col>15</xdr:col>
      <xdr:colOff>101600</xdr:colOff>
      <xdr:row>97</xdr:row>
      <xdr:rowOff>131711</xdr:rowOff>
    </xdr:to>
    <xdr:sp macro="" textlink="">
      <xdr:nvSpPr>
        <xdr:cNvPr id="257" name="楕円 256">
          <a:extLst>
            <a:ext uri="{FF2B5EF4-FFF2-40B4-BE49-F238E27FC236}">
              <a16:creationId xmlns:a16="http://schemas.microsoft.com/office/drawing/2014/main" xmlns="" id="{51D582E9-F76E-46BF-9134-DA3D89A1EAEB}"/>
            </a:ext>
          </a:extLst>
        </xdr:cNvPr>
        <xdr:cNvSpPr/>
      </xdr:nvSpPr>
      <xdr:spPr>
        <a:xfrm>
          <a:off x="2571750" y="166588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122838</xdr:rowOff>
    </xdr:from>
    <xdr:ext cx="534377" cy="259045"/>
    <xdr:sp macro="" textlink="">
      <xdr:nvSpPr>
        <xdr:cNvPr id="258" name="テキスト ボックス 257">
          <a:extLst>
            <a:ext uri="{FF2B5EF4-FFF2-40B4-BE49-F238E27FC236}">
              <a16:creationId xmlns:a16="http://schemas.microsoft.com/office/drawing/2014/main" xmlns="" id="{627CBB18-ED8C-4492-9046-312E1260C9B3}"/>
            </a:ext>
          </a:extLst>
        </xdr:cNvPr>
        <xdr:cNvSpPr txBox="1"/>
      </xdr:nvSpPr>
      <xdr:spPr>
        <a:xfrm>
          <a:off x="2397271" y="1675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25984</xdr:rowOff>
    </xdr:from>
    <xdr:to>
      <xdr:col>10</xdr:col>
      <xdr:colOff>165100</xdr:colOff>
      <xdr:row>97</xdr:row>
      <xdr:rowOff>127584</xdr:rowOff>
    </xdr:to>
    <xdr:sp macro="" textlink="">
      <xdr:nvSpPr>
        <xdr:cNvPr id="259" name="楕円 258">
          <a:extLst>
            <a:ext uri="{FF2B5EF4-FFF2-40B4-BE49-F238E27FC236}">
              <a16:creationId xmlns:a16="http://schemas.microsoft.com/office/drawing/2014/main" xmlns="" id="{3962ADC4-DC3D-44E0-9614-6B154BB1D597}"/>
            </a:ext>
          </a:extLst>
        </xdr:cNvPr>
        <xdr:cNvSpPr/>
      </xdr:nvSpPr>
      <xdr:spPr>
        <a:xfrm>
          <a:off x="1774190" y="16652824"/>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118711</xdr:rowOff>
    </xdr:from>
    <xdr:ext cx="534377" cy="259045"/>
    <xdr:sp macro="" textlink="">
      <xdr:nvSpPr>
        <xdr:cNvPr id="260" name="テキスト ボックス 259">
          <a:extLst>
            <a:ext uri="{FF2B5EF4-FFF2-40B4-BE49-F238E27FC236}">
              <a16:creationId xmlns:a16="http://schemas.microsoft.com/office/drawing/2014/main" xmlns="" id="{7A1177FB-9987-4725-8800-4887852CE336}"/>
            </a:ext>
          </a:extLst>
        </xdr:cNvPr>
        <xdr:cNvSpPr txBox="1"/>
      </xdr:nvSpPr>
      <xdr:spPr>
        <a:xfrm>
          <a:off x="1580661" y="167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58319</xdr:rowOff>
    </xdr:from>
    <xdr:to>
      <xdr:col>6</xdr:col>
      <xdr:colOff>38100</xdr:colOff>
      <xdr:row>97</xdr:row>
      <xdr:rowOff>159919</xdr:rowOff>
    </xdr:to>
    <xdr:sp macro="" textlink="">
      <xdr:nvSpPr>
        <xdr:cNvPr id="261" name="楕円 260">
          <a:extLst>
            <a:ext uri="{FF2B5EF4-FFF2-40B4-BE49-F238E27FC236}">
              <a16:creationId xmlns:a16="http://schemas.microsoft.com/office/drawing/2014/main" xmlns="" id="{0B6465B9-F8D2-48C4-8737-4A86459A785E}"/>
            </a:ext>
          </a:extLst>
        </xdr:cNvPr>
        <xdr:cNvSpPr/>
      </xdr:nvSpPr>
      <xdr:spPr>
        <a:xfrm>
          <a:off x="988060" y="1668515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151046</xdr:rowOff>
    </xdr:from>
    <xdr:ext cx="534377" cy="259045"/>
    <xdr:sp macro="" textlink="">
      <xdr:nvSpPr>
        <xdr:cNvPr id="262" name="テキスト ボックス 261">
          <a:extLst>
            <a:ext uri="{FF2B5EF4-FFF2-40B4-BE49-F238E27FC236}">
              <a16:creationId xmlns:a16="http://schemas.microsoft.com/office/drawing/2014/main" xmlns="" id="{247D0E32-50F4-4636-A405-608A1A4B903B}"/>
            </a:ext>
          </a:extLst>
        </xdr:cNvPr>
        <xdr:cNvSpPr txBox="1"/>
      </xdr:nvSpPr>
      <xdr:spPr>
        <a:xfrm>
          <a:off x="783101" y="167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87EDA5C1-3156-4FAF-A5E1-9C92C135C928}"/>
            </a:ext>
          </a:extLst>
        </xdr:cNvPr>
        <xdr:cNvSpPr/>
      </xdr:nvSpPr>
      <xdr:spPr>
        <a:xfrm>
          <a:off x="5960110" y="3996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B635DC68-CC16-4C00-B391-31259860A4CA}"/>
            </a:ext>
          </a:extLst>
        </xdr:cNvPr>
        <xdr:cNvSpPr/>
      </xdr:nvSpPr>
      <xdr:spPr>
        <a:xfrm>
          <a:off x="60604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2D92A5B2-679C-4407-B609-D9613D441C36}"/>
            </a:ext>
          </a:extLst>
        </xdr:cNvPr>
        <xdr:cNvSpPr/>
      </xdr:nvSpPr>
      <xdr:spPr>
        <a:xfrm>
          <a:off x="60604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8D7FF528-70CC-4135-8279-2A4B7D9A9B6D}"/>
            </a:ext>
          </a:extLst>
        </xdr:cNvPr>
        <xdr:cNvSpPr/>
      </xdr:nvSpPr>
      <xdr:spPr>
        <a:xfrm>
          <a:off x="69888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3C719CC5-FF19-4260-921E-A52538373B28}"/>
            </a:ext>
          </a:extLst>
        </xdr:cNvPr>
        <xdr:cNvSpPr/>
      </xdr:nvSpPr>
      <xdr:spPr>
        <a:xfrm>
          <a:off x="69888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5B8A3DE7-2179-45DD-A014-D3DD07365D49}"/>
            </a:ext>
          </a:extLst>
        </xdr:cNvPr>
        <xdr:cNvSpPr/>
      </xdr:nvSpPr>
      <xdr:spPr>
        <a:xfrm>
          <a:off x="80175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ECD6F1D7-BBB5-4C0F-B0D9-99F174943C1F}"/>
            </a:ext>
          </a:extLst>
        </xdr:cNvPr>
        <xdr:cNvSpPr/>
      </xdr:nvSpPr>
      <xdr:spPr>
        <a:xfrm>
          <a:off x="80175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DF894D36-51A0-45D5-99E0-91E2383EB113}"/>
            </a:ext>
          </a:extLst>
        </xdr:cNvPr>
        <xdr:cNvSpPr/>
      </xdr:nvSpPr>
      <xdr:spPr>
        <a:xfrm>
          <a:off x="5960110" y="4822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82EB18E4-F752-4491-AE66-B4993757FF1D}"/>
            </a:ext>
          </a:extLst>
        </xdr:cNvPr>
        <xdr:cNvSpPr txBox="1"/>
      </xdr:nvSpPr>
      <xdr:spPr>
        <a:xfrm>
          <a:off x="592201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1C7DF386-6B95-432A-8695-6468C3F61806}"/>
            </a:ext>
          </a:extLst>
        </xdr:cNvPr>
        <xdr:cNvCxnSpPr/>
      </xdr:nvCxnSpPr>
      <xdr:spPr>
        <a:xfrm>
          <a:off x="5960110" y="7113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17D95D32-C622-45EC-8303-03D28E80BA27}"/>
            </a:ext>
          </a:extLst>
        </xdr:cNvPr>
        <xdr:cNvCxnSpPr/>
      </xdr:nvCxnSpPr>
      <xdr:spPr>
        <a:xfrm>
          <a:off x="5960110" y="673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D103212A-309C-496B-9FF6-F5F953329E16}"/>
            </a:ext>
          </a:extLst>
        </xdr:cNvPr>
        <xdr:cNvSpPr txBox="1"/>
      </xdr:nvSpPr>
      <xdr:spPr>
        <a:xfrm>
          <a:off x="572465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12357C8-202F-41EA-9139-72BE1110936D}"/>
            </a:ext>
          </a:extLst>
        </xdr:cNvPr>
        <xdr:cNvCxnSpPr/>
      </xdr:nvCxnSpPr>
      <xdr:spPr>
        <a:xfrm>
          <a:off x="5960110" y="635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2BD80D6-A369-4810-8B03-235CB8A61DAD}"/>
            </a:ext>
          </a:extLst>
        </xdr:cNvPr>
        <xdr:cNvSpPr txBox="1"/>
      </xdr:nvSpPr>
      <xdr:spPr>
        <a:xfrm>
          <a:off x="548596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F1A3EA36-CB0B-4DAE-A9F6-8AD3322DCEC1}"/>
            </a:ext>
          </a:extLst>
        </xdr:cNvPr>
        <xdr:cNvCxnSpPr/>
      </xdr:nvCxnSpPr>
      <xdr:spPr>
        <a:xfrm>
          <a:off x="5960110" y="5965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79E3F4EF-E892-4010-8EAD-664E2B1247EE}"/>
            </a:ext>
          </a:extLst>
        </xdr:cNvPr>
        <xdr:cNvSpPr txBox="1"/>
      </xdr:nvSpPr>
      <xdr:spPr>
        <a:xfrm>
          <a:off x="5416126" y="5830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7FA8D92C-A7B1-4B05-80E3-815C60951356}"/>
            </a:ext>
          </a:extLst>
        </xdr:cNvPr>
        <xdr:cNvCxnSpPr/>
      </xdr:nvCxnSpPr>
      <xdr:spPr>
        <a:xfrm>
          <a:off x="5960110" y="5584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D4C462EE-2157-4CF0-87A9-29B844FA3364}"/>
            </a:ext>
          </a:extLst>
        </xdr:cNvPr>
        <xdr:cNvSpPr txBox="1"/>
      </xdr:nvSpPr>
      <xdr:spPr>
        <a:xfrm>
          <a:off x="5416126" y="5449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7DD69DB2-5BA5-413C-B930-AA474F3DF2A4}"/>
            </a:ext>
          </a:extLst>
        </xdr:cNvPr>
        <xdr:cNvCxnSpPr/>
      </xdr:nvCxnSpPr>
      <xdr:spPr>
        <a:xfrm>
          <a:off x="5960110" y="520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EC45A112-9193-46FE-8CB1-1F84C4EB0F5F}"/>
            </a:ext>
          </a:extLst>
        </xdr:cNvPr>
        <xdr:cNvSpPr txBox="1"/>
      </xdr:nvSpPr>
      <xdr:spPr>
        <a:xfrm>
          <a:off x="5416126" y="5068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D39F78FB-A705-4CEB-A901-EB786A8252F1}"/>
            </a:ext>
          </a:extLst>
        </xdr:cNvPr>
        <xdr:cNvCxnSpPr/>
      </xdr:nvCxnSpPr>
      <xdr:spPr>
        <a:xfrm>
          <a:off x="5960110" y="482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6BB7E364-FAB7-4CD0-8953-B4ECA8922559}"/>
            </a:ext>
          </a:extLst>
        </xdr:cNvPr>
        <xdr:cNvSpPr txBox="1"/>
      </xdr:nvSpPr>
      <xdr:spPr>
        <a:xfrm>
          <a:off x="5416126"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8D5DD76D-BF47-45C3-802D-CD7A2EC6061F}"/>
            </a:ext>
          </a:extLst>
        </xdr:cNvPr>
        <xdr:cNvSpPr/>
      </xdr:nvSpPr>
      <xdr:spPr>
        <a:xfrm>
          <a:off x="5960110" y="4822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xmlns="" id="{29503DC3-C1FD-4D55-AA10-698727A7DCFD}"/>
            </a:ext>
          </a:extLst>
        </xdr:cNvPr>
        <xdr:cNvCxnSpPr/>
      </xdr:nvCxnSpPr>
      <xdr:spPr>
        <a:xfrm flipV="1">
          <a:off x="9427845" y="5200279"/>
          <a:ext cx="1270" cy="61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xmlns="" id="{9584BA22-6E64-4EFB-B78D-E9E799B9E11A}"/>
            </a:ext>
          </a:extLst>
        </xdr:cNvPr>
        <xdr:cNvSpPr txBox="1"/>
      </xdr:nvSpPr>
      <xdr:spPr>
        <a:xfrm>
          <a:off x="9484360" y="58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xmlns="" id="{806FD48B-6F29-49E5-8E1D-7704416C0BA2}"/>
            </a:ext>
          </a:extLst>
        </xdr:cNvPr>
        <xdr:cNvCxnSpPr/>
      </xdr:nvCxnSpPr>
      <xdr:spPr>
        <a:xfrm>
          <a:off x="9356090" y="5816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xmlns="" id="{206C0B24-C37D-45C5-9527-90FB48BC1A0B}"/>
            </a:ext>
          </a:extLst>
        </xdr:cNvPr>
        <xdr:cNvSpPr txBox="1"/>
      </xdr:nvSpPr>
      <xdr:spPr>
        <a:xfrm>
          <a:off x="9484360" y="497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xmlns="" id="{872C4AAD-610D-4B59-AC02-399A0F7A9BB7}"/>
            </a:ext>
          </a:extLst>
        </xdr:cNvPr>
        <xdr:cNvCxnSpPr/>
      </xdr:nvCxnSpPr>
      <xdr:spPr>
        <a:xfrm>
          <a:off x="9356090" y="520027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82718</xdr:rowOff>
    </xdr:from>
    <xdr:to>
      <xdr:col>55</xdr:col>
      <xdr:colOff>0</xdr:colOff>
      <xdr:row>37</xdr:row>
      <xdr:rowOff>64148</xdr:rowOff>
    </xdr:to>
    <xdr:cxnSp macro="">
      <xdr:nvCxnSpPr>
        <xdr:cNvPr id="291" name="直線コネクタ 290">
          <a:extLst>
            <a:ext uri="{FF2B5EF4-FFF2-40B4-BE49-F238E27FC236}">
              <a16:creationId xmlns:a16="http://schemas.microsoft.com/office/drawing/2014/main" xmlns="" id="{4B7400D5-7AA1-4C68-A9CE-B14E7349B064}"/>
            </a:ext>
          </a:extLst>
        </xdr:cNvPr>
        <xdr:cNvCxnSpPr/>
      </xdr:nvCxnSpPr>
      <xdr:spPr>
        <a:xfrm flipV="1">
          <a:off x="8686800" y="5571023"/>
          <a:ext cx="742950" cy="8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xmlns="" id="{840439DC-32E2-4F3D-AB0E-4122ABD15850}"/>
            </a:ext>
          </a:extLst>
        </xdr:cNvPr>
        <xdr:cNvSpPr txBox="1"/>
      </xdr:nvSpPr>
      <xdr:spPr>
        <a:xfrm>
          <a:off x="948436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xmlns="" id="{2D969867-3E78-4F71-B52E-5D68BFBE1EDF}"/>
            </a:ext>
          </a:extLst>
        </xdr:cNvPr>
        <xdr:cNvSpPr/>
      </xdr:nvSpPr>
      <xdr:spPr>
        <a:xfrm>
          <a:off x="9394190" y="56193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64148</xdr:rowOff>
    </xdr:from>
    <xdr:to>
      <xdr:col>50</xdr:col>
      <xdr:colOff>114300</xdr:colOff>
      <xdr:row>37</xdr:row>
      <xdr:rowOff>72072</xdr:rowOff>
    </xdr:to>
    <xdr:cxnSp macro="">
      <xdr:nvCxnSpPr>
        <xdr:cNvPr id="294" name="直線コネクタ 293">
          <a:extLst>
            <a:ext uri="{FF2B5EF4-FFF2-40B4-BE49-F238E27FC236}">
              <a16:creationId xmlns:a16="http://schemas.microsoft.com/office/drawing/2014/main" xmlns="" id="{5C068565-BE31-44E6-B044-52B9037576C3}"/>
            </a:ext>
          </a:extLst>
        </xdr:cNvPr>
        <xdr:cNvCxnSpPr/>
      </xdr:nvCxnSpPr>
      <xdr:spPr>
        <a:xfrm flipV="1">
          <a:off x="7889240" y="6403988"/>
          <a:ext cx="79756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xmlns="" id="{17CD7AE7-BEF9-4AAE-A808-FB9A5FA321C9}"/>
            </a:ext>
          </a:extLst>
        </xdr:cNvPr>
        <xdr:cNvSpPr/>
      </xdr:nvSpPr>
      <xdr:spPr>
        <a:xfrm>
          <a:off x="8632190" y="6436269"/>
          <a:ext cx="10922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xmlns="" id="{7AF448E4-50A8-4CAC-AD15-68ED5F96882E}"/>
            </a:ext>
          </a:extLst>
        </xdr:cNvPr>
        <xdr:cNvSpPr txBox="1"/>
      </xdr:nvSpPr>
      <xdr:spPr>
        <a:xfrm>
          <a:off x="8438661" y="653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72072</xdr:rowOff>
    </xdr:from>
    <xdr:to>
      <xdr:col>45</xdr:col>
      <xdr:colOff>177800</xdr:colOff>
      <xdr:row>37</xdr:row>
      <xdr:rowOff>72179</xdr:rowOff>
    </xdr:to>
    <xdr:cxnSp macro="">
      <xdr:nvCxnSpPr>
        <xdr:cNvPr id="297" name="直線コネクタ 296">
          <a:extLst>
            <a:ext uri="{FF2B5EF4-FFF2-40B4-BE49-F238E27FC236}">
              <a16:creationId xmlns:a16="http://schemas.microsoft.com/office/drawing/2014/main" xmlns="" id="{F3C3F51A-C6B7-4212-99C4-D5FC62F8405B}"/>
            </a:ext>
          </a:extLst>
        </xdr:cNvPr>
        <xdr:cNvCxnSpPr/>
      </xdr:nvCxnSpPr>
      <xdr:spPr>
        <a:xfrm flipV="1">
          <a:off x="7084060" y="6413817"/>
          <a:ext cx="80518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a:extLst>
            <a:ext uri="{FF2B5EF4-FFF2-40B4-BE49-F238E27FC236}">
              <a16:creationId xmlns:a16="http://schemas.microsoft.com/office/drawing/2014/main" xmlns="" id="{39BD71B8-9123-4BB3-8EC4-E583F947E9C3}"/>
            </a:ext>
          </a:extLst>
        </xdr:cNvPr>
        <xdr:cNvSpPr/>
      </xdr:nvSpPr>
      <xdr:spPr>
        <a:xfrm>
          <a:off x="7846060" y="643930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299" name="テキスト ボックス 298">
          <a:extLst>
            <a:ext uri="{FF2B5EF4-FFF2-40B4-BE49-F238E27FC236}">
              <a16:creationId xmlns:a16="http://schemas.microsoft.com/office/drawing/2014/main" xmlns="" id="{02283D0B-B914-407A-81C1-D4A0CF761EE6}"/>
            </a:ext>
          </a:extLst>
        </xdr:cNvPr>
        <xdr:cNvSpPr txBox="1"/>
      </xdr:nvSpPr>
      <xdr:spPr>
        <a:xfrm>
          <a:off x="7641101" y="65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64361</xdr:rowOff>
    </xdr:from>
    <xdr:to>
      <xdr:col>41</xdr:col>
      <xdr:colOff>50800</xdr:colOff>
      <xdr:row>37</xdr:row>
      <xdr:rowOff>72179</xdr:rowOff>
    </xdr:to>
    <xdr:cxnSp macro="">
      <xdr:nvCxnSpPr>
        <xdr:cNvPr id="300" name="直線コネクタ 299">
          <a:extLst>
            <a:ext uri="{FF2B5EF4-FFF2-40B4-BE49-F238E27FC236}">
              <a16:creationId xmlns:a16="http://schemas.microsoft.com/office/drawing/2014/main" xmlns="" id="{3B437673-D013-4EB3-9793-0E9D0BC84F21}"/>
            </a:ext>
          </a:extLst>
        </xdr:cNvPr>
        <xdr:cNvCxnSpPr/>
      </xdr:nvCxnSpPr>
      <xdr:spPr>
        <a:xfrm>
          <a:off x="6286500" y="6404201"/>
          <a:ext cx="79756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xmlns="" id="{4D659644-6692-4422-A511-6A17BB8D8053}"/>
            </a:ext>
          </a:extLst>
        </xdr:cNvPr>
        <xdr:cNvSpPr/>
      </xdr:nvSpPr>
      <xdr:spPr>
        <a:xfrm>
          <a:off x="7029450" y="64362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a:extLst>
            <a:ext uri="{FF2B5EF4-FFF2-40B4-BE49-F238E27FC236}">
              <a16:creationId xmlns:a16="http://schemas.microsoft.com/office/drawing/2014/main" xmlns="" id="{2CA38303-6C86-4A4E-94B3-846ECF90C5D6}"/>
            </a:ext>
          </a:extLst>
        </xdr:cNvPr>
        <xdr:cNvSpPr txBox="1"/>
      </xdr:nvSpPr>
      <xdr:spPr>
        <a:xfrm>
          <a:off x="6854971" y="65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xmlns="" id="{F051BABD-37FC-4169-979F-DB00C391DFBF}"/>
            </a:ext>
          </a:extLst>
        </xdr:cNvPr>
        <xdr:cNvSpPr/>
      </xdr:nvSpPr>
      <xdr:spPr>
        <a:xfrm>
          <a:off x="6231890" y="64354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a:extLst>
            <a:ext uri="{FF2B5EF4-FFF2-40B4-BE49-F238E27FC236}">
              <a16:creationId xmlns:a16="http://schemas.microsoft.com/office/drawing/2014/main" xmlns="" id="{F55D1002-1D70-4C13-8713-024683E30F4D}"/>
            </a:ext>
          </a:extLst>
        </xdr:cNvPr>
        <xdr:cNvSpPr txBox="1"/>
      </xdr:nvSpPr>
      <xdr:spPr>
        <a:xfrm>
          <a:off x="6038361" y="65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19797D36-433A-432E-B441-3CB7EE28E38B}"/>
            </a:ext>
          </a:extLst>
        </xdr:cNvPr>
        <xdr:cNvSpPr txBox="1"/>
      </xdr:nvSpPr>
      <xdr:spPr>
        <a:xfrm>
          <a:off x="92583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E16A765C-A5E6-4F49-BD19-D28B524A36FB}"/>
            </a:ext>
          </a:extLst>
        </xdr:cNvPr>
        <xdr:cNvSpPr txBox="1"/>
      </xdr:nvSpPr>
      <xdr:spPr>
        <a:xfrm>
          <a:off x="8515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8B52BE4-77E7-4E09-9624-0C803C5A9C78}"/>
            </a:ext>
          </a:extLst>
        </xdr:cNvPr>
        <xdr:cNvSpPr txBox="1"/>
      </xdr:nvSpPr>
      <xdr:spPr>
        <a:xfrm>
          <a:off x="7717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6498CA1E-8C2D-4D0D-B7D8-BE03CCB606DD}"/>
            </a:ext>
          </a:extLst>
        </xdr:cNvPr>
        <xdr:cNvSpPr txBox="1"/>
      </xdr:nvSpPr>
      <xdr:spPr>
        <a:xfrm>
          <a:off x="691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43A9F61B-4C3B-46F1-9865-B5B3825FF996}"/>
            </a:ext>
          </a:extLst>
        </xdr:cNvPr>
        <xdr:cNvSpPr txBox="1"/>
      </xdr:nvSpPr>
      <xdr:spPr>
        <a:xfrm>
          <a:off x="6115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31918</xdr:rowOff>
    </xdr:from>
    <xdr:to>
      <xdr:col>55</xdr:col>
      <xdr:colOff>50800</xdr:colOff>
      <xdr:row>32</xdr:row>
      <xdr:rowOff>133518</xdr:rowOff>
    </xdr:to>
    <xdr:sp macro="" textlink="">
      <xdr:nvSpPr>
        <xdr:cNvPr id="310" name="楕円 309">
          <a:extLst>
            <a:ext uri="{FF2B5EF4-FFF2-40B4-BE49-F238E27FC236}">
              <a16:creationId xmlns:a16="http://schemas.microsoft.com/office/drawing/2014/main" xmlns="" id="{FDDF4419-EC96-4CF5-9417-65F86D7F9EAF}"/>
            </a:ext>
          </a:extLst>
        </xdr:cNvPr>
        <xdr:cNvSpPr/>
      </xdr:nvSpPr>
      <xdr:spPr>
        <a:xfrm>
          <a:off x="9394190" y="5516413"/>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54795</xdr:rowOff>
    </xdr:from>
    <xdr:ext cx="599010" cy="259045"/>
    <xdr:sp macro="" textlink="">
      <xdr:nvSpPr>
        <xdr:cNvPr id="311" name="補助費等該当値テキスト">
          <a:extLst>
            <a:ext uri="{FF2B5EF4-FFF2-40B4-BE49-F238E27FC236}">
              <a16:creationId xmlns:a16="http://schemas.microsoft.com/office/drawing/2014/main" xmlns="" id="{378765A5-E07B-4F63-9175-F3D34603F39E}"/>
            </a:ext>
          </a:extLst>
        </xdr:cNvPr>
        <xdr:cNvSpPr txBox="1"/>
      </xdr:nvSpPr>
      <xdr:spPr>
        <a:xfrm>
          <a:off x="9484360" y="537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13348</xdr:rowOff>
    </xdr:from>
    <xdr:to>
      <xdr:col>50</xdr:col>
      <xdr:colOff>165100</xdr:colOff>
      <xdr:row>37</xdr:row>
      <xdr:rowOff>114948</xdr:rowOff>
    </xdr:to>
    <xdr:sp macro="" textlink="">
      <xdr:nvSpPr>
        <xdr:cNvPr id="312" name="楕円 311">
          <a:extLst>
            <a:ext uri="{FF2B5EF4-FFF2-40B4-BE49-F238E27FC236}">
              <a16:creationId xmlns:a16="http://schemas.microsoft.com/office/drawing/2014/main" xmlns="" id="{ABB83516-DA8D-42C7-AC5E-42989D07D6BB}"/>
            </a:ext>
          </a:extLst>
        </xdr:cNvPr>
        <xdr:cNvSpPr/>
      </xdr:nvSpPr>
      <xdr:spPr>
        <a:xfrm>
          <a:off x="8632190" y="636080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131475</xdr:rowOff>
    </xdr:from>
    <xdr:ext cx="534377" cy="259045"/>
    <xdr:sp macro="" textlink="">
      <xdr:nvSpPr>
        <xdr:cNvPr id="313" name="テキスト ボックス 312">
          <a:extLst>
            <a:ext uri="{FF2B5EF4-FFF2-40B4-BE49-F238E27FC236}">
              <a16:creationId xmlns:a16="http://schemas.microsoft.com/office/drawing/2014/main" xmlns="" id="{F2AEBD8B-8CE9-4EB0-83B1-654226A2F764}"/>
            </a:ext>
          </a:extLst>
        </xdr:cNvPr>
        <xdr:cNvSpPr txBox="1"/>
      </xdr:nvSpPr>
      <xdr:spPr>
        <a:xfrm>
          <a:off x="8438661" y="613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21272</xdr:rowOff>
    </xdr:from>
    <xdr:to>
      <xdr:col>46</xdr:col>
      <xdr:colOff>38100</xdr:colOff>
      <xdr:row>37</xdr:row>
      <xdr:rowOff>122872</xdr:rowOff>
    </xdr:to>
    <xdr:sp macro="" textlink="">
      <xdr:nvSpPr>
        <xdr:cNvPr id="314" name="楕円 313">
          <a:extLst>
            <a:ext uri="{FF2B5EF4-FFF2-40B4-BE49-F238E27FC236}">
              <a16:creationId xmlns:a16="http://schemas.microsoft.com/office/drawing/2014/main" xmlns="" id="{8EF0E7B3-6BFE-4D3D-9419-6EB8A58D40F3}"/>
            </a:ext>
          </a:extLst>
        </xdr:cNvPr>
        <xdr:cNvSpPr/>
      </xdr:nvSpPr>
      <xdr:spPr>
        <a:xfrm>
          <a:off x="7846060" y="636111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139399</xdr:rowOff>
    </xdr:from>
    <xdr:ext cx="534377" cy="259045"/>
    <xdr:sp macro="" textlink="">
      <xdr:nvSpPr>
        <xdr:cNvPr id="315" name="テキスト ボックス 314">
          <a:extLst>
            <a:ext uri="{FF2B5EF4-FFF2-40B4-BE49-F238E27FC236}">
              <a16:creationId xmlns:a16="http://schemas.microsoft.com/office/drawing/2014/main" xmlns="" id="{C91236D6-FB73-4CEE-A904-8275C672E725}"/>
            </a:ext>
          </a:extLst>
        </xdr:cNvPr>
        <xdr:cNvSpPr txBox="1"/>
      </xdr:nvSpPr>
      <xdr:spPr>
        <a:xfrm>
          <a:off x="7641101" y="61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21379</xdr:rowOff>
    </xdr:from>
    <xdr:to>
      <xdr:col>41</xdr:col>
      <xdr:colOff>101600</xdr:colOff>
      <xdr:row>37</xdr:row>
      <xdr:rowOff>122979</xdr:rowOff>
    </xdr:to>
    <xdr:sp macro="" textlink="">
      <xdr:nvSpPr>
        <xdr:cNvPr id="316" name="楕円 315">
          <a:extLst>
            <a:ext uri="{FF2B5EF4-FFF2-40B4-BE49-F238E27FC236}">
              <a16:creationId xmlns:a16="http://schemas.microsoft.com/office/drawing/2014/main" xmlns="" id="{9BC18200-2D7D-4572-9A33-D4B57B1A9ECE}"/>
            </a:ext>
          </a:extLst>
        </xdr:cNvPr>
        <xdr:cNvSpPr/>
      </xdr:nvSpPr>
      <xdr:spPr>
        <a:xfrm>
          <a:off x="7029450" y="636121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139506</xdr:rowOff>
    </xdr:from>
    <xdr:ext cx="534377" cy="259045"/>
    <xdr:sp macro="" textlink="">
      <xdr:nvSpPr>
        <xdr:cNvPr id="317" name="テキスト ボックス 316">
          <a:extLst>
            <a:ext uri="{FF2B5EF4-FFF2-40B4-BE49-F238E27FC236}">
              <a16:creationId xmlns:a16="http://schemas.microsoft.com/office/drawing/2014/main" xmlns="" id="{B5D9B1A5-1F6C-4B4D-BCEB-B3F0026A4E80}"/>
            </a:ext>
          </a:extLst>
        </xdr:cNvPr>
        <xdr:cNvSpPr txBox="1"/>
      </xdr:nvSpPr>
      <xdr:spPr>
        <a:xfrm>
          <a:off x="6854971" y="61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13561</xdr:rowOff>
    </xdr:from>
    <xdr:to>
      <xdr:col>36</xdr:col>
      <xdr:colOff>165100</xdr:colOff>
      <xdr:row>37</xdr:row>
      <xdr:rowOff>115161</xdr:rowOff>
    </xdr:to>
    <xdr:sp macro="" textlink="">
      <xdr:nvSpPr>
        <xdr:cNvPr id="318" name="楕円 317">
          <a:extLst>
            <a:ext uri="{FF2B5EF4-FFF2-40B4-BE49-F238E27FC236}">
              <a16:creationId xmlns:a16="http://schemas.microsoft.com/office/drawing/2014/main" xmlns="" id="{C22D8593-56A8-4AE2-9241-A2E6DF8FCEC5}"/>
            </a:ext>
          </a:extLst>
        </xdr:cNvPr>
        <xdr:cNvSpPr/>
      </xdr:nvSpPr>
      <xdr:spPr>
        <a:xfrm>
          <a:off x="6231890" y="636102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131688</xdr:rowOff>
    </xdr:from>
    <xdr:ext cx="534377" cy="259045"/>
    <xdr:sp macro="" textlink="">
      <xdr:nvSpPr>
        <xdr:cNvPr id="319" name="テキスト ボックス 318">
          <a:extLst>
            <a:ext uri="{FF2B5EF4-FFF2-40B4-BE49-F238E27FC236}">
              <a16:creationId xmlns:a16="http://schemas.microsoft.com/office/drawing/2014/main" xmlns="" id="{B9AA583C-4E8A-48BB-91FE-0D479F0AF7D6}"/>
            </a:ext>
          </a:extLst>
        </xdr:cNvPr>
        <xdr:cNvSpPr txBox="1"/>
      </xdr:nvSpPr>
      <xdr:spPr>
        <a:xfrm>
          <a:off x="6038361" y="61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F8485AF3-1600-416F-8330-9BD1BA5DABF5}"/>
            </a:ext>
          </a:extLst>
        </xdr:cNvPr>
        <xdr:cNvSpPr/>
      </xdr:nvSpPr>
      <xdr:spPr>
        <a:xfrm>
          <a:off x="5960110" y="7425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705F2C0C-B4D8-4776-B35B-8AF0961BFB59}"/>
            </a:ext>
          </a:extLst>
        </xdr:cNvPr>
        <xdr:cNvSpPr/>
      </xdr:nvSpPr>
      <xdr:spPr>
        <a:xfrm>
          <a:off x="60604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9E0B2F75-F988-4308-83BE-624517F105EF}"/>
            </a:ext>
          </a:extLst>
        </xdr:cNvPr>
        <xdr:cNvSpPr/>
      </xdr:nvSpPr>
      <xdr:spPr>
        <a:xfrm>
          <a:off x="60604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A04624B5-6274-4407-89C3-AF2DBA5E3FC7}"/>
            </a:ext>
          </a:extLst>
        </xdr:cNvPr>
        <xdr:cNvSpPr/>
      </xdr:nvSpPr>
      <xdr:spPr>
        <a:xfrm>
          <a:off x="69888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C71A22E0-7CEE-4688-B0DD-5C6C451F9C9E}"/>
            </a:ext>
          </a:extLst>
        </xdr:cNvPr>
        <xdr:cNvSpPr/>
      </xdr:nvSpPr>
      <xdr:spPr>
        <a:xfrm>
          <a:off x="69888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6B7EF248-6EA3-44B3-9D24-2F5F4980C645}"/>
            </a:ext>
          </a:extLst>
        </xdr:cNvPr>
        <xdr:cNvSpPr/>
      </xdr:nvSpPr>
      <xdr:spPr>
        <a:xfrm>
          <a:off x="80175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414B8C6F-7301-4F8E-8E2B-599E3E31B1AE}"/>
            </a:ext>
          </a:extLst>
        </xdr:cNvPr>
        <xdr:cNvSpPr/>
      </xdr:nvSpPr>
      <xdr:spPr>
        <a:xfrm>
          <a:off x="80175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BB8460DC-8115-4856-BB52-0618B8CD13CB}"/>
            </a:ext>
          </a:extLst>
        </xdr:cNvPr>
        <xdr:cNvSpPr/>
      </xdr:nvSpPr>
      <xdr:spPr>
        <a:xfrm>
          <a:off x="5960110" y="8251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AB235F72-B921-4AA1-BE05-9925FD50B68D}"/>
            </a:ext>
          </a:extLst>
        </xdr:cNvPr>
        <xdr:cNvSpPr txBox="1"/>
      </xdr:nvSpPr>
      <xdr:spPr>
        <a:xfrm>
          <a:off x="592201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743A05A1-A774-4002-80FB-FEC39ECCB4D7}"/>
            </a:ext>
          </a:extLst>
        </xdr:cNvPr>
        <xdr:cNvCxnSpPr/>
      </xdr:nvCxnSpPr>
      <xdr:spPr>
        <a:xfrm>
          <a:off x="5960110" y="1054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xmlns="" id="{E4A571ED-82E6-4E42-9E2E-FB2848FE2E62}"/>
            </a:ext>
          </a:extLst>
        </xdr:cNvPr>
        <xdr:cNvSpPr txBox="1"/>
      </xdr:nvSpPr>
      <xdr:spPr>
        <a:xfrm>
          <a:off x="5724659"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EB77B1B8-1CDE-4148-ADF8-AED0246A2170}"/>
            </a:ext>
          </a:extLst>
        </xdr:cNvPr>
        <xdr:cNvCxnSpPr/>
      </xdr:nvCxnSpPr>
      <xdr:spPr>
        <a:xfrm>
          <a:off x="5960110" y="102106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xmlns="" id="{A4AE6B72-D63B-4DC3-B1B4-EF2D275C8190}"/>
            </a:ext>
          </a:extLst>
        </xdr:cNvPr>
        <xdr:cNvSpPr txBox="1"/>
      </xdr:nvSpPr>
      <xdr:spPr>
        <a:xfrm>
          <a:off x="5485961" y="10076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7FBBE166-47DB-42D2-8638-179E814D95CD}"/>
            </a:ext>
          </a:extLst>
        </xdr:cNvPr>
        <xdr:cNvCxnSpPr/>
      </xdr:nvCxnSpPr>
      <xdr:spPr>
        <a:xfrm>
          <a:off x="5960110" y="9887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xmlns="" id="{174B2B2B-AA99-4935-AEF3-D4F45D311D1E}"/>
            </a:ext>
          </a:extLst>
        </xdr:cNvPr>
        <xdr:cNvSpPr txBox="1"/>
      </xdr:nvSpPr>
      <xdr:spPr>
        <a:xfrm>
          <a:off x="5485961" y="9743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95C7D835-E66F-457A-9617-65D17BD57D52}"/>
            </a:ext>
          </a:extLst>
        </xdr:cNvPr>
        <xdr:cNvCxnSpPr/>
      </xdr:nvCxnSpPr>
      <xdr:spPr>
        <a:xfrm>
          <a:off x="5960110" y="956509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xmlns="" id="{4773C79F-B7AB-4082-8A40-97A5374E11DA}"/>
            </a:ext>
          </a:extLst>
        </xdr:cNvPr>
        <xdr:cNvSpPr txBox="1"/>
      </xdr:nvSpPr>
      <xdr:spPr>
        <a:xfrm>
          <a:off x="5485961" y="9420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255A3BD2-4905-4F11-A58D-C67806444D22}"/>
            </a:ext>
          </a:extLst>
        </xdr:cNvPr>
        <xdr:cNvCxnSpPr/>
      </xdr:nvCxnSpPr>
      <xdr:spPr>
        <a:xfrm>
          <a:off x="5960110" y="92328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xmlns="" id="{1E63F363-8F05-4A2F-ACEB-BD989744DCF1}"/>
            </a:ext>
          </a:extLst>
        </xdr:cNvPr>
        <xdr:cNvSpPr txBox="1"/>
      </xdr:nvSpPr>
      <xdr:spPr>
        <a:xfrm>
          <a:off x="5485961" y="9094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C601CC28-A455-4C4A-B004-1CBC87A93936}"/>
            </a:ext>
          </a:extLst>
        </xdr:cNvPr>
        <xdr:cNvCxnSpPr/>
      </xdr:nvCxnSpPr>
      <xdr:spPr>
        <a:xfrm>
          <a:off x="5960110" y="89119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23447187-EE98-4B83-96EA-6502A917FDA3}"/>
            </a:ext>
          </a:extLst>
        </xdr:cNvPr>
        <xdr:cNvSpPr txBox="1"/>
      </xdr:nvSpPr>
      <xdr:spPr>
        <a:xfrm>
          <a:off x="5416126" y="8762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196EC15B-18F7-449D-9746-F5B87FB4A68F}"/>
            </a:ext>
          </a:extLst>
        </xdr:cNvPr>
        <xdr:cNvCxnSpPr/>
      </xdr:nvCxnSpPr>
      <xdr:spPr>
        <a:xfrm>
          <a:off x="5960110" y="858347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23D40092-AA2B-4447-9DB0-95CEBBBF75B0}"/>
            </a:ext>
          </a:extLst>
        </xdr:cNvPr>
        <xdr:cNvSpPr txBox="1"/>
      </xdr:nvSpPr>
      <xdr:spPr>
        <a:xfrm>
          <a:off x="5416126"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7AC4F640-58DB-455F-8D6F-FC0ED135B66A}"/>
            </a:ext>
          </a:extLst>
        </xdr:cNvPr>
        <xdr:cNvCxnSpPr/>
      </xdr:nvCxnSpPr>
      <xdr:spPr>
        <a:xfrm>
          <a:off x="5960110" y="825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D18C0857-F9DD-4508-8BEE-77949DC14192}"/>
            </a:ext>
          </a:extLst>
        </xdr:cNvPr>
        <xdr:cNvSpPr txBox="1"/>
      </xdr:nvSpPr>
      <xdr:spPr>
        <a:xfrm>
          <a:off x="5416126"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EA8241B5-3D83-463A-B90D-F74EE89E9075}"/>
            </a:ext>
          </a:extLst>
        </xdr:cNvPr>
        <xdr:cNvSpPr/>
      </xdr:nvSpPr>
      <xdr:spPr>
        <a:xfrm>
          <a:off x="5960110" y="8251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xmlns="" id="{14DAF0EB-2EE3-477F-A283-BE13ACCA4313}"/>
            </a:ext>
          </a:extLst>
        </xdr:cNvPr>
        <xdr:cNvCxnSpPr/>
      </xdr:nvCxnSpPr>
      <xdr:spPr>
        <a:xfrm flipV="1">
          <a:off x="9427845" y="8762677"/>
          <a:ext cx="1270" cy="146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xmlns="" id="{CBD46632-2FEE-4CE8-9026-0FA87F97443B}"/>
            </a:ext>
          </a:extLst>
        </xdr:cNvPr>
        <xdr:cNvSpPr txBox="1"/>
      </xdr:nvSpPr>
      <xdr:spPr>
        <a:xfrm>
          <a:off x="948436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xmlns="" id="{8B3646B3-3DBB-4C22-9A8D-79B5FE3AE1F1}"/>
            </a:ext>
          </a:extLst>
        </xdr:cNvPr>
        <xdr:cNvCxnSpPr/>
      </xdr:nvCxnSpPr>
      <xdr:spPr>
        <a:xfrm>
          <a:off x="9356090" y="1022718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xmlns="" id="{CCCBAADA-008D-4E8F-B316-A1F99CD150D8}"/>
            </a:ext>
          </a:extLst>
        </xdr:cNvPr>
        <xdr:cNvSpPr txBox="1"/>
      </xdr:nvSpPr>
      <xdr:spPr>
        <a:xfrm>
          <a:off x="9484360" y="853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xmlns="" id="{37589CCC-7A87-406F-8BE2-010179BA1A16}"/>
            </a:ext>
          </a:extLst>
        </xdr:cNvPr>
        <xdr:cNvCxnSpPr/>
      </xdr:nvCxnSpPr>
      <xdr:spPr>
        <a:xfrm>
          <a:off x="9356090" y="876267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51084</xdr:rowOff>
    </xdr:from>
    <xdr:to>
      <xdr:col>55</xdr:col>
      <xdr:colOff>0</xdr:colOff>
      <xdr:row>57</xdr:row>
      <xdr:rowOff>63347</xdr:rowOff>
    </xdr:to>
    <xdr:cxnSp macro="">
      <xdr:nvCxnSpPr>
        <xdr:cNvPr id="351" name="直線コネクタ 350">
          <a:extLst>
            <a:ext uri="{FF2B5EF4-FFF2-40B4-BE49-F238E27FC236}">
              <a16:creationId xmlns:a16="http://schemas.microsoft.com/office/drawing/2014/main" xmlns="" id="{237041A1-DBA7-4ADC-9B7B-E054B69D7F6B}"/>
            </a:ext>
          </a:extLst>
        </xdr:cNvPr>
        <xdr:cNvCxnSpPr/>
      </xdr:nvCxnSpPr>
      <xdr:spPr>
        <a:xfrm>
          <a:off x="8686800" y="9827544"/>
          <a:ext cx="74295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xmlns="" id="{1A4B463F-329D-45BC-A1E3-29097914B872}"/>
            </a:ext>
          </a:extLst>
        </xdr:cNvPr>
        <xdr:cNvSpPr txBox="1"/>
      </xdr:nvSpPr>
      <xdr:spPr>
        <a:xfrm>
          <a:off x="9484360" y="948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xmlns="" id="{D8C14822-11A2-44AC-A5F2-421ACC2BAD05}"/>
            </a:ext>
          </a:extLst>
        </xdr:cNvPr>
        <xdr:cNvSpPr/>
      </xdr:nvSpPr>
      <xdr:spPr>
        <a:xfrm>
          <a:off x="9394190" y="963799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35017</xdr:rowOff>
    </xdr:from>
    <xdr:to>
      <xdr:col>50</xdr:col>
      <xdr:colOff>114300</xdr:colOff>
      <xdr:row>57</xdr:row>
      <xdr:rowOff>51084</xdr:rowOff>
    </xdr:to>
    <xdr:cxnSp macro="">
      <xdr:nvCxnSpPr>
        <xdr:cNvPr id="354" name="直線コネクタ 353">
          <a:extLst>
            <a:ext uri="{FF2B5EF4-FFF2-40B4-BE49-F238E27FC236}">
              <a16:creationId xmlns:a16="http://schemas.microsoft.com/office/drawing/2014/main" xmlns="" id="{69921AB0-80CF-41A0-A1D3-B905AE5C8362}"/>
            </a:ext>
          </a:extLst>
        </xdr:cNvPr>
        <xdr:cNvCxnSpPr/>
      </xdr:nvCxnSpPr>
      <xdr:spPr>
        <a:xfrm>
          <a:off x="7889240" y="9807667"/>
          <a:ext cx="79756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xmlns="" id="{A4EF7C1B-EFB1-41D1-98A5-45DC88531BA8}"/>
            </a:ext>
          </a:extLst>
        </xdr:cNvPr>
        <xdr:cNvSpPr/>
      </xdr:nvSpPr>
      <xdr:spPr>
        <a:xfrm>
          <a:off x="8632190" y="964548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xmlns="" id="{4DDB891D-C3BF-4A10-8D8E-6AC5DEE2A0EB}"/>
            </a:ext>
          </a:extLst>
        </xdr:cNvPr>
        <xdr:cNvSpPr txBox="1"/>
      </xdr:nvSpPr>
      <xdr:spPr>
        <a:xfrm>
          <a:off x="8438661" y="94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35017</xdr:rowOff>
    </xdr:from>
    <xdr:to>
      <xdr:col>45</xdr:col>
      <xdr:colOff>177800</xdr:colOff>
      <xdr:row>57</xdr:row>
      <xdr:rowOff>70941</xdr:rowOff>
    </xdr:to>
    <xdr:cxnSp macro="">
      <xdr:nvCxnSpPr>
        <xdr:cNvPr id="357" name="直線コネクタ 356">
          <a:extLst>
            <a:ext uri="{FF2B5EF4-FFF2-40B4-BE49-F238E27FC236}">
              <a16:creationId xmlns:a16="http://schemas.microsoft.com/office/drawing/2014/main" xmlns="" id="{76D64E15-917F-439D-83E8-4BFDB307D9D1}"/>
            </a:ext>
          </a:extLst>
        </xdr:cNvPr>
        <xdr:cNvCxnSpPr/>
      </xdr:nvCxnSpPr>
      <xdr:spPr>
        <a:xfrm flipV="1">
          <a:off x="7084060" y="9807667"/>
          <a:ext cx="80518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58" name="フローチャート: 判断 357">
          <a:extLst>
            <a:ext uri="{FF2B5EF4-FFF2-40B4-BE49-F238E27FC236}">
              <a16:creationId xmlns:a16="http://schemas.microsoft.com/office/drawing/2014/main" xmlns="" id="{FA6CD7A2-84AB-4478-9D5B-DF893DFC7E61}"/>
            </a:ext>
          </a:extLst>
        </xdr:cNvPr>
        <xdr:cNvSpPr/>
      </xdr:nvSpPr>
      <xdr:spPr>
        <a:xfrm>
          <a:off x="7846060" y="97550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59" name="テキスト ボックス 358">
          <a:extLst>
            <a:ext uri="{FF2B5EF4-FFF2-40B4-BE49-F238E27FC236}">
              <a16:creationId xmlns:a16="http://schemas.microsoft.com/office/drawing/2014/main" xmlns="" id="{1CE76A0D-9F86-495C-96B9-962299BA188F}"/>
            </a:ext>
          </a:extLst>
        </xdr:cNvPr>
        <xdr:cNvSpPr txBox="1"/>
      </xdr:nvSpPr>
      <xdr:spPr>
        <a:xfrm>
          <a:off x="7641101" y="95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70941</xdr:rowOff>
    </xdr:from>
    <xdr:to>
      <xdr:col>41</xdr:col>
      <xdr:colOff>50800</xdr:colOff>
      <xdr:row>57</xdr:row>
      <xdr:rowOff>119649</xdr:rowOff>
    </xdr:to>
    <xdr:cxnSp macro="">
      <xdr:nvCxnSpPr>
        <xdr:cNvPr id="360" name="直線コネクタ 359">
          <a:extLst>
            <a:ext uri="{FF2B5EF4-FFF2-40B4-BE49-F238E27FC236}">
              <a16:creationId xmlns:a16="http://schemas.microsoft.com/office/drawing/2014/main" xmlns="" id="{1C7CC845-69F1-4596-9699-B08385FF767F}"/>
            </a:ext>
          </a:extLst>
        </xdr:cNvPr>
        <xdr:cNvCxnSpPr/>
      </xdr:nvCxnSpPr>
      <xdr:spPr>
        <a:xfrm flipV="1">
          <a:off x="6286500" y="9841686"/>
          <a:ext cx="79756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a:extLst>
            <a:ext uri="{FF2B5EF4-FFF2-40B4-BE49-F238E27FC236}">
              <a16:creationId xmlns:a16="http://schemas.microsoft.com/office/drawing/2014/main" xmlns="" id="{E26D9FB3-BD41-4F64-9C89-F4E91B94E34B}"/>
            </a:ext>
          </a:extLst>
        </xdr:cNvPr>
        <xdr:cNvSpPr/>
      </xdr:nvSpPr>
      <xdr:spPr>
        <a:xfrm>
          <a:off x="7029450" y="97465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93935</xdr:rowOff>
    </xdr:from>
    <xdr:ext cx="534377" cy="259045"/>
    <xdr:sp macro="" textlink="">
      <xdr:nvSpPr>
        <xdr:cNvPr id="362" name="テキスト ボックス 361">
          <a:extLst>
            <a:ext uri="{FF2B5EF4-FFF2-40B4-BE49-F238E27FC236}">
              <a16:creationId xmlns:a16="http://schemas.microsoft.com/office/drawing/2014/main" xmlns="" id="{4E08AD33-0D45-460F-AE8E-15EFD895632A}"/>
            </a:ext>
          </a:extLst>
        </xdr:cNvPr>
        <xdr:cNvSpPr txBox="1"/>
      </xdr:nvSpPr>
      <xdr:spPr>
        <a:xfrm>
          <a:off x="6854971" y="9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a:extLst>
            <a:ext uri="{FF2B5EF4-FFF2-40B4-BE49-F238E27FC236}">
              <a16:creationId xmlns:a16="http://schemas.microsoft.com/office/drawing/2014/main" xmlns="" id="{5CF4EC1C-9945-40DA-8EA8-73B55A55C3BF}"/>
            </a:ext>
          </a:extLst>
        </xdr:cNvPr>
        <xdr:cNvSpPr/>
      </xdr:nvSpPr>
      <xdr:spPr>
        <a:xfrm>
          <a:off x="6231890" y="979110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4" name="テキスト ボックス 363">
          <a:extLst>
            <a:ext uri="{FF2B5EF4-FFF2-40B4-BE49-F238E27FC236}">
              <a16:creationId xmlns:a16="http://schemas.microsoft.com/office/drawing/2014/main" xmlns="" id="{6F281C28-E4DB-41E2-9A1B-B9DAFCF571B1}"/>
            </a:ext>
          </a:extLst>
        </xdr:cNvPr>
        <xdr:cNvSpPr txBox="1"/>
      </xdr:nvSpPr>
      <xdr:spPr>
        <a:xfrm>
          <a:off x="6038361" y="95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91748F73-6657-4878-8914-D4FCB5EF034B}"/>
            </a:ext>
          </a:extLst>
        </xdr:cNvPr>
        <xdr:cNvSpPr txBox="1"/>
      </xdr:nvSpPr>
      <xdr:spPr>
        <a:xfrm>
          <a:off x="925830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4A399CCB-D796-4916-B2C3-17E8B837A30A}"/>
            </a:ext>
          </a:extLst>
        </xdr:cNvPr>
        <xdr:cNvSpPr txBox="1"/>
      </xdr:nvSpPr>
      <xdr:spPr>
        <a:xfrm>
          <a:off x="8515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30C8690C-0EDB-4692-857F-33BFCD356ABC}"/>
            </a:ext>
          </a:extLst>
        </xdr:cNvPr>
        <xdr:cNvSpPr txBox="1"/>
      </xdr:nvSpPr>
      <xdr:spPr>
        <a:xfrm>
          <a:off x="7717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913731FB-1602-4BF4-A318-AF1DD82DB615}"/>
            </a:ext>
          </a:extLst>
        </xdr:cNvPr>
        <xdr:cNvSpPr txBox="1"/>
      </xdr:nvSpPr>
      <xdr:spPr>
        <a:xfrm>
          <a:off x="691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45B1D685-54CC-42E8-929D-14BB334EF176}"/>
            </a:ext>
          </a:extLst>
        </xdr:cNvPr>
        <xdr:cNvSpPr txBox="1"/>
      </xdr:nvSpPr>
      <xdr:spPr>
        <a:xfrm>
          <a:off x="6115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12547</xdr:rowOff>
    </xdr:from>
    <xdr:to>
      <xdr:col>55</xdr:col>
      <xdr:colOff>50800</xdr:colOff>
      <xdr:row>57</xdr:row>
      <xdr:rowOff>114147</xdr:rowOff>
    </xdr:to>
    <xdr:sp macro="" textlink="">
      <xdr:nvSpPr>
        <xdr:cNvPr id="370" name="楕円 369">
          <a:extLst>
            <a:ext uri="{FF2B5EF4-FFF2-40B4-BE49-F238E27FC236}">
              <a16:creationId xmlns:a16="http://schemas.microsoft.com/office/drawing/2014/main" xmlns="" id="{AF940348-E137-4F78-B66C-05433C019839}"/>
            </a:ext>
          </a:extLst>
        </xdr:cNvPr>
        <xdr:cNvSpPr/>
      </xdr:nvSpPr>
      <xdr:spPr>
        <a:xfrm>
          <a:off x="9394190" y="978900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162424</xdr:rowOff>
    </xdr:from>
    <xdr:ext cx="534377" cy="259045"/>
    <xdr:sp macro="" textlink="">
      <xdr:nvSpPr>
        <xdr:cNvPr id="371" name="普通建設事業費該当値テキスト">
          <a:extLst>
            <a:ext uri="{FF2B5EF4-FFF2-40B4-BE49-F238E27FC236}">
              <a16:creationId xmlns:a16="http://schemas.microsoft.com/office/drawing/2014/main" xmlns="" id="{2B8E5C39-7B14-4D6F-A3BD-6618C870F3D9}"/>
            </a:ext>
          </a:extLst>
        </xdr:cNvPr>
        <xdr:cNvSpPr txBox="1"/>
      </xdr:nvSpPr>
      <xdr:spPr>
        <a:xfrm>
          <a:off x="9484360" y="97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xdr:rowOff>
    </xdr:from>
    <xdr:to>
      <xdr:col>50</xdr:col>
      <xdr:colOff>165100</xdr:colOff>
      <xdr:row>57</xdr:row>
      <xdr:rowOff>101884</xdr:rowOff>
    </xdr:to>
    <xdr:sp macro="" textlink="">
      <xdr:nvSpPr>
        <xdr:cNvPr id="372" name="楕円 371">
          <a:extLst>
            <a:ext uri="{FF2B5EF4-FFF2-40B4-BE49-F238E27FC236}">
              <a16:creationId xmlns:a16="http://schemas.microsoft.com/office/drawing/2014/main" xmlns="" id="{C645E366-362E-41A9-ADA6-47FEB4A831D5}"/>
            </a:ext>
          </a:extLst>
        </xdr:cNvPr>
        <xdr:cNvSpPr/>
      </xdr:nvSpPr>
      <xdr:spPr>
        <a:xfrm>
          <a:off x="8632190" y="977293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93011</xdr:rowOff>
    </xdr:from>
    <xdr:ext cx="534377" cy="259045"/>
    <xdr:sp macro="" textlink="">
      <xdr:nvSpPr>
        <xdr:cNvPr id="373" name="テキスト ボックス 372">
          <a:extLst>
            <a:ext uri="{FF2B5EF4-FFF2-40B4-BE49-F238E27FC236}">
              <a16:creationId xmlns:a16="http://schemas.microsoft.com/office/drawing/2014/main" xmlns="" id="{C1937EB2-72EA-4F06-86E4-380E6DE6F083}"/>
            </a:ext>
          </a:extLst>
        </xdr:cNvPr>
        <xdr:cNvSpPr txBox="1"/>
      </xdr:nvSpPr>
      <xdr:spPr>
        <a:xfrm>
          <a:off x="8438661" y="986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155667</xdr:rowOff>
    </xdr:from>
    <xdr:to>
      <xdr:col>46</xdr:col>
      <xdr:colOff>38100</xdr:colOff>
      <xdr:row>57</xdr:row>
      <xdr:rowOff>85817</xdr:rowOff>
    </xdr:to>
    <xdr:sp macro="" textlink="">
      <xdr:nvSpPr>
        <xdr:cNvPr id="374" name="楕円 373">
          <a:extLst>
            <a:ext uri="{FF2B5EF4-FFF2-40B4-BE49-F238E27FC236}">
              <a16:creationId xmlns:a16="http://schemas.microsoft.com/office/drawing/2014/main" xmlns="" id="{FD1D1A8C-4600-43B8-9649-062522CD4D9E}"/>
            </a:ext>
          </a:extLst>
        </xdr:cNvPr>
        <xdr:cNvSpPr/>
      </xdr:nvSpPr>
      <xdr:spPr>
        <a:xfrm>
          <a:off x="7846060" y="97568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76944</xdr:rowOff>
    </xdr:from>
    <xdr:ext cx="534377" cy="259045"/>
    <xdr:sp macro="" textlink="">
      <xdr:nvSpPr>
        <xdr:cNvPr id="375" name="テキスト ボックス 374">
          <a:extLst>
            <a:ext uri="{FF2B5EF4-FFF2-40B4-BE49-F238E27FC236}">
              <a16:creationId xmlns:a16="http://schemas.microsoft.com/office/drawing/2014/main" xmlns="" id="{A83860E0-5EF6-49DE-A431-8235862A532A}"/>
            </a:ext>
          </a:extLst>
        </xdr:cNvPr>
        <xdr:cNvSpPr txBox="1"/>
      </xdr:nvSpPr>
      <xdr:spPr>
        <a:xfrm>
          <a:off x="7641101" y="98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20141</xdr:rowOff>
    </xdr:from>
    <xdr:to>
      <xdr:col>41</xdr:col>
      <xdr:colOff>101600</xdr:colOff>
      <xdr:row>57</xdr:row>
      <xdr:rowOff>121741</xdr:rowOff>
    </xdr:to>
    <xdr:sp macro="" textlink="">
      <xdr:nvSpPr>
        <xdr:cNvPr id="376" name="楕円 375">
          <a:extLst>
            <a:ext uri="{FF2B5EF4-FFF2-40B4-BE49-F238E27FC236}">
              <a16:creationId xmlns:a16="http://schemas.microsoft.com/office/drawing/2014/main" xmlns="" id="{946EBB74-E358-40EF-B28C-05A88EF54815}"/>
            </a:ext>
          </a:extLst>
        </xdr:cNvPr>
        <xdr:cNvSpPr/>
      </xdr:nvSpPr>
      <xdr:spPr>
        <a:xfrm>
          <a:off x="7029450" y="978898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112868</xdr:rowOff>
    </xdr:from>
    <xdr:ext cx="534377" cy="259045"/>
    <xdr:sp macro="" textlink="">
      <xdr:nvSpPr>
        <xdr:cNvPr id="377" name="テキスト ボックス 376">
          <a:extLst>
            <a:ext uri="{FF2B5EF4-FFF2-40B4-BE49-F238E27FC236}">
              <a16:creationId xmlns:a16="http://schemas.microsoft.com/office/drawing/2014/main" xmlns="" id="{99D5A9C0-259E-4CC4-997A-C437B59DE62F}"/>
            </a:ext>
          </a:extLst>
        </xdr:cNvPr>
        <xdr:cNvSpPr txBox="1"/>
      </xdr:nvSpPr>
      <xdr:spPr>
        <a:xfrm>
          <a:off x="6854971" y="98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68849</xdr:rowOff>
    </xdr:from>
    <xdr:to>
      <xdr:col>36</xdr:col>
      <xdr:colOff>165100</xdr:colOff>
      <xdr:row>57</xdr:row>
      <xdr:rowOff>170449</xdr:rowOff>
    </xdr:to>
    <xdr:sp macro="" textlink="">
      <xdr:nvSpPr>
        <xdr:cNvPr id="378" name="楕円 377">
          <a:extLst>
            <a:ext uri="{FF2B5EF4-FFF2-40B4-BE49-F238E27FC236}">
              <a16:creationId xmlns:a16="http://schemas.microsoft.com/office/drawing/2014/main" xmlns="" id="{1A99E2F4-BC03-4DDC-ADDF-75C6AE757920}"/>
            </a:ext>
          </a:extLst>
        </xdr:cNvPr>
        <xdr:cNvSpPr/>
      </xdr:nvSpPr>
      <xdr:spPr>
        <a:xfrm>
          <a:off x="6231890" y="98395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161576</xdr:rowOff>
    </xdr:from>
    <xdr:ext cx="534377" cy="259045"/>
    <xdr:sp macro="" textlink="">
      <xdr:nvSpPr>
        <xdr:cNvPr id="379" name="テキスト ボックス 378">
          <a:extLst>
            <a:ext uri="{FF2B5EF4-FFF2-40B4-BE49-F238E27FC236}">
              <a16:creationId xmlns:a16="http://schemas.microsoft.com/office/drawing/2014/main" xmlns="" id="{565D0A0B-B964-4FAE-92DC-3F617647285B}"/>
            </a:ext>
          </a:extLst>
        </xdr:cNvPr>
        <xdr:cNvSpPr txBox="1"/>
      </xdr:nvSpPr>
      <xdr:spPr>
        <a:xfrm>
          <a:off x="6038361" y="99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8CBEF36B-30A9-4CD3-BEF6-E066C61D6979}"/>
            </a:ext>
          </a:extLst>
        </xdr:cNvPr>
        <xdr:cNvSpPr/>
      </xdr:nvSpPr>
      <xdr:spPr>
        <a:xfrm>
          <a:off x="5960110" y="10854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9634B16F-2C6F-42AF-85C6-9821EE7D553D}"/>
            </a:ext>
          </a:extLst>
        </xdr:cNvPr>
        <xdr:cNvSpPr/>
      </xdr:nvSpPr>
      <xdr:spPr>
        <a:xfrm>
          <a:off x="60604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C0FF1F92-7E52-4E10-B923-58ABA9C69A08}"/>
            </a:ext>
          </a:extLst>
        </xdr:cNvPr>
        <xdr:cNvSpPr/>
      </xdr:nvSpPr>
      <xdr:spPr>
        <a:xfrm>
          <a:off x="60604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9BD709E5-535F-48D6-B488-79E02DBE4460}"/>
            </a:ext>
          </a:extLst>
        </xdr:cNvPr>
        <xdr:cNvSpPr/>
      </xdr:nvSpPr>
      <xdr:spPr>
        <a:xfrm>
          <a:off x="69888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23A5E83F-6FC8-4290-AC52-768540361C48}"/>
            </a:ext>
          </a:extLst>
        </xdr:cNvPr>
        <xdr:cNvSpPr/>
      </xdr:nvSpPr>
      <xdr:spPr>
        <a:xfrm>
          <a:off x="69888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DA64E3A4-2D9F-4C83-A36C-7E280EC182B8}"/>
            </a:ext>
          </a:extLst>
        </xdr:cNvPr>
        <xdr:cNvSpPr/>
      </xdr:nvSpPr>
      <xdr:spPr>
        <a:xfrm>
          <a:off x="80175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FC68370C-856A-48DA-AA67-B8FA2C45C6E2}"/>
            </a:ext>
          </a:extLst>
        </xdr:cNvPr>
        <xdr:cNvSpPr/>
      </xdr:nvSpPr>
      <xdr:spPr>
        <a:xfrm>
          <a:off x="80175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2F26EC7C-5C82-411B-BB7A-DEBFEB7F70C2}"/>
            </a:ext>
          </a:extLst>
        </xdr:cNvPr>
        <xdr:cNvSpPr/>
      </xdr:nvSpPr>
      <xdr:spPr>
        <a:xfrm>
          <a:off x="5960110" y="11680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EAF7F3E1-125E-417F-8571-C319E82EDDB8}"/>
            </a:ext>
          </a:extLst>
        </xdr:cNvPr>
        <xdr:cNvSpPr txBox="1"/>
      </xdr:nvSpPr>
      <xdr:spPr>
        <a:xfrm>
          <a:off x="592201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86785BA8-6345-45F6-8BE5-F4FD3BA19684}"/>
            </a:ext>
          </a:extLst>
        </xdr:cNvPr>
        <xdr:cNvCxnSpPr/>
      </xdr:nvCxnSpPr>
      <xdr:spPr>
        <a:xfrm>
          <a:off x="5960110" y="1397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20B60B05-EBB4-421C-959E-617F2589AAAE}"/>
            </a:ext>
          </a:extLst>
        </xdr:cNvPr>
        <xdr:cNvCxnSpPr/>
      </xdr:nvCxnSpPr>
      <xdr:spPr>
        <a:xfrm>
          <a:off x="5960110" y="1350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B148F201-E355-4927-9246-2C09A25C5E9D}"/>
            </a:ext>
          </a:extLst>
        </xdr:cNvPr>
        <xdr:cNvSpPr txBox="1"/>
      </xdr:nvSpPr>
      <xdr:spPr>
        <a:xfrm>
          <a:off x="5724659" y="13374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3D140547-C285-4215-A1CE-2BA9C065E8BE}"/>
            </a:ext>
          </a:extLst>
        </xdr:cNvPr>
        <xdr:cNvCxnSpPr/>
      </xdr:nvCxnSpPr>
      <xdr:spPr>
        <a:xfrm>
          <a:off x="5960110" y="1305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FF80FE2B-5F01-426C-9F0B-B654A458BCD5}"/>
            </a:ext>
          </a:extLst>
        </xdr:cNvPr>
        <xdr:cNvSpPr txBox="1"/>
      </xdr:nvSpPr>
      <xdr:spPr>
        <a:xfrm>
          <a:off x="5485961" y="1291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7CB8CD24-DC8B-464E-880D-3FA379DEFC6C}"/>
            </a:ext>
          </a:extLst>
        </xdr:cNvPr>
        <xdr:cNvCxnSpPr/>
      </xdr:nvCxnSpPr>
      <xdr:spPr>
        <a:xfrm>
          <a:off x="5960110" y="126003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xmlns="" id="{86F1F0DB-0917-4882-B882-2B2C8622F1BE}"/>
            </a:ext>
          </a:extLst>
        </xdr:cNvPr>
        <xdr:cNvSpPr txBox="1"/>
      </xdr:nvSpPr>
      <xdr:spPr>
        <a:xfrm>
          <a:off x="548596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46D01A3B-1753-4312-8833-E83E9F7B58E4}"/>
            </a:ext>
          </a:extLst>
        </xdr:cNvPr>
        <xdr:cNvCxnSpPr/>
      </xdr:nvCxnSpPr>
      <xdr:spPr>
        <a:xfrm>
          <a:off x="5960110" y="1213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xmlns="" id="{56E98503-7A1D-4E56-BF81-14BCEC1AA962}"/>
            </a:ext>
          </a:extLst>
        </xdr:cNvPr>
        <xdr:cNvSpPr txBox="1"/>
      </xdr:nvSpPr>
      <xdr:spPr>
        <a:xfrm>
          <a:off x="5485961" y="1200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981938DC-80DA-4249-A130-533F25EBD875}"/>
            </a:ext>
          </a:extLst>
        </xdr:cNvPr>
        <xdr:cNvCxnSpPr/>
      </xdr:nvCxnSpPr>
      <xdr:spPr>
        <a:xfrm>
          <a:off x="5960110" y="1168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25AA1370-3076-41C5-82D9-7F209E7099C1}"/>
            </a:ext>
          </a:extLst>
        </xdr:cNvPr>
        <xdr:cNvSpPr txBox="1"/>
      </xdr:nvSpPr>
      <xdr:spPr>
        <a:xfrm>
          <a:off x="5485961" y="1154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4EE39A91-E8BB-4400-92C7-D44B184D38C6}"/>
            </a:ext>
          </a:extLst>
        </xdr:cNvPr>
        <xdr:cNvSpPr/>
      </xdr:nvSpPr>
      <xdr:spPr>
        <a:xfrm>
          <a:off x="5960110" y="11680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xmlns="" id="{374D17DF-6528-4182-BAA1-8A794FDC2C46}"/>
            </a:ext>
          </a:extLst>
        </xdr:cNvPr>
        <xdr:cNvCxnSpPr/>
      </xdr:nvCxnSpPr>
      <xdr:spPr>
        <a:xfrm flipV="1">
          <a:off x="9427845" y="12246973"/>
          <a:ext cx="1270" cy="125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xmlns="" id="{E4439B4D-7400-4AF6-B373-FE0F9255DA26}"/>
            </a:ext>
          </a:extLst>
        </xdr:cNvPr>
        <xdr:cNvSpPr txBox="1"/>
      </xdr:nvSpPr>
      <xdr:spPr>
        <a:xfrm>
          <a:off x="9484360" y="1350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xmlns="" id="{1BEB3800-5E12-443E-AF35-BB216B5CAC8C}"/>
            </a:ext>
          </a:extLst>
        </xdr:cNvPr>
        <xdr:cNvCxnSpPr/>
      </xdr:nvCxnSpPr>
      <xdr:spPr>
        <a:xfrm>
          <a:off x="9356090" y="1349952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xmlns="" id="{C1D81426-4554-470A-B019-8DCAD6C379BE}"/>
            </a:ext>
          </a:extLst>
        </xdr:cNvPr>
        <xdr:cNvSpPr txBox="1"/>
      </xdr:nvSpPr>
      <xdr:spPr>
        <a:xfrm>
          <a:off x="9484360" y="1201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xmlns="" id="{23A915CD-0445-46B6-9E8E-024E4E534DF4}"/>
            </a:ext>
          </a:extLst>
        </xdr:cNvPr>
        <xdr:cNvCxnSpPr/>
      </xdr:nvCxnSpPr>
      <xdr:spPr>
        <a:xfrm>
          <a:off x="9356090" y="12246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153256</xdr:rowOff>
    </xdr:from>
    <xdr:to>
      <xdr:col>55</xdr:col>
      <xdr:colOff>0</xdr:colOff>
      <xdr:row>78</xdr:row>
      <xdr:rowOff>35756</xdr:rowOff>
    </xdr:to>
    <xdr:cxnSp macro="">
      <xdr:nvCxnSpPr>
        <xdr:cNvPr id="406" name="直線コネクタ 405">
          <a:extLst>
            <a:ext uri="{FF2B5EF4-FFF2-40B4-BE49-F238E27FC236}">
              <a16:creationId xmlns:a16="http://schemas.microsoft.com/office/drawing/2014/main" xmlns="" id="{18DC6360-D9E0-433B-B4B3-1923C00089FA}"/>
            </a:ext>
          </a:extLst>
        </xdr:cNvPr>
        <xdr:cNvCxnSpPr/>
      </xdr:nvCxnSpPr>
      <xdr:spPr>
        <a:xfrm flipV="1">
          <a:off x="8686800" y="13354906"/>
          <a:ext cx="74295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2A648CE3-638C-4997-B400-BDA33F1D52A9}"/>
            </a:ext>
          </a:extLst>
        </xdr:cNvPr>
        <xdr:cNvSpPr txBox="1"/>
      </xdr:nvSpPr>
      <xdr:spPr>
        <a:xfrm>
          <a:off x="9484360" y="12994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xmlns="" id="{CD7EFF50-BE4E-43B7-851B-A7FDAC2DE834}"/>
            </a:ext>
          </a:extLst>
        </xdr:cNvPr>
        <xdr:cNvSpPr/>
      </xdr:nvSpPr>
      <xdr:spPr>
        <a:xfrm>
          <a:off x="9394190" y="1314644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146878</xdr:rowOff>
    </xdr:from>
    <xdr:to>
      <xdr:col>50</xdr:col>
      <xdr:colOff>114300</xdr:colOff>
      <xdr:row>78</xdr:row>
      <xdr:rowOff>35756</xdr:rowOff>
    </xdr:to>
    <xdr:cxnSp macro="">
      <xdr:nvCxnSpPr>
        <xdr:cNvPr id="409" name="直線コネクタ 408">
          <a:extLst>
            <a:ext uri="{FF2B5EF4-FFF2-40B4-BE49-F238E27FC236}">
              <a16:creationId xmlns:a16="http://schemas.microsoft.com/office/drawing/2014/main" xmlns="" id="{ABC25356-00E9-4D8C-945E-5317283008E7}"/>
            </a:ext>
          </a:extLst>
        </xdr:cNvPr>
        <xdr:cNvCxnSpPr/>
      </xdr:nvCxnSpPr>
      <xdr:spPr>
        <a:xfrm>
          <a:off x="7889240" y="13346623"/>
          <a:ext cx="797560" cy="6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xmlns="" id="{69D0AF35-84E7-4385-B529-9A333093EB45}"/>
            </a:ext>
          </a:extLst>
        </xdr:cNvPr>
        <xdr:cNvSpPr/>
      </xdr:nvSpPr>
      <xdr:spPr>
        <a:xfrm>
          <a:off x="8632190" y="131713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xmlns="" id="{8B0502AF-1B2B-41B4-ACA5-009D7EA57B19}"/>
            </a:ext>
          </a:extLst>
        </xdr:cNvPr>
        <xdr:cNvSpPr txBox="1"/>
      </xdr:nvSpPr>
      <xdr:spPr>
        <a:xfrm>
          <a:off x="8438661" y="129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146878</xdr:rowOff>
    </xdr:from>
    <xdr:to>
      <xdr:col>45</xdr:col>
      <xdr:colOff>177800</xdr:colOff>
      <xdr:row>78</xdr:row>
      <xdr:rowOff>101478</xdr:rowOff>
    </xdr:to>
    <xdr:cxnSp macro="">
      <xdr:nvCxnSpPr>
        <xdr:cNvPr id="412" name="直線コネクタ 411">
          <a:extLst>
            <a:ext uri="{FF2B5EF4-FFF2-40B4-BE49-F238E27FC236}">
              <a16:creationId xmlns:a16="http://schemas.microsoft.com/office/drawing/2014/main" xmlns="" id="{BB34CB95-D37B-4EBB-B82A-6CC1D659445A}"/>
            </a:ext>
          </a:extLst>
        </xdr:cNvPr>
        <xdr:cNvCxnSpPr/>
      </xdr:nvCxnSpPr>
      <xdr:spPr>
        <a:xfrm flipV="1">
          <a:off x="7084060" y="13346623"/>
          <a:ext cx="805180" cy="1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a:extLst>
            <a:ext uri="{FF2B5EF4-FFF2-40B4-BE49-F238E27FC236}">
              <a16:creationId xmlns:a16="http://schemas.microsoft.com/office/drawing/2014/main" xmlns="" id="{515388C4-83A1-46CF-AE52-2326464C6AA4}"/>
            </a:ext>
          </a:extLst>
        </xdr:cNvPr>
        <xdr:cNvSpPr/>
      </xdr:nvSpPr>
      <xdr:spPr>
        <a:xfrm>
          <a:off x="7846060" y="13211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4" name="テキスト ボックス 413">
          <a:extLst>
            <a:ext uri="{FF2B5EF4-FFF2-40B4-BE49-F238E27FC236}">
              <a16:creationId xmlns:a16="http://schemas.microsoft.com/office/drawing/2014/main" xmlns="" id="{48137D17-8520-4BF3-8FD8-D1932360F12B}"/>
            </a:ext>
          </a:extLst>
        </xdr:cNvPr>
        <xdr:cNvSpPr txBox="1"/>
      </xdr:nvSpPr>
      <xdr:spPr>
        <a:xfrm>
          <a:off x="7641101" y="129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73840</xdr:rowOff>
    </xdr:from>
    <xdr:to>
      <xdr:col>41</xdr:col>
      <xdr:colOff>50800</xdr:colOff>
      <xdr:row>78</xdr:row>
      <xdr:rowOff>101478</xdr:rowOff>
    </xdr:to>
    <xdr:cxnSp macro="">
      <xdr:nvCxnSpPr>
        <xdr:cNvPr id="415" name="直線コネクタ 414">
          <a:extLst>
            <a:ext uri="{FF2B5EF4-FFF2-40B4-BE49-F238E27FC236}">
              <a16:creationId xmlns:a16="http://schemas.microsoft.com/office/drawing/2014/main" xmlns="" id="{87BB41F5-BD14-47C3-A83C-56D4E60851AF}"/>
            </a:ext>
          </a:extLst>
        </xdr:cNvPr>
        <xdr:cNvCxnSpPr/>
      </xdr:nvCxnSpPr>
      <xdr:spPr>
        <a:xfrm>
          <a:off x="6286500" y="13446940"/>
          <a:ext cx="79756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a:extLst>
            <a:ext uri="{FF2B5EF4-FFF2-40B4-BE49-F238E27FC236}">
              <a16:creationId xmlns:a16="http://schemas.microsoft.com/office/drawing/2014/main" xmlns="" id="{A04877FB-E7EE-4DB2-9397-BA7BEB8080A7}"/>
            </a:ext>
          </a:extLst>
        </xdr:cNvPr>
        <xdr:cNvSpPr/>
      </xdr:nvSpPr>
      <xdr:spPr>
        <a:xfrm>
          <a:off x="7029450" y="131648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a:extLst>
            <a:ext uri="{FF2B5EF4-FFF2-40B4-BE49-F238E27FC236}">
              <a16:creationId xmlns:a16="http://schemas.microsoft.com/office/drawing/2014/main" xmlns="" id="{BD26F02D-B21E-4899-9961-991BD87E3B21}"/>
            </a:ext>
          </a:extLst>
        </xdr:cNvPr>
        <xdr:cNvSpPr txBox="1"/>
      </xdr:nvSpPr>
      <xdr:spPr>
        <a:xfrm>
          <a:off x="6854971" y="129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a:extLst>
            <a:ext uri="{FF2B5EF4-FFF2-40B4-BE49-F238E27FC236}">
              <a16:creationId xmlns:a16="http://schemas.microsoft.com/office/drawing/2014/main" xmlns="" id="{15E62791-BFBD-4E37-A41E-2441A51947AD}"/>
            </a:ext>
          </a:extLst>
        </xdr:cNvPr>
        <xdr:cNvSpPr/>
      </xdr:nvSpPr>
      <xdr:spPr>
        <a:xfrm>
          <a:off x="6231890" y="131654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19" name="テキスト ボックス 418">
          <a:extLst>
            <a:ext uri="{FF2B5EF4-FFF2-40B4-BE49-F238E27FC236}">
              <a16:creationId xmlns:a16="http://schemas.microsoft.com/office/drawing/2014/main" xmlns="" id="{0294B76F-0204-487A-A4F3-E21FEB8746DA}"/>
            </a:ext>
          </a:extLst>
        </xdr:cNvPr>
        <xdr:cNvSpPr txBox="1"/>
      </xdr:nvSpPr>
      <xdr:spPr>
        <a:xfrm>
          <a:off x="6038361" y="129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701B3F6-0DBA-4E01-960A-D4EF40B60CE2}"/>
            </a:ext>
          </a:extLst>
        </xdr:cNvPr>
        <xdr:cNvSpPr txBox="1"/>
      </xdr:nvSpPr>
      <xdr:spPr>
        <a:xfrm>
          <a:off x="925830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33E71DC6-4BB9-4736-8052-77961E758474}"/>
            </a:ext>
          </a:extLst>
        </xdr:cNvPr>
        <xdr:cNvSpPr txBox="1"/>
      </xdr:nvSpPr>
      <xdr:spPr>
        <a:xfrm>
          <a:off x="8515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A18695A3-4D2C-4873-A073-442E0DC44FE1}"/>
            </a:ext>
          </a:extLst>
        </xdr:cNvPr>
        <xdr:cNvSpPr txBox="1"/>
      </xdr:nvSpPr>
      <xdr:spPr>
        <a:xfrm>
          <a:off x="7717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D79DA330-8134-420C-8F0E-09EE4A84E46B}"/>
            </a:ext>
          </a:extLst>
        </xdr:cNvPr>
        <xdr:cNvSpPr txBox="1"/>
      </xdr:nvSpPr>
      <xdr:spPr>
        <a:xfrm>
          <a:off x="691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D256A3-299D-47C4-B111-1C63DC1151DE}"/>
            </a:ext>
          </a:extLst>
        </xdr:cNvPr>
        <xdr:cNvSpPr txBox="1"/>
      </xdr:nvSpPr>
      <xdr:spPr>
        <a:xfrm>
          <a:off x="6115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102456</xdr:rowOff>
    </xdr:from>
    <xdr:to>
      <xdr:col>55</xdr:col>
      <xdr:colOff>50800</xdr:colOff>
      <xdr:row>78</xdr:row>
      <xdr:rowOff>32606</xdr:rowOff>
    </xdr:to>
    <xdr:sp macro="" textlink="">
      <xdr:nvSpPr>
        <xdr:cNvPr id="425" name="楕円 424">
          <a:extLst>
            <a:ext uri="{FF2B5EF4-FFF2-40B4-BE49-F238E27FC236}">
              <a16:creationId xmlns:a16="http://schemas.microsoft.com/office/drawing/2014/main" xmlns="" id="{34802284-FDC5-48C8-AB73-7AC036FEC32C}"/>
            </a:ext>
          </a:extLst>
        </xdr:cNvPr>
        <xdr:cNvSpPr/>
      </xdr:nvSpPr>
      <xdr:spPr>
        <a:xfrm>
          <a:off x="9394190" y="1330029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80883</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628A66DE-EAE2-434B-8AB3-5EA0FFC3A1E3}"/>
            </a:ext>
          </a:extLst>
        </xdr:cNvPr>
        <xdr:cNvSpPr txBox="1"/>
      </xdr:nvSpPr>
      <xdr:spPr>
        <a:xfrm>
          <a:off x="9484360" y="132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156406</xdr:rowOff>
    </xdr:from>
    <xdr:to>
      <xdr:col>50</xdr:col>
      <xdr:colOff>165100</xdr:colOff>
      <xdr:row>78</xdr:row>
      <xdr:rowOff>86556</xdr:rowOff>
    </xdr:to>
    <xdr:sp macro="" textlink="">
      <xdr:nvSpPr>
        <xdr:cNvPr id="427" name="楕円 426">
          <a:extLst>
            <a:ext uri="{FF2B5EF4-FFF2-40B4-BE49-F238E27FC236}">
              <a16:creationId xmlns:a16="http://schemas.microsoft.com/office/drawing/2014/main" xmlns="" id="{7F989D84-2439-4512-AC1E-4406567F88A5}"/>
            </a:ext>
          </a:extLst>
        </xdr:cNvPr>
        <xdr:cNvSpPr/>
      </xdr:nvSpPr>
      <xdr:spPr>
        <a:xfrm>
          <a:off x="8632190" y="1335996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77683</xdr:rowOff>
    </xdr:from>
    <xdr:ext cx="469744" cy="259045"/>
    <xdr:sp macro="" textlink="">
      <xdr:nvSpPr>
        <xdr:cNvPr id="428" name="テキスト ボックス 427">
          <a:extLst>
            <a:ext uri="{FF2B5EF4-FFF2-40B4-BE49-F238E27FC236}">
              <a16:creationId xmlns:a16="http://schemas.microsoft.com/office/drawing/2014/main" xmlns="" id="{B49B97B9-8BC9-4244-B583-066013B9024D}"/>
            </a:ext>
          </a:extLst>
        </xdr:cNvPr>
        <xdr:cNvSpPr txBox="1"/>
      </xdr:nvSpPr>
      <xdr:spPr>
        <a:xfrm>
          <a:off x="8469073" y="134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96078</xdr:rowOff>
    </xdr:from>
    <xdr:to>
      <xdr:col>46</xdr:col>
      <xdr:colOff>38100</xdr:colOff>
      <xdr:row>78</xdr:row>
      <xdr:rowOff>26228</xdr:rowOff>
    </xdr:to>
    <xdr:sp macro="" textlink="">
      <xdr:nvSpPr>
        <xdr:cNvPr id="429" name="楕円 428">
          <a:extLst>
            <a:ext uri="{FF2B5EF4-FFF2-40B4-BE49-F238E27FC236}">
              <a16:creationId xmlns:a16="http://schemas.microsoft.com/office/drawing/2014/main" xmlns="" id="{36611C0E-A4CF-40DB-96F0-ED75B5B0BFB2}"/>
            </a:ext>
          </a:extLst>
        </xdr:cNvPr>
        <xdr:cNvSpPr/>
      </xdr:nvSpPr>
      <xdr:spPr>
        <a:xfrm>
          <a:off x="7846060" y="13293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17355</xdr:rowOff>
    </xdr:from>
    <xdr:ext cx="469744" cy="259045"/>
    <xdr:sp macro="" textlink="">
      <xdr:nvSpPr>
        <xdr:cNvPr id="430" name="テキスト ボックス 429">
          <a:extLst>
            <a:ext uri="{FF2B5EF4-FFF2-40B4-BE49-F238E27FC236}">
              <a16:creationId xmlns:a16="http://schemas.microsoft.com/office/drawing/2014/main" xmlns="" id="{04939263-7D02-4F52-AE21-B7A92D1F97AC}"/>
            </a:ext>
          </a:extLst>
        </xdr:cNvPr>
        <xdr:cNvSpPr txBox="1"/>
      </xdr:nvSpPr>
      <xdr:spPr>
        <a:xfrm>
          <a:off x="7673418" y="1339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50678</xdr:rowOff>
    </xdr:from>
    <xdr:to>
      <xdr:col>41</xdr:col>
      <xdr:colOff>101600</xdr:colOff>
      <xdr:row>78</xdr:row>
      <xdr:rowOff>152278</xdr:rowOff>
    </xdr:to>
    <xdr:sp macro="" textlink="">
      <xdr:nvSpPr>
        <xdr:cNvPr id="431" name="楕円 430">
          <a:extLst>
            <a:ext uri="{FF2B5EF4-FFF2-40B4-BE49-F238E27FC236}">
              <a16:creationId xmlns:a16="http://schemas.microsoft.com/office/drawing/2014/main" xmlns="" id="{D09BF7CB-9CEB-4F37-BF59-0653C2AC645A}"/>
            </a:ext>
          </a:extLst>
        </xdr:cNvPr>
        <xdr:cNvSpPr/>
      </xdr:nvSpPr>
      <xdr:spPr>
        <a:xfrm>
          <a:off x="7029450" y="134275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143405</xdr:rowOff>
    </xdr:from>
    <xdr:ext cx="469744" cy="259045"/>
    <xdr:sp macro="" textlink="">
      <xdr:nvSpPr>
        <xdr:cNvPr id="432" name="テキスト ボックス 431">
          <a:extLst>
            <a:ext uri="{FF2B5EF4-FFF2-40B4-BE49-F238E27FC236}">
              <a16:creationId xmlns:a16="http://schemas.microsoft.com/office/drawing/2014/main" xmlns="" id="{BE7535CC-BFBD-4E58-B886-F3E2487880A0}"/>
            </a:ext>
          </a:extLst>
        </xdr:cNvPr>
        <xdr:cNvSpPr txBox="1"/>
      </xdr:nvSpPr>
      <xdr:spPr>
        <a:xfrm>
          <a:off x="6866333" y="1351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23040</xdr:rowOff>
    </xdr:from>
    <xdr:to>
      <xdr:col>36</xdr:col>
      <xdr:colOff>165100</xdr:colOff>
      <xdr:row>78</xdr:row>
      <xdr:rowOff>124640</xdr:rowOff>
    </xdr:to>
    <xdr:sp macro="" textlink="">
      <xdr:nvSpPr>
        <xdr:cNvPr id="433" name="楕円 432">
          <a:extLst>
            <a:ext uri="{FF2B5EF4-FFF2-40B4-BE49-F238E27FC236}">
              <a16:creationId xmlns:a16="http://schemas.microsoft.com/office/drawing/2014/main" xmlns="" id="{7897ED12-F217-4832-897B-89414541A0AD}"/>
            </a:ext>
          </a:extLst>
        </xdr:cNvPr>
        <xdr:cNvSpPr/>
      </xdr:nvSpPr>
      <xdr:spPr>
        <a:xfrm>
          <a:off x="6231890" y="133923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115767</xdr:rowOff>
    </xdr:from>
    <xdr:ext cx="469744" cy="259045"/>
    <xdr:sp macro="" textlink="">
      <xdr:nvSpPr>
        <xdr:cNvPr id="434" name="テキスト ボックス 433">
          <a:extLst>
            <a:ext uri="{FF2B5EF4-FFF2-40B4-BE49-F238E27FC236}">
              <a16:creationId xmlns:a16="http://schemas.microsoft.com/office/drawing/2014/main" xmlns="" id="{E7D7A91F-3635-4AA5-9D4B-7C54AB237E16}"/>
            </a:ext>
          </a:extLst>
        </xdr:cNvPr>
        <xdr:cNvSpPr txBox="1"/>
      </xdr:nvSpPr>
      <xdr:spPr>
        <a:xfrm>
          <a:off x="6068773" y="1348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B29B24B1-E4A7-411A-B0A9-27EAA932E06A}"/>
            </a:ext>
          </a:extLst>
        </xdr:cNvPr>
        <xdr:cNvSpPr/>
      </xdr:nvSpPr>
      <xdr:spPr>
        <a:xfrm>
          <a:off x="5960110" y="14283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A044545B-0349-4EB1-B3E1-8463ED9EFC48}"/>
            </a:ext>
          </a:extLst>
        </xdr:cNvPr>
        <xdr:cNvSpPr/>
      </xdr:nvSpPr>
      <xdr:spPr>
        <a:xfrm>
          <a:off x="60604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9A4014E9-4A3C-42B3-9B4D-7D34A5218183}"/>
            </a:ext>
          </a:extLst>
        </xdr:cNvPr>
        <xdr:cNvSpPr/>
      </xdr:nvSpPr>
      <xdr:spPr>
        <a:xfrm>
          <a:off x="60604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16E66548-E88D-499B-A865-B836AAA60CC5}"/>
            </a:ext>
          </a:extLst>
        </xdr:cNvPr>
        <xdr:cNvSpPr/>
      </xdr:nvSpPr>
      <xdr:spPr>
        <a:xfrm>
          <a:off x="69888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682A6B69-65D3-450E-91C0-B15A6E7B5123}"/>
            </a:ext>
          </a:extLst>
        </xdr:cNvPr>
        <xdr:cNvSpPr/>
      </xdr:nvSpPr>
      <xdr:spPr>
        <a:xfrm>
          <a:off x="69888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478F0F07-48B8-4B02-AEE4-09B69B14472A}"/>
            </a:ext>
          </a:extLst>
        </xdr:cNvPr>
        <xdr:cNvSpPr/>
      </xdr:nvSpPr>
      <xdr:spPr>
        <a:xfrm>
          <a:off x="80175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D2757D9F-F4AA-435B-B378-5DE835C3C9D7}"/>
            </a:ext>
          </a:extLst>
        </xdr:cNvPr>
        <xdr:cNvSpPr/>
      </xdr:nvSpPr>
      <xdr:spPr>
        <a:xfrm>
          <a:off x="80175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E7ADA107-0DFB-4299-BC0F-110AC1E983CD}"/>
            </a:ext>
          </a:extLst>
        </xdr:cNvPr>
        <xdr:cNvSpPr/>
      </xdr:nvSpPr>
      <xdr:spPr>
        <a:xfrm>
          <a:off x="5960110" y="15109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E23332A0-D987-4523-BDDD-1D4B7EC3D96C}"/>
            </a:ext>
          </a:extLst>
        </xdr:cNvPr>
        <xdr:cNvSpPr txBox="1"/>
      </xdr:nvSpPr>
      <xdr:spPr>
        <a:xfrm>
          <a:off x="592201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BB293757-F2A3-43BE-BF65-4D6A0A684EE1}"/>
            </a:ext>
          </a:extLst>
        </xdr:cNvPr>
        <xdr:cNvCxnSpPr/>
      </xdr:nvCxnSpPr>
      <xdr:spPr>
        <a:xfrm>
          <a:off x="5960110" y="1740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3750560D-23DA-4B4B-A36E-E812F3EBF67B}"/>
            </a:ext>
          </a:extLst>
        </xdr:cNvPr>
        <xdr:cNvCxnSpPr/>
      </xdr:nvCxnSpPr>
      <xdr:spPr>
        <a:xfrm>
          <a:off x="5960110" y="17068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EE097081-CCB9-4D11-8FE5-0A98F191554A}"/>
            </a:ext>
          </a:extLst>
        </xdr:cNvPr>
        <xdr:cNvSpPr txBox="1"/>
      </xdr:nvSpPr>
      <xdr:spPr>
        <a:xfrm>
          <a:off x="5724659" y="169340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CE6B2499-C1C5-43E4-A389-D9776EE8D377}"/>
            </a:ext>
          </a:extLst>
        </xdr:cNvPr>
        <xdr:cNvCxnSpPr/>
      </xdr:nvCxnSpPr>
      <xdr:spPr>
        <a:xfrm>
          <a:off x="5960110" y="16745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CB83CC97-FA0D-4429-9F9A-B7E671A9E25A}"/>
            </a:ext>
          </a:extLst>
        </xdr:cNvPr>
        <xdr:cNvSpPr txBox="1"/>
      </xdr:nvSpPr>
      <xdr:spPr>
        <a:xfrm>
          <a:off x="5485961" y="16601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8CD7F73D-CA49-43FA-AF3D-0443003AA1B5}"/>
            </a:ext>
          </a:extLst>
        </xdr:cNvPr>
        <xdr:cNvCxnSpPr/>
      </xdr:nvCxnSpPr>
      <xdr:spPr>
        <a:xfrm>
          <a:off x="5960110" y="164230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329B2362-1240-4528-964B-427657FE39FA}"/>
            </a:ext>
          </a:extLst>
        </xdr:cNvPr>
        <xdr:cNvSpPr txBox="1"/>
      </xdr:nvSpPr>
      <xdr:spPr>
        <a:xfrm>
          <a:off x="5485961" y="16278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76C38020-C181-4342-803B-C369B3FB6DEE}"/>
            </a:ext>
          </a:extLst>
        </xdr:cNvPr>
        <xdr:cNvCxnSpPr/>
      </xdr:nvCxnSpPr>
      <xdr:spPr>
        <a:xfrm>
          <a:off x="5960110" y="16090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5005F5D9-414E-4FF3-8A9F-33A66D8FDF14}"/>
            </a:ext>
          </a:extLst>
        </xdr:cNvPr>
        <xdr:cNvSpPr txBox="1"/>
      </xdr:nvSpPr>
      <xdr:spPr>
        <a:xfrm>
          <a:off x="5485961" y="1595239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C99777BF-387D-4E9E-9434-CE417A9E469E}"/>
            </a:ext>
          </a:extLst>
        </xdr:cNvPr>
        <xdr:cNvCxnSpPr/>
      </xdr:nvCxnSpPr>
      <xdr:spPr>
        <a:xfrm>
          <a:off x="5960110" y="157699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xmlns="" id="{B493886C-A6BD-4EF0-818D-ED3EC049FB56}"/>
            </a:ext>
          </a:extLst>
        </xdr:cNvPr>
        <xdr:cNvSpPr txBox="1"/>
      </xdr:nvSpPr>
      <xdr:spPr>
        <a:xfrm>
          <a:off x="5485961" y="15620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72ABFEA7-0FDF-441E-B055-AC70220EBF11}"/>
            </a:ext>
          </a:extLst>
        </xdr:cNvPr>
        <xdr:cNvCxnSpPr/>
      </xdr:nvCxnSpPr>
      <xdr:spPr>
        <a:xfrm>
          <a:off x="5960110" y="1544147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64F21A31-7A1D-405A-B65A-B8DCDF488E74}"/>
            </a:ext>
          </a:extLst>
        </xdr:cNvPr>
        <xdr:cNvSpPr txBox="1"/>
      </xdr:nvSpPr>
      <xdr:spPr>
        <a:xfrm>
          <a:off x="5416126"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67B054A-F499-45B6-A3F5-0A50B5267984}"/>
            </a:ext>
          </a:extLst>
        </xdr:cNvPr>
        <xdr:cNvCxnSpPr/>
      </xdr:nvCxnSpPr>
      <xdr:spPr>
        <a:xfrm>
          <a:off x="5960110" y="15109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CA11BC73-845D-4B94-BF7C-C1BA4197E507}"/>
            </a:ext>
          </a:extLst>
        </xdr:cNvPr>
        <xdr:cNvSpPr txBox="1"/>
      </xdr:nvSpPr>
      <xdr:spPr>
        <a:xfrm>
          <a:off x="5416126" y="14974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ED263953-60CA-4B80-B027-A59CBA57E95F}"/>
            </a:ext>
          </a:extLst>
        </xdr:cNvPr>
        <xdr:cNvSpPr/>
      </xdr:nvSpPr>
      <xdr:spPr>
        <a:xfrm>
          <a:off x="5960110" y="15109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xmlns="" id="{7D1A1806-97A2-4095-932E-B66639140605}"/>
            </a:ext>
          </a:extLst>
        </xdr:cNvPr>
        <xdr:cNvCxnSpPr/>
      </xdr:nvCxnSpPr>
      <xdr:spPr>
        <a:xfrm flipV="1">
          <a:off x="9427845" y="15582478"/>
          <a:ext cx="1270" cy="141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8C6985A5-54E9-4CA2-B0A7-1B2EFEDA3D8D}"/>
            </a:ext>
          </a:extLst>
        </xdr:cNvPr>
        <xdr:cNvSpPr txBox="1"/>
      </xdr:nvSpPr>
      <xdr:spPr>
        <a:xfrm>
          <a:off x="9484360" y="1698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xmlns="" id="{CA3CE0E7-4566-495F-86B9-230DC754DB86}"/>
            </a:ext>
          </a:extLst>
        </xdr:cNvPr>
        <xdr:cNvCxnSpPr/>
      </xdr:nvCxnSpPr>
      <xdr:spPr>
        <a:xfrm>
          <a:off x="9356090" y="1699270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xmlns="" id="{809D1476-BED5-44F6-83C5-B38449C7C606}"/>
            </a:ext>
          </a:extLst>
        </xdr:cNvPr>
        <xdr:cNvSpPr txBox="1"/>
      </xdr:nvSpPr>
      <xdr:spPr>
        <a:xfrm>
          <a:off x="9484360" y="153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xmlns="" id="{49063361-F099-4ADA-B143-A321B0F34425}"/>
            </a:ext>
          </a:extLst>
        </xdr:cNvPr>
        <xdr:cNvCxnSpPr/>
      </xdr:nvCxnSpPr>
      <xdr:spPr>
        <a:xfrm>
          <a:off x="9356090" y="155824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27735</xdr:rowOff>
    </xdr:from>
    <xdr:to>
      <xdr:col>55</xdr:col>
      <xdr:colOff>0</xdr:colOff>
      <xdr:row>97</xdr:row>
      <xdr:rowOff>27784</xdr:rowOff>
    </xdr:to>
    <xdr:cxnSp macro="">
      <xdr:nvCxnSpPr>
        <xdr:cNvPr id="465" name="直線コネクタ 464">
          <a:extLst>
            <a:ext uri="{FF2B5EF4-FFF2-40B4-BE49-F238E27FC236}">
              <a16:creationId xmlns:a16="http://schemas.microsoft.com/office/drawing/2014/main" xmlns="" id="{14E9C1CE-E368-470F-8CEA-E3542BC29000}"/>
            </a:ext>
          </a:extLst>
        </xdr:cNvPr>
        <xdr:cNvCxnSpPr/>
      </xdr:nvCxnSpPr>
      <xdr:spPr>
        <a:xfrm>
          <a:off x="8686800" y="16656480"/>
          <a:ext cx="74295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9B2E8298-7EF5-4104-BE1D-93E896D91D1B}"/>
            </a:ext>
          </a:extLst>
        </xdr:cNvPr>
        <xdr:cNvSpPr txBox="1"/>
      </xdr:nvSpPr>
      <xdr:spPr>
        <a:xfrm>
          <a:off x="9484360" y="1641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xmlns="" id="{5B626619-8409-4CE3-97C8-140B7038F61B}"/>
            </a:ext>
          </a:extLst>
        </xdr:cNvPr>
        <xdr:cNvSpPr/>
      </xdr:nvSpPr>
      <xdr:spPr>
        <a:xfrm>
          <a:off x="9394190" y="1657099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27735</xdr:rowOff>
    </xdr:from>
    <xdr:to>
      <xdr:col>50</xdr:col>
      <xdr:colOff>114300</xdr:colOff>
      <xdr:row>97</xdr:row>
      <xdr:rowOff>28535</xdr:rowOff>
    </xdr:to>
    <xdr:cxnSp macro="">
      <xdr:nvCxnSpPr>
        <xdr:cNvPr id="468" name="直線コネクタ 467">
          <a:extLst>
            <a:ext uri="{FF2B5EF4-FFF2-40B4-BE49-F238E27FC236}">
              <a16:creationId xmlns:a16="http://schemas.microsoft.com/office/drawing/2014/main" xmlns="" id="{E0E970A5-6C6A-4D58-A2DE-4A73F2BDD2BF}"/>
            </a:ext>
          </a:extLst>
        </xdr:cNvPr>
        <xdr:cNvCxnSpPr/>
      </xdr:nvCxnSpPr>
      <xdr:spPr>
        <a:xfrm flipV="1">
          <a:off x="7889240" y="16656480"/>
          <a:ext cx="79756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xmlns="" id="{3B51B52A-E9A6-4738-971D-80225A361EB8}"/>
            </a:ext>
          </a:extLst>
        </xdr:cNvPr>
        <xdr:cNvSpPr/>
      </xdr:nvSpPr>
      <xdr:spPr>
        <a:xfrm>
          <a:off x="8632190" y="165521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xmlns="" id="{622A1E81-4470-470B-AE10-64D24BAB6908}"/>
            </a:ext>
          </a:extLst>
        </xdr:cNvPr>
        <xdr:cNvSpPr txBox="1"/>
      </xdr:nvSpPr>
      <xdr:spPr>
        <a:xfrm>
          <a:off x="8438661" y="1633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155915</xdr:rowOff>
    </xdr:from>
    <xdr:to>
      <xdr:col>45</xdr:col>
      <xdr:colOff>177800</xdr:colOff>
      <xdr:row>97</xdr:row>
      <xdr:rowOff>28535</xdr:rowOff>
    </xdr:to>
    <xdr:cxnSp macro="">
      <xdr:nvCxnSpPr>
        <xdr:cNvPr id="471" name="直線コネクタ 470">
          <a:extLst>
            <a:ext uri="{FF2B5EF4-FFF2-40B4-BE49-F238E27FC236}">
              <a16:creationId xmlns:a16="http://schemas.microsoft.com/office/drawing/2014/main" xmlns="" id="{6F0DAA6A-8E6B-44DE-9AA1-2C3CD574F6C6}"/>
            </a:ext>
          </a:extLst>
        </xdr:cNvPr>
        <xdr:cNvCxnSpPr/>
      </xdr:nvCxnSpPr>
      <xdr:spPr>
        <a:xfrm>
          <a:off x="7084060" y="16615115"/>
          <a:ext cx="80518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2" name="フローチャート: 判断 471">
          <a:extLst>
            <a:ext uri="{FF2B5EF4-FFF2-40B4-BE49-F238E27FC236}">
              <a16:creationId xmlns:a16="http://schemas.microsoft.com/office/drawing/2014/main" xmlns="" id="{E127A48F-1E18-4A60-BDFE-872AA543DE3D}"/>
            </a:ext>
          </a:extLst>
        </xdr:cNvPr>
        <xdr:cNvSpPr/>
      </xdr:nvSpPr>
      <xdr:spPr>
        <a:xfrm>
          <a:off x="7846060" y="1661462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76700</xdr:rowOff>
    </xdr:from>
    <xdr:ext cx="534377" cy="259045"/>
    <xdr:sp macro="" textlink="">
      <xdr:nvSpPr>
        <xdr:cNvPr id="473" name="テキスト ボックス 472">
          <a:extLst>
            <a:ext uri="{FF2B5EF4-FFF2-40B4-BE49-F238E27FC236}">
              <a16:creationId xmlns:a16="http://schemas.microsoft.com/office/drawing/2014/main" xmlns="" id="{9CBE34BF-F75C-4429-862E-3B4A09EDD3BB}"/>
            </a:ext>
          </a:extLst>
        </xdr:cNvPr>
        <xdr:cNvSpPr txBox="1"/>
      </xdr:nvSpPr>
      <xdr:spPr>
        <a:xfrm>
          <a:off x="7641101"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155915</xdr:rowOff>
    </xdr:from>
    <xdr:to>
      <xdr:col>41</xdr:col>
      <xdr:colOff>50800</xdr:colOff>
      <xdr:row>96</xdr:row>
      <xdr:rowOff>168242</xdr:rowOff>
    </xdr:to>
    <xdr:cxnSp macro="">
      <xdr:nvCxnSpPr>
        <xdr:cNvPr id="474" name="直線コネクタ 473">
          <a:extLst>
            <a:ext uri="{FF2B5EF4-FFF2-40B4-BE49-F238E27FC236}">
              <a16:creationId xmlns:a16="http://schemas.microsoft.com/office/drawing/2014/main" xmlns="" id="{A14D1935-CE08-485E-BB9B-442D79D4369B}"/>
            </a:ext>
          </a:extLst>
        </xdr:cNvPr>
        <xdr:cNvCxnSpPr/>
      </xdr:nvCxnSpPr>
      <xdr:spPr>
        <a:xfrm flipV="1">
          <a:off x="6286500" y="16615115"/>
          <a:ext cx="79756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a:extLst>
            <a:ext uri="{FF2B5EF4-FFF2-40B4-BE49-F238E27FC236}">
              <a16:creationId xmlns:a16="http://schemas.microsoft.com/office/drawing/2014/main" xmlns="" id="{BCDF21BD-1797-4529-A6EB-492A8D4F772C}"/>
            </a:ext>
          </a:extLst>
        </xdr:cNvPr>
        <xdr:cNvSpPr/>
      </xdr:nvSpPr>
      <xdr:spPr>
        <a:xfrm>
          <a:off x="7029450" y="1664093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a:extLst>
            <a:ext uri="{FF2B5EF4-FFF2-40B4-BE49-F238E27FC236}">
              <a16:creationId xmlns:a16="http://schemas.microsoft.com/office/drawing/2014/main" xmlns="" id="{2644B57F-6F16-4248-BC76-FA6328788530}"/>
            </a:ext>
          </a:extLst>
        </xdr:cNvPr>
        <xdr:cNvSpPr txBox="1"/>
      </xdr:nvSpPr>
      <xdr:spPr>
        <a:xfrm>
          <a:off x="6854971" y="167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a:extLst>
            <a:ext uri="{FF2B5EF4-FFF2-40B4-BE49-F238E27FC236}">
              <a16:creationId xmlns:a16="http://schemas.microsoft.com/office/drawing/2014/main" xmlns="" id="{D547826C-835B-44D8-B458-952D63689A86}"/>
            </a:ext>
          </a:extLst>
        </xdr:cNvPr>
        <xdr:cNvSpPr/>
      </xdr:nvSpPr>
      <xdr:spPr>
        <a:xfrm>
          <a:off x="6231890" y="166794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a:extLst>
            <a:ext uri="{FF2B5EF4-FFF2-40B4-BE49-F238E27FC236}">
              <a16:creationId xmlns:a16="http://schemas.microsoft.com/office/drawing/2014/main" xmlns="" id="{2512ED73-794C-4815-8AD1-F952EE32284F}"/>
            </a:ext>
          </a:extLst>
        </xdr:cNvPr>
        <xdr:cNvSpPr txBox="1"/>
      </xdr:nvSpPr>
      <xdr:spPr>
        <a:xfrm>
          <a:off x="6038361" y="167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7E8F6F14-5F6E-410B-919B-D73079FC5FDE}"/>
            </a:ext>
          </a:extLst>
        </xdr:cNvPr>
        <xdr:cNvSpPr txBox="1"/>
      </xdr:nvSpPr>
      <xdr:spPr>
        <a:xfrm>
          <a:off x="925830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4656DC48-B17B-4A0F-B6FB-86FAEC8BA342}"/>
            </a:ext>
          </a:extLst>
        </xdr:cNvPr>
        <xdr:cNvSpPr txBox="1"/>
      </xdr:nvSpPr>
      <xdr:spPr>
        <a:xfrm>
          <a:off x="8515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47C7B155-207E-4004-8E0F-5E21887B7706}"/>
            </a:ext>
          </a:extLst>
        </xdr:cNvPr>
        <xdr:cNvSpPr txBox="1"/>
      </xdr:nvSpPr>
      <xdr:spPr>
        <a:xfrm>
          <a:off x="7717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DDEE451D-6B21-4393-B045-370548F2A2EF}"/>
            </a:ext>
          </a:extLst>
        </xdr:cNvPr>
        <xdr:cNvSpPr txBox="1"/>
      </xdr:nvSpPr>
      <xdr:spPr>
        <a:xfrm>
          <a:off x="691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7388AB30-40B1-44B9-A7E1-C0A0FA973D9D}"/>
            </a:ext>
          </a:extLst>
        </xdr:cNvPr>
        <xdr:cNvSpPr txBox="1"/>
      </xdr:nvSpPr>
      <xdr:spPr>
        <a:xfrm>
          <a:off x="6115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148434</xdr:rowOff>
    </xdr:from>
    <xdr:to>
      <xdr:col>55</xdr:col>
      <xdr:colOff>50800</xdr:colOff>
      <xdr:row>97</xdr:row>
      <xdr:rowOff>78584</xdr:rowOff>
    </xdr:to>
    <xdr:sp macro="" textlink="">
      <xdr:nvSpPr>
        <xdr:cNvPr id="484" name="楕円 483">
          <a:extLst>
            <a:ext uri="{FF2B5EF4-FFF2-40B4-BE49-F238E27FC236}">
              <a16:creationId xmlns:a16="http://schemas.microsoft.com/office/drawing/2014/main" xmlns="" id="{3F0475BB-7AC3-4B9C-B274-54D7337C992A}"/>
            </a:ext>
          </a:extLst>
        </xdr:cNvPr>
        <xdr:cNvSpPr/>
      </xdr:nvSpPr>
      <xdr:spPr>
        <a:xfrm>
          <a:off x="9394190" y="166057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126861</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A901A819-F0E2-409F-9012-0BD3ACA6227A}"/>
            </a:ext>
          </a:extLst>
        </xdr:cNvPr>
        <xdr:cNvSpPr txBox="1"/>
      </xdr:nvSpPr>
      <xdr:spPr>
        <a:xfrm>
          <a:off x="9484360" y="165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148385</xdr:rowOff>
    </xdr:from>
    <xdr:to>
      <xdr:col>50</xdr:col>
      <xdr:colOff>165100</xdr:colOff>
      <xdr:row>97</xdr:row>
      <xdr:rowOff>78535</xdr:rowOff>
    </xdr:to>
    <xdr:sp macro="" textlink="">
      <xdr:nvSpPr>
        <xdr:cNvPr id="486" name="楕円 485">
          <a:extLst>
            <a:ext uri="{FF2B5EF4-FFF2-40B4-BE49-F238E27FC236}">
              <a16:creationId xmlns:a16="http://schemas.microsoft.com/office/drawing/2014/main" xmlns="" id="{D79E216D-DFA7-4FA3-842D-002F062BB92B}"/>
            </a:ext>
          </a:extLst>
        </xdr:cNvPr>
        <xdr:cNvSpPr/>
      </xdr:nvSpPr>
      <xdr:spPr>
        <a:xfrm>
          <a:off x="8632190" y="16605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69662</xdr:rowOff>
    </xdr:from>
    <xdr:ext cx="534377" cy="259045"/>
    <xdr:sp macro="" textlink="">
      <xdr:nvSpPr>
        <xdr:cNvPr id="487" name="テキスト ボックス 486">
          <a:extLst>
            <a:ext uri="{FF2B5EF4-FFF2-40B4-BE49-F238E27FC236}">
              <a16:creationId xmlns:a16="http://schemas.microsoft.com/office/drawing/2014/main" xmlns="" id="{746B335D-CFCD-4098-80F0-F4074F7B1A4D}"/>
            </a:ext>
          </a:extLst>
        </xdr:cNvPr>
        <xdr:cNvSpPr txBox="1"/>
      </xdr:nvSpPr>
      <xdr:spPr>
        <a:xfrm>
          <a:off x="8438661" y="166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149185</xdr:rowOff>
    </xdr:from>
    <xdr:to>
      <xdr:col>46</xdr:col>
      <xdr:colOff>38100</xdr:colOff>
      <xdr:row>97</xdr:row>
      <xdr:rowOff>79335</xdr:rowOff>
    </xdr:to>
    <xdr:sp macro="" textlink="">
      <xdr:nvSpPr>
        <xdr:cNvPr id="488" name="楕円 487">
          <a:extLst>
            <a:ext uri="{FF2B5EF4-FFF2-40B4-BE49-F238E27FC236}">
              <a16:creationId xmlns:a16="http://schemas.microsoft.com/office/drawing/2014/main" xmlns="" id="{F312453B-C62E-4924-B741-91AE69A72FBF}"/>
            </a:ext>
          </a:extLst>
        </xdr:cNvPr>
        <xdr:cNvSpPr/>
      </xdr:nvSpPr>
      <xdr:spPr>
        <a:xfrm>
          <a:off x="7846060" y="166083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95862</xdr:rowOff>
    </xdr:from>
    <xdr:ext cx="534377" cy="259045"/>
    <xdr:sp macro="" textlink="">
      <xdr:nvSpPr>
        <xdr:cNvPr id="489" name="テキスト ボックス 488">
          <a:extLst>
            <a:ext uri="{FF2B5EF4-FFF2-40B4-BE49-F238E27FC236}">
              <a16:creationId xmlns:a16="http://schemas.microsoft.com/office/drawing/2014/main" xmlns="" id="{C36C1F9B-8CA5-48C0-A430-134FE208BB68}"/>
            </a:ext>
          </a:extLst>
        </xdr:cNvPr>
        <xdr:cNvSpPr txBox="1"/>
      </xdr:nvSpPr>
      <xdr:spPr>
        <a:xfrm>
          <a:off x="7641101" y="163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105115</xdr:rowOff>
    </xdr:from>
    <xdr:to>
      <xdr:col>41</xdr:col>
      <xdr:colOff>101600</xdr:colOff>
      <xdr:row>97</xdr:row>
      <xdr:rowOff>35265</xdr:rowOff>
    </xdr:to>
    <xdr:sp macro="" textlink="">
      <xdr:nvSpPr>
        <xdr:cNvPr id="490" name="楕円 489">
          <a:extLst>
            <a:ext uri="{FF2B5EF4-FFF2-40B4-BE49-F238E27FC236}">
              <a16:creationId xmlns:a16="http://schemas.microsoft.com/office/drawing/2014/main" xmlns="" id="{6535C2C7-DF31-42A2-A910-65DB5A0FBEA2}"/>
            </a:ext>
          </a:extLst>
        </xdr:cNvPr>
        <xdr:cNvSpPr/>
      </xdr:nvSpPr>
      <xdr:spPr>
        <a:xfrm>
          <a:off x="7029450" y="165624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51792</xdr:rowOff>
    </xdr:from>
    <xdr:ext cx="534377" cy="259045"/>
    <xdr:sp macro="" textlink="">
      <xdr:nvSpPr>
        <xdr:cNvPr id="491" name="テキスト ボックス 490">
          <a:extLst>
            <a:ext uri="{FF2B5EF4-FFF2-40B4-BE49-F238E27FC236}">
              <a16:creationId xmlns:a16="http://schemas.microsoft.com/office/drawing/2014/main" xmlns="" id="{8F63A713-84E0-4F22-A7E4-2108F81958D0}"/>
            </a:ext>
          </a:extLst>
        </xdr:cNvPr>
        <xdr:cNvSpPr txBox="1"/>
      </xdr:nvSpPr>
      <xdr:spPr>
        <a:xfrm>
          <a:off x="6854971" y="163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117442</xdr:rowOff>
    </xdr:from>
    <xdr:to>
      <xdr:col>36</xdr:col>
      <xdr:colOff>165100</xdr:colOff>
      <xdr:row>97</xdr:row>
      <xdr:rowOff>47592</xdr:rowOff>
    </xdr:to>
    <xdr:sp macro="" textlink="">
      <xdr:nvSpPr>
        <xdr:cNvPr id="492" name="楕円 491">
          <a:extLst>
            <a:ext uri="{FF2B5EF4-FFF2-40B4-BE49-F238E27FC236}">
              <a16:creationId xmlns:a16="http://schemas.microsoft.com/office/drawing/2014/main" xmlns="" id="{C7A731AC-D9D8-4191-A723-0C729C7AECF8}"/>
            </a:ext>
          </a:extLst>
        </xdr:cNvPr>
        <xdr:cNvSpPr/>
      </xdr:nvSpPr>
      <xdr:spPr>
        <a:xfrm>
          <a:off x="6231890" y="165766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64119</xdr:rowOff>
    </xdr:from>
    <xdr:ext cx="534377" cy="259045"/>
    <xdr:sp macro="" textlink="">
      <xdr:nvSpPr>
        <xdr:cNvPr id="493" name="テキスト ボックス 492">
          <a:extLst>
            <a:ext uri="{FF2B5EF4-FFF2-40B4-BE49-F238E27FC236}">
              <a16:creationId xmlns:a16="http://schemas.microsoft.com/office/drawing/2014/main" xmlns="" id="{D333F39A-CA1C-433A-AF8B-0392DC4D9D3E}"/>
            </a:ext>
          </a:extLst>
        </xdr:cNvPr>
        <xdr:cNvSpPr txBox="1"/>
      </xdr:nvSpPr>
      <xdr:spPr>
        <a:xfrm>
          <a:off x="6038361" y="163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80328814-BAD8-4E4C-B340-EDC30E669F56}"/>
            </a:ext>
          </a:extLst>
        </xdr:cNvPr>
        <xdr:cNvSpPr/>
      </xdr:nvSpPr>
      <xdr:spPr>
        <a:xfrm>
          <a:off x="1120394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12570401-43C4-4409-B88B-C20E6765C38F}"/>
            </a:ext>
          </a:extLst>
        </xdr:cNvPr>
        <xdr:cNvSpPr/>
      </xdr:nvSpPr>
      <xdr:spPr>
        <a:xfrm>
          <a:off x="113157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503B19C9-80E7-4EF6-BE07-6AEEAC8F052C}"/>
            </a:ext>
          </a:extLst>
        </xdr:cNvPr>
        <xdr:cNvSpPr/>
      </xdr:nvSpPr>
      <xdr:spPr>
        <a:xfrm>
          <a:off x="113157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36096EAC-3465-4B26-B241-4EB12B20ACBE}"/>
            </a:ext>
          </a:extLst>
        </xdr:cNvPr>
        <xdr:cNvSpPr/>
      </xdr:nvSpPr>
      <xdr:spPr>
        <a:xfrm>
          <a:off x="122326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34E19E40-D21E-46E7-B8E1-B563A39F3285}"/>
            </a:ext>
          </a:extLst>
        </xdr:cNvPr>
        <xdr:cNvSpPr/>
      </xdr:nvSpPr>
      <xdr:spPr>
        <a:xfrm>
          <a:off x="122326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49221CDD-41A8-41FD-A6B8-3D7F0567703F}"/>
            </a:ext>
          </a:extLst>
        </xdr:cNvPr>
        <xdr:cNvSpPr/>
      </xdr:nvSpPr>
      <xdr:spPr>
        <a:xfrm>
          <a:off x="132613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2DA6FFA3-C0FF-427F-A6D7-2397AA9F2FD3}"/>
            </a:ext>
          </a:extLst>
        </xdr:cNvPr>
        <xdr:cNvSpPr/>
      </xdr:nvSpPr>
      <xdr:spPr>
        <a:xfrm>
          <a:off x="132613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3165F693-367E-4B5F-A123-F2C7C83ECCE1}"/>
            </a:ext>
          </a:extLst>
        </xdr:cNvPr>
        <xdr:cNvSpPr/>
      </xdr:nvSpPr>
      <xdr:spPr>
        <a:xfrm>
          <a:off x="1120394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DB0F92A7-27DA-4B06-BD81-9A24C641DD77}"/>
            </a:ext>
          </a:extLst>
        </xdr:cNvPr>
        <xdr:cNvSpPr txBox="1"/>
      </xdr:nvSpPr>
      <xdr:spPr>
        <a:xfrm>
          <a:off x="1116584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46E5C191-3866-4E51-9958-C172A83EE99C}"/>
            </a:ext>
          </a:extLst>
        </xdr:cNvPr>
        <xdr:cNvCxnSpPr/>
      </xdr:nvCxnSpPr>
      <xdr:spPr>
        <a:xfrm>
          <a:off x="1120394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C137EFE2-53DD-4C26-9B3B-593CAFAE371C}"/>
            </a:ext>
          </a:extLst>
        </xdr:cNvPr>
        <xdr:cNvCxnSpPr/>
      </xdr:nvCxnSpPr>
      <xdr:spPr>
        <a:xfrm>
          <a:off x="1120394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96939FD-6DC8-467A-92BF-72C90C3A135F}"/>
            </a:ext>
          </a:extLst>
        </xdr:cNvPr>
        <xdr:cNvSpPr txBox="1"/>
      </xdr:nvSpPr>
      <xdr:spPr>
        <a:xfrm>
          <a:off x="10979919"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23526C0F-1346-41B4-B80F-A9AE80546D95}"/>
            </a:ext>
          </a:extLst>
        </xdr:cNvPr>
        <xdr:cNvCxnSpPr/>
      </xdr:nvCxnSpPr>
      <xdr:spPr>
        <a:xfrm>
          <a:off x="1120394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7EF8623E-049F-4B36-A4F0-0E2D4AF8E699}"/>
            </a:ext>
          </a:extLst>
        </xdr:cNvPr>
        <xdr:cNvSpPr txBox="1"/>
      </xdr:nvSpPr>
      <xdr:spPr>
        <a:xfrm>
          <a:off x="1073169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15B38561-360E-455F-8EE0-94349E76D9EA}"/>
            </a:ext>
          </a:extLst>
        </xdr:cNvPr>
        <xdr:cNvCxnSpPr/>
      </xdr:nvCxnSpPr>
      <xdr:spPr>
        <a:xfrm>
          <a:off x="1120394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E6115043-66F0-4C52-BFB5-B10BE60EE38F}"/>
            </a:ext>
          </a:extLst>
        </xdr:cNvPr>
        <xdr:cNvSpPr txBox="1"/>
      </xdr:nvSpPr>
      <xdr:spPr>
        <a:xfrm>
          <a:off x="10731696" y="5830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38E4E366-0B66-4E3B-AAD0-7073D778EC33}"/>
            </a:ext>
          </a:extLst>
        </xdr:cNvPr>
        <xdr:cNvCxnSpPr/>
      </xdr:nvCxnSpPr>
      <xdr:spPr>
        <a:xfrm>
          <a:off x="1120394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A32D5579-CDA9-4B3F-9087-80F7F9CEA2FC}"/>
            </a:ext>
          </a:extLst>
        </xdr:cNvPr>
        <xdr:cNvSpPr txBox="1"/>
      </xdr:nvSpPr>
      <xdr:spPr>
        <a:xfrm>
          <a:off x="10731696" y="544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64566931-3725-4A58-8D17-1F5F8AF73F9E}"/>
            </a:ext>
          </a:extLst>
        </xdr:cNvPr>
        <xdr:cNvCxnSpPr/>
      </xdr:nvCxnSpPr>
      <xdr:spPr>
        <a:xfrm>
          <a:off x="1120394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47B5C23A-541F-4DEF-9504-F6FC11436344}"/>
            </a:ext>
          </a:extLst>
        </xdr:cNvPr>
        <xdr:cNvSpPr txBox="1"/>
      </xdr:nvSpPr>
      <xdr:spPr>
        <a:xfrm>
          <a:off x="10731696" y="506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F08E926C-BBDD-4EAC-8BB6-56EABDD85BEA}"/>
            </a:ext>
          </a:extLst>
        </xdr:cNvPr>
        <xdr:cNvCxnSpPr/>
      </xdr:nvCxnSpPr>
      <xdr:spPr>
        <a:xfrm>
          <a:off x="1120394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5C93D7C8-890E-465E-ABBA-B58426A35FD8}"/>
            </a:ext>
          </a:extLst>
        </xdr:cNvPr>
        <xdr:cNvSpPr txBox="1"/>
      </xdr:nvSpPr>
      <xdr:spPr>
        <a:xfrm>
          <a:off x="10669481" y="4687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xmlns="" id="{88C101F8-692F-41DD-9D29-38E9829124CF}"/>
            </a:ext>
          </a:extLst>
        </xdr:cNvPr>
        <xdr:cNvSpPr/>
      </xdr:nvSpPr>
      <xdr:spPr>
        <a:xfrm>
          <a:off x="1120394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xmlns="" id="{4F719FB8-CF87-49A1-8D32-2A87212D81C6}"/>
            </a:ext>
          </a:extLst>
        </xdr:cNvPr>
        <xdr:cNvCxnSpPr/>
      </xdr:nvCxnSpPr>
      <xdr:spPr>
        <a:xfrm flipV="1">
          <a:off x="14700250" y="5155108"/>
          <a:ext cx="3174"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xmlns="" id="{2E0D2425-7F67-43D1-8A33-BA4BFADF6425}"/>
            </a:ext>
          </a:extLst>
        </xdr:cNvPr>
        <xdr:cNvSpPr txBox="1"/>
      </xdr:nvSpPr>
      <xdr:spPr>
        <a:xfrm>
          <a:off x="14747240" y="6736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xmlns="" id="{4654A1A2-4F10-49B4-A50C-4FE7E783B476}"/>
            </a:ext>
          </a:extLst>
        </xdr:cNvPr>
        <xdr:cNvCxnSpPr/>
      </xdr:nvCxnSpPr>
      <xdr:spPr>
        <a:xfrm>
          <a:off x="14611350" y="673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xmlns="" id="{88DCE55A-C2F0-4834-B105-BEB6B4B7816A}"/>
            </a:ext>
          </a:extLst>
        </xdr:cNvPr>
        <xdr:cNvSpPr txBox="1"/>
      </xdr:nvSpPr>
      <xdr:spPr>
        <a:xfrm>
          <a:off x="14747240" y="49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xmlns="" id="{F610BDA5-B8C6-42A3-8C48-13A98740EF7B}"/>
            </a:ext>
          </a:extLst>
        </xdr:cNvPr>
        <xdr:cNvCxnSpPr/>
      </xdr:nvCxnSpPr>
      <xdr:spPr>
        <a:xfrm>
          <a:off x="14611350" y="515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17152</xdr:rowOff>
    </xdr:from>
    <xdr:to>
      <xdr:col>85</xdr:col>
      <xdr:colOff>127000</xdr:colOff>
      <xdr:row>39</xdr:row>
      <xdr:rowOff>43307</xdr:rowOff>
    </xdr:to>
    <xdr:cxnSp macro="">
      <xdr:nvCxnSpPr>
        <xdr:cNvPr id="522" name="直線コネクタ 521">
          <a:extLst>
            <a:ext uri="{FF2B5EF4-FFF2-40B4-BE49-F238E27FC236}">
              <a16:creationId xmlns:a16="http://schemas.microsoft.com/office/drawing/2014/main" xmlns="" id="{6B74026C-E7BD-45F4-8B1E-C2E6D5BA9F75}"/>
            </a:ext>
          </a:extLst>
        </xdr:cNvPr>
        <xdr:cNvCxnSpPr/>
      </xdr:nvCxnSpPr>
      <xdr:spPr>
        <a:xfrm flipV="1">
          <a:off x="13942060" y="6707512"/>
          <a:ext cx="762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xmlns="" id="{2E4BE40D-DE4D-4C79-B7E5-5372B2EE8E4B}"/>
            </a:ext>
          </a:extLst>
        </xdr:cNvPr>
        <xdr:cNvSpPr txBox="1"/>
      </xdr:nvSpPr>
      <xdr:spPr>
        <a:xfrm>
          <a:off x="14747240" y="64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xmlns="" id="{C633C728-1CDD-4CEA-BC4F-417E8237147C}"/>
            </a:ext>
          </a:extLst>
        </xdr:cNvPr>
        <xdr:cNvSpPr/>
      </xdr:nvSpPr>
      <xdr:spPr>
        <a:xfrm>
          <a:off x="14649450" y="662118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44393</xdr:rowOff>
    </xdr:to>
    <xdr:cxnSp macro="">
      <xdr:nvCxnSpPr>
        <xdr:cNvPr id="525" name="直線コネクタ 524">
          <a:extLst>
            <a:ext uri="{FF2B5EF4-FFF2-40B4-BE49-F238E27FC236}">
              <a16:creationId xmlns:a16="http://schemas.microsoft.com/office/drawing/2014/main" xmlns="" id="{FC4A4588-54E3-4893-AF16-AF87D644B041}"/>
            </a:ext>
          </a:extLst>
        </xdr:cNvPr>
        <xdr:cNvCxnSpPr/>
      </xdr:nvCxnSpPr>
      <xdr:spPr>
        <a:xfrm flipV="1">
          <a:off x="13144500" y="6731762"/>
          <a:ext cx="79756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xmlns="" id="{081C524A-DBBE-4189-92B3-90E2CD13D638}"/>
            </a:ext>
          </a:extLst>
        </xdr:cNvPr>
        <xdr:cNvSpPr/>
      </xdr:nvSpPr>
      <xdr:spPr>
        <a:xfrm>
          <a:off x="13887450" y="6631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xmlns="" id="{1588D535-8FD2-4A78-9C32-35B7104516CC}"/>
            </a:ext>
          </a:extLst>
        </xdr:cNvPr>
        <xdr:cNvSpPr txBox="1"/>
      </xdr:nvSpPr>
      <xdr:spPr>
        <a:xfrm>
          <a:off x="13724333" y="64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43669</xdr:rowOff>
    </xdr:from>
    <xdr:to>
      <xdr:col>76</xdr:col>
      <xdr:colOff>114300</xdr:colOff>
      <xdr:row>39</xdr:row>
      <xdr:rowOff>44393</xdr:rowOff>
    </xdr:to>
    <xdr:cxnSp macro="">
      <xdr:nvCxnSpPr>
        <xdr:cNvPr id="528" name="直線コネクタ 527">
          <a:extLst>
            <a:ext uri="{FF2B5EF4-FFF2-40B4-BE49-F238E27FC236}">
              <a16:creationId xmlns:a16="http://schemas.microsoft.com/office/drawing/2014/main" xmlns="" id="{903D9CB4-29CD-43D1-8944-C3A8ECB43FBD}"/>
            </a:ext>
          </a:extLst>
        </xdr:cNvPr>
        <xdr:cNvCxnSpPr/>
      </xdr:nvCxnSpPr>
      <xdr:spPr>
        <a:xfrm>
          <a:off x="12346940" y="6732124"/>
          <a:ext cx="79756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29" name="フローチャート: 判断 528">
          <a:extLst>
            <a:ext uri="{FF2B5EF4-FFF2-40B4-BE49-F238E27FC236}">
              <a16:creationId xmlns:a16="http://schemas.microsoft.com/office/drawing/2014/main" xmlns="" id="{A080455E-E21E-4740-97DF-C70271619FCC}"/>
            </a:ext>
          </a:extLst>
        </xdr:cNvPr>
        <xdr:cNvSpPr/>
      </xdr:nvSpPr>
      <xdr:spPr>
        <a:xfrm>
          <a:off x="13089890" y="666692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98499</xdr:rowOff>
    </xdr:from>
    <xdr:ext cx="378565" cy="259045"/>
    <xdr:sp macro="" textlink="">
      <xdr:nvSpPr>
        <xdr:cNvPr id="530" name="テキスト ボックス 529">
          <a:extLst>
            <a:ext uri="{FF2B5EF4-FFF2-40B4-BE49-F238E27FC236}">
              <a16:creationId xmlns:a16="http://schemas.microsoft.com/office/drawing/2014/main" xmlns="" id="{AD4E2FB4-BF5A-4613-9B7C-7A4FDD0FD448}"/>
            </a:ext>
          </a:extLst>
        </xdr:cNvPr>
        <xdr:cNvSpPr txBox="1"/>
      </xdr:nvSpPr>
      <xdr:spPr>
        <a:xfrm>
          <a:off x="12974267" y="6438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43079</xdr:rowOff>
    </xdr:from>
    <xdr:to>
      <xdr:col>71</xdr:col>
      <xdr:colOff>177800</xdr:colOff>
      <xdr:row>39</xdr:row>
      <xdr:rowOff>43669</xdr:rowOff>
    </xdr:to>
    <xdr:cxnSp macro="">
      <xdr:nvCxnSpPr>
        <xdr:cNvPr id="531" name="直線コネクタ 530">
          <a:extLst>
            <a:ext uri="{FF2B5EF4-FFF2-40B4-BE49-F238E27FC236}">
              <a16:creationId xmlns:a16="http://schemas.microsoft.com/office/drawing/2014/main" xmlns="" id="{4D7034FB-EE4D-47DB-8437-84A1256D0F57}"/>
            </a:ext>
          </a:extLst>
        </xdr:cNvPr>
        <xdr:cNvCxnSpPr/>
      </xdr:nvCxnSpPr>
      <xdr:spPr>
        <a:xfrm>
          <a:off x="11541760" y="6731534"/>
          <a:ext cx="80518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a:extLst>
            <a:ext uri="{FF2B5EF4-FFF2-40B4-BE49-F238E27FC236}">
              <a16:creationId xmlns:a16="http://schemas.microsoft.com/office/drawing/2014/main" xmlns="" id="{DBF293EC-6C43-42DF-974D-7C8AB290989F}"/>
            </a:ext>
          </a:extLst>
        </xdr:cNvPr>
        <xdr:cNvSpPr/>
      </xdr:nvSpPr>
      <xdr:spPr>
        <a:xfrm>
          <a:off x="12303760" y="66770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a:extLst>
            <a:ext uri="{FF2B5EF4-FFF2-40B4-BE49-F238E27FC236}">
              <a16:creationId xmlns:a16="http://schemas.microsoft.com/office/drawing/2014/main" xmlns="" id="{616AAF68-782B-40D4-90A2-FD6E104CDD71}"/>
            </a:ext>
          </a:extLst>
        </xdr:cNvPr>
        <xdr:cNvSpPr txBox="1"/>
      </xdr:nvSpPr>
      <xdr:spPr>
        <a:xfrm>
          <a:off x="12176707" y="64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a:extLst>
            <a:ext uri="{FF2B5EF4-FFF2-40B4-BE49-F238E27FC236}">
              <a16:creationId xmlns:a16="http://schemas.microsoft.com/office/drawing/2014/main" xmlns="" id="{7BD68442-3144-44F9-BB7F-8175C63533D9}"/>
            </a:ext>
          </a:extLst>
        </xdr:cNvPr>
        <xdr:cNvSpPr/>
      </xdr:nvSpPr>
      <xdr:spPr>
        <a:xfrm>
          <a:off x="11487150" y="6680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a:extLst>
            <a:ext uri="{FF2B5EF4-FFF2-40B4-BE49-F238E27FC236}">
              <a16:creationId xmlns:a16="http://schemas.microsoft.com/office/drawing/2014/main" xmlns="" id="{1213C678-2088-4C07-95DD-DF439DC66169}"/>
            </a:ext>
          </a:extLst>
        </xdr:cNvPr>
        <xdr:cNvSpPr txBox="1"/>
      </xdr:nvSpPr>
      <xdr:spPr>
        <a:xfrm>
          <a:off x="11371527" y="645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1119354F-B3CA-46AB-906A-99BA7F832184}"/>
            </a:ext>
          </a:extLst>
        </xdr:cNvPr>
        <xdr:cNvSpPr txBox="1"/>
      </xdr:nvSpPr>
      <xdr:spPr>
        <a:xfrm>
          <a:off x="1453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CED0A7B4-8DBB-4B01-9FD5-C144C05F39AA}"/>
            </a:ext>
          </a:extLst>
        </xdr:cNvPr>
        <xdr:cNvSpPr txBox="1"/>
      </xdr:nvSpPr>
      <xdr:spPr>
        <a:xfrm>
          <a:off x="13770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5E2D0FA7-0B3A-4115-BE02-89BE36B2F949}"/>
            </a:ext>
          </a:extLst>
        </xdr:cNvPr>
        <xdr:cNvSpPr txBox="1"/>
      </xdr:nvSpPr>
      <xdr:spPr>
        <a:xfrm>
          <a:off x="12973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F22312F4-7238-49C5-8FAC-76F198A9EA53}"/>
            </a:ext>
          </a:extLst>
        </xdr:cNvPr>
        <xdr:cNvSpPr txBox="1"/>
      </xdr:nvSpPr>
      <xdr:spPr>
        <a:xfrm>
          <a:off x="12175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D9ECAC15-90D0-4EBF-BD12-E8CB85BE696B}"/>
            </a:ext>
          </a:extLst>
        </xdr:cNvPr>
        <xdr:cNvSpPr txBox="1"/>
      </xdr:nvSpPr>
      <xdr:spPr>
        <a:xfrm>
          <a:off x="11370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137802</xdr:rowOff>
    </xdr:from>
    <xdr:to>
      <xdr:col>85</xdr:col>
      <xdr:colOff>177800</xdr:colOff>
      <xdr:row>39</xdr:row>
      <xdr:rowOff>67952</xdr:rowOff>
    </xdr:to>
    <xdr:sp macro="" textlink="">
      <xdr:nvSpPr>
        <xdr:cNvPr id="541" name="楕円 540">
          <a:extLst>
            <a:ext uri="{FF2B5EF4-FFF2-40B4-BE49-F238E27FC236}">
              <a16:creationId xmlns:a16="http://schemas.microsoft.com/office/drawing/2014/main" xmlns="" id="{E9B90C55-70A8-4A2A-8376-5A4729E0D15C}"/>
            </a:ext>
          </a:extLst>
        </xdr:cNvPr>
        <xdr:cNvSpPr/>
      </xdr:nvSpPr>
      <xdr:spPr>
        <a:xfrm>
          <a:off x="14649450" y="66490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469744" cy="259045"/>
    <xdr:sp macro="" textlink="">
      <xdr:nvSpPr>
        <xdr:cNvPr id="542" name="災害復旧事業費該当値テキスト">
          <a:extLst>
            <a:ext uri="{FF2B5EF4-FFF2-40B4-BE49-F238E27FC236}">
              <a16:creationId xmlns:a16="http://schemas.microsoft.com/office/drawing/2014/main" xmlns="" id="{634DAECC-A548-4E5D-AD6B-E149BA9E9336}"/>
            </a:ext>
          </a:extLst>
        </xdr:cNvPr>
        <xdr:cNvSpPr txBox="1"/>
      </xdr:nvSpPr>
      <xdr:spPr>
        <a:xfrm>
          <a:off x="14747240" y="66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163957</xdr:rowOff>
    </xdr:from>
    <xdr:to>
      <xdr:col>81</xdr:col>
      <xdr:colOff>101600</xdr:colOff>
      <xdr:row>39</xdr:row>
      <xdr:rowOff>94107</xdr:rowOff>
    </xdr:to>
    <xdr:sp macro="" textlink="">
      <xdr:nvSpPr>
        <xdr:cNvPr id="543" name="楕円 542">
          <a:extLst>
            <a:ext uri="{FF2B5EF4-FFF2-40B4-BE49-F238E27FC236}">
              <a16:creationId xmlns:a16="http://schemas.microsoft.com/office/drawing/2014/main" xmlns="" id="{26E06918-8A9E-4EFD-B520-3335BA7C5733}"/>
            </a:ext>
          </a:extLst>
        </xdr:cNvPr>
        <xdr:cNvSpPr/>
      </xdr:nvSpPr>
      <xdr:spPr>
        <a:xfrm>
          <a:off x="13887450" y="66828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85234</xdr:rowOff>
    </xdr:from>
    <xdr:ext cx="313932" cy="259045"/>
    <xdr:sp macro="" textlink="">
      <xdr:nvSpPr>
        <xdr:cNvPr id="544" name="テキスト ボックス 543">
          <a:extLst>
            <a:ext uri="{FF2B5EF4-FFF2-40B4-BE49-F238E27FC236}">
              <a16:creationId xmlns:a16="http://schemas.microsoft.com/office/drawing/2014/main" xmlns="" id="{A13923EB-0ECB-4797-8AE1-293FEF3490D9}"/>
            </a:ext>
          </a:extLst>
        </xdr:cNvPr>
        <xdr:cNvSpPr txBox="1"/>
      </xdr:nvSpPr>
      <xdr:spPr>
        <a:xfrm>
          <a:off x="13802238" y="677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165043</xdr:rowOff>
    </xdr:from>
    <xdr:to>
      <xdr:col>76</xdr:col>
      <xdr:colOff>165100</xdr:colOff>
      <xdr:row>39</xdr:row>
      <xdr:rowOff>95193</xdr:rowOff>
    </xdr:to>
    <xdr:sp macro="" textlink="">
      <xdr:nvSpPr>
        <xdr:cNvPr id="545" name="楕円 544">
          <a:extLst>
            <a:ext uri="{FF2B5EF4-FFF2-40B4-BE49-F238E27FC236}">
              <a16:creationId xmlns:a16="http://schemas.microsoft.com/office/drawing/2014/main" xmlns="" id="{9331FF56-0295-45A8-8E70-A0C0327FC42D}"/>
            </a:ext>
          </a:extLst>
        </xdr:cNvPr>
        <xdr:cNvSpPr/>
      </xdr:nvSpPr>
      <xdr:spPr>
        <a:xfrm>
          <a:off x="13089890" y="66839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86320</xdr:rowOff>
    </xdr:from>
    <xdr:ext cx="249299" cy="259045"/>
    <xdr:sp macro="" textlink="">
      <xdr:nvSpPr>
        <xdr:cNvPr id="546" name="テキスト ボックス 545">
          <a:extLst>
            <a:ext uri="{FF2B5EF4-FFF2-40B4-BE49-F238E27FC236}">
              <a16:creationId xmlns:a16="http://schemas.microsoft.com/office/drawing/2014/main" xmlns="" id="{D142D024-46BD-4353-AB3A-43F9DD94ED9F}"/>
            </a:ext>
          </a:extLst>
        </xdr:cNvPr>
        <xdr:cNvSpPr txBox="1"/>
      </xdr:nvSpPr>
      <xdr:spPr>
        <a:xfrm>
          <a:off x="13027470" y="6774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164319</xdr:rowOff>
    </xdr:from>
    <xdr:to>
      <xdr:col>72</xdr:col>
      <xdr:colOff>38100</xdr:colOff>
      <xdr:row>39</xdr:row>
      <xdr:rowOff>94469</xdr:rowOff>
    </xdr:to>
    <xdr:sp macro="" textlink="">
      <xdr:nvSpPr>
        <xdr:cNvPr id="547" name="楕円 546">
          <a:extLst>
            <a:ext uri="{FF2B5EF4-FFF2-40B4-BE49-F238E27FC236}">
              <a16:creationId xmlns:a16="http://schemas.microsoft.com/office/drawing/2014/main" xmlns="" id="{88B936AE-8743-452D-8E6F-266BA2D43ABF}"/>
            </a:ext>
          </a:extLst>
        </xdr:cNvPr>
        <xdr:cNvSpPr/>
      </xdr:nvSpPr>
      <xdr:spPr>
        <a:xfrm>
          <a:off x="12303760" y="66832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85596</xdr:rowOff>
    </xdr:from>
    <xdr:ext cx="313932" cy="259045"/>
    <xdr:sp macro="" textlink="">
      <xdr:nvSpPr>
        <xdr:cNvPr id="548" name="テキスト ボックス 547">
          <a:extLst>
            <a:ext uri="{FF2B5EF4-FFF2-40B4-BE49-F238E27FC236}">
              <a16:creationId xmlns:a16="http://schemas.microsoft.com/office/drawing/2014/main" xmlns="" id="{A365DAA5-5B61-45F5-862D-4F54E35080BE}"/>
            </a:ext>
          </a:extLst>
        </xdr:cNvPr>
        <xdr:cNvSpPr txBox="1"/>
      </xdr:nvSpPr>
      <xdr:spPr>
        <a:xfrm>
          <a:off x="12189973" y="677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163729</xdr:rowOff>
    </xdr:from>
    <xdr:to>
      <xdr:col>67</xdr:col>
      <xdr:colOff>101600</xdr:colOff>
      <xdr:row>39</xdr:row>
      <xdr:rowOff>93879</xdr:rowOff>
    </xdr:to>
    <xdr:sp macro="" textlink="">
      <xdr:nvSpPr>
        <xdr:cNvPr id="549" name="楕円 548">
          <a:extLst>
            <a:ext uri="{FF2B5EF4-FFF2-40B4-BE49-F238E27FC236}">
              <a16:creationId xmlns:a16="http://schemas.microsoft.com/office/drawing/2014/main" xmlns="" id="{61EF04C0-E49B-42E0-931E-C7BC4201C294}"/>
            </a:ext>
          </a:extLst>
        </xdr:cNvPr>
        <xdr:cNvSpPr/>
      </xdr:nvSpPr>
      <xdr:spPr>
        <a:xfrm>
          <a:off x="11487150" y="66807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85006</xdr:rowOff>
    </xdr:from>
    <xdr:ext cx="313932" cy="259045"/>
    <xdr:sp macro="" textlink="">
      <xdr:nvSpPr>
        <xdr:cNvPr id="550" name="テキスト ボックス 549">
          <a:extLst>
            <a:ext uri="{FF2B5EF4-FFF2-40B4-BE49-F238E27FC236}">
              <a16:creationId xmlns:a16="http://schemas.microsoft.com/office/drawing/2014/main" xmlns="" id="{D6D09123-C4F4-49FB-B7DF-AF9EA9C383CA}"/>
            </a:ext>
          </a:extLst>
        </xdr:cNvPr>
        <xdr:cNvSpPr txBox="1"/>
      </xdr:nvSpPr>
      <xdr:spPr>
        <a:xfrm>
          <a:off x="11401938" y="677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27175DE8-DD43-46D3-9FCD-2C4553B4EC90}"/>
            </a:ext>
          </a:extLst>
        </xdr:cNvPr>
        <xdr:cNvSpPr/>
      </xdr:nvSpPr>
      <xdr:spPr>
        <a:xfrm>
          <a:off x="1120394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8BBABA96-37C5-4724-89F8-1500D04437C1}"/>
            </a:ext>
          </a:extLst>
        </xdr:cNvPr>
        <xdr:cNvSpPr/>
      </xdr:nvSpPr>
      <xdr:spPr>
        <a:xfrm>
          <a:off x="113157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8BEAE6C9-9733-424F-A7A3-55D0C4C403F8}"/>
            </a:ext>
          </a:extLst>
        </xdr:cNvPr>
        <xdr:cNvSpPr/>
      </xdr:nvSpPr>
      <xdr:spPr>
        <a:xfrm>
          <a:off x="113157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DE9BE9F2-D474-4B53-8AD4-7E67167428C4}"/>
            </a:ext>
          </a:extLst>
        </xdr:cNvPr>
        <xdr:cNvSpPr/>
      </xdr:nvSpPr>
      <xdr:spPr>
        <a:xfrm>
          <a:off x="122326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399A0C86-4244-46EE-B4F0-A702BE545C6C}"/>
            </a:ext>
          </a:extLst>
        </xdr:cNvPr>
        <xdr:cNvSpPr/>
      </xdr:nvSpPr>
      <xdr:spPr>
        <a:xfrm>
          <a:off x="122326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2AC9EDE3-C412-4FD5-9E03-E2E316E26973}"/>
            </a:ext>
          </a:extLst>
        </xdr:cNvPr>
        <xdr:cNvSpPr/>
      </xdr:nvSpPr>
      <xdr:spPr>
        <a:xfrm>
          <a:off x="132613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E486B880-1829-46A0-8FB0-F98F945A6567}"/>
            </a:ext>
          </a:extLst>
        </xdr:cNvPr>
        <xdr:cNvSpPr/>
      </xdr:nvSpPr>
      <xdr:spPr>
        <a:xfrm>
          <a:off x="132613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7DC89372-F514-4662-BBD7-F181F7CFBCA3}"/>
            </a:ext>
          </a:extLst>
        </xdr:cNvPr>
        <xdr:cNvSpPr/>
      </xdr:nvSpPr>
      <xdr:spPr>
        <a:xfrm>
          <a:off x="1120394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3D225E2A-8E4A-49D1-BBCF-53EB4A5793C9}"/>
            </a:ext>
          </a:extLst>
        </xdr:cNvPr>
        <xdr:cNvSpPr txBox="1"/>
      </xdr:nvSpPr>
      <xdr:spPr>
        <a:xfrm>
          <a:off x="1116584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383EE917-2FA8-4288-B6D2-70F59D66A150}"/>
            </a:ext>
          </a:extLst>
        </xdr:cNvPr>
        <xdr:cNvCxnSpPr/>
      </xdr:nvCxnSpPr>
      <xdr:spPr>
        <a:xfrm>
          <a:off x="1120394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264E1CFD-48E0-4EAA-B586-B42C09529391}"/>
            </a:ext>
          </a:extLst>
        </xdr:cNvPr>
        <xdr:cNvCxnSpPr/>
      </xdr:nvCxnSpPr>
      <xdr:spPr>
        <a:xfrm>
          <a:off x="11203940" y="939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xmlns="" id="{54CDF7E9-E51E-4188-8044-CBD03FD32C35}"/>
            </a:ext>
          </a:extLst>
        </xdr:cNvPr>
        <xdr:cNvSpPr txBox="1"/>
      </xdr:nvSpPr>
      <xdr:spPr>
        <a:xfrm>
          <a:off x="10979919" y="9259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6524D8F6-FB50-4D1D-926F-78EC3EB208F6}"/>
            </a:ext>
          </a:extLst>
        </xdr:cNvPr>
        <xdr:cNvCxnSpPr/>
      </xdr:nvCxnSpPr>
      <xdr:spPr>
        <a:xfrm>
          <a:off x="1120394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xmlns="" id="{561704CF-B319-4733-908E-F966FBD7A470}"/>
            </a:ext>
          </a:extLst>
        </xdr:cNvPr>
        <xdr:cNvSpPr txBox="1"/>
      </xdr:nvSpPr>
      <xdr:spPr>
        <a:xfrm>
          <a:off x="10979919" y="8116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6CFEC8D9-E1C4-49FF-8C17-BF24D29DED9F}"/>
            </a:ext>
          </a:extLst>
        </xdr:cNvPr>
        <xdr:cNvSpPr/>
      </xdr:nvSpPr>
      <xdr:spPr>
        <a:xfrm>
          <a:off x="1120394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xmlns="" id="{B1B3241B-E6D2-45CE-818F-8D51D587F67D}"/>
            </a:ext>
          </a:extLst>
        </xdr:cNvPr>
        <xdr:cNvCxnSpPr/>
      </xdr:nvCxnSpPr>
      <xdr:spPr>
        <a:xfrm>
          <a:off x="14700250" y="9394190"/>
          <a:ext cx="3174"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xmlns="" id="{A5F95908-3E29-4D08-94D1-55E8174CCD5E}"/>
            </a:ext>
          </a:extLst>
        </xdr:cNvPr>
        <xdr:cNvSpPr txBox="1"/>
      </xdr:nvSpPr>
      <xdr:spPr>
        <a:xfrm>
          <a:off x="1474724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F00D6AA6-F576-4C07-8AC1-68E4812C9FF4}"/>
            </a:ext>
          </a:extLst>
        </xdr:cNvPr>
        <xdr:cNvCxnSpPr/>
      </xdr:nvCxnSpPr>
      <xdr:spPr>
        <a:xfrm>
          <a:off x="14611350" y="939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xmlns="" id="{4BB92EA3-3351-4E4A-9BDE-115A480FD155}"/>
            </a:ext>
          </a:extLst>
        </xdr:cNvPr>
        <xdr:cNvSpPr txBox="1"/>
      </xdr:nvSpPr>
      <xdr:spPr>
        <a:xfrm>
          <a:off x="14747240" y="90989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xmlns="" id="{E3B8942B-0874-48E3-8B20-D3CB4A3D9915}"/>
            </a:ext>
          </a:extLst>
        </xdr:cNvPr>
        <xdr:cNvCxnSpPr/>
      </xdr:nvCxnSpPr>
      <xdr:spPr>
        <a:xfrm>
          <a:off x="14611350" y="939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xmlns="" id="{BCE4BEB4-517F-4716-AAAC-DDB630374CA7}"/>
            </a:ext>
          </a:extLst>
        </xdr:cNvPr>
        <xdr:cNvCxnSpPr/>
      </xdr:nvCxnSpPr>
      <xdr:spPr>
        <a:xfrm>
          <a:off x="13942060" y="93941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xmlns="" id="{1BBE60F5-4F8E-4C6A-AB3F-37EE31361508}"/>
            </a:ext>
          </a:extLst>
        </xdr:cNvPr>
        <xdr:cNvSpPr txBox="1"/>
      </xdr:nvSpPr>
      <xdr:spPr>
        <a:xfrm>
          <a:off x="14747240" y="932372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xmlns="" id="{B9EC647B-00E2-44AF-8FB2-8D77247907A2}"/>
            </a:ext>
          </a:extLst>
        </xdr:cNvPr>
        <xdr:cNvSpPr/>
      </xdr:nvSpPr>
      <xdr:spPr>
        <a:xfrm>
          <a:off x="14649450" y="9351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xmlns="" id="{512760AF-1A5D-4B35-82DD-B1F233C99B31}"/>
            </a:ext>
          </a:extLst>
        </xdr:cNvPr>
        <xdr:cNvCxnSpPr/>
      </xdr:nvCxnSpPr>
      <xdr:spPr>
        <a:xfrm>
          <a:off x="13144500" y="9394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32FEE0D-4122-4892-9AE0-2F5B973FFCC1}"/>
            </a:ext>
          </a:extLst>
        </xdr:cNvPr>
        <xdr:cNvSpPr/>
      </xdr:nvSpPr>
      <xdr:spPr>
        <a:xfrm>
          <a:off x="13887450" y="9351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2026F08B-E6E1-4E4F-83E6-8FC11B329F79}"/>
            </a:ext>
          </a:extLst>
        </xdr:cNvPr>
        <xdr:cNvSpPr txBox="1"/>
      </xdr:nvSpPr>
      <xdr:spPr>
        <a:xfrm>
          <a:off x="1383265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xmlns="" id="{A79D295B-E92A-4083-A204-C56DC75FACA9}"/>
            </a:ext>
          </a:extLst>
        </xdr:cNvPr>
        <xdr:cNvCxnSpPr/>
      </xdr:nvCxnSpPr>
      <xdr:spPr>
        <a:xfrm>
          <a:off x="12346940" y="9394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xmlns="" id="{722421A8-B5BE-421C-B54F-1008D6FC602D}"/>
            </a:ext>
          </a:extLst>
        </xdr:cNvPr>
        <xdr:cNvSpPr/>
      </xdr:nvSpPr>
      <xdr:spPr>
        <a:xfrm>
          <a:off x="13089890" y="93510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FE78AEF0-D83A-47F8-88EF-4FAFED653F2A}"/>
            </a:ext>
          </a:extLst>
        </xdr:cNvPr>
        <xdr:cNvSpPr txBox="1"/>
      </xdr:nvSpPr>
      <xdr:spPr>
        <a:xfrm>
          <a:off x="1302747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xmlns="" id="{EA7A45FE-4DBA-4DB3-A984-BA9ECCDE6A9D}"/>
            </a:ext>
          </a:extLst>
        </xdr:cNvPr>
        <xdr:cNvCxnSpPr/>
      </xdr:nvCxnSpPr>
      <xdr:spPr>
        <a:xfrm>
          <a:off x="11541760" y="93941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xmlns="" id="{788CC5D7-BA76-4DE5-8BCF-FF142DED1234}"/>
            </a:ext>
          </a:extLst>
        </xdr:cNvPr>
        <xdr:cNvSpPr/>
      </xdr:nvSpPr>
      <xdr:spPr>
        <a:xfrm>
          <a:off x="12303760" y="93510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9A9E50B3-50B8-49EC-891A-4A76CE059E6C}"/>
            </a:ext>
          </a:extLst>
        </xdr:cNvPr>
        <xdr:cNvSpPr txBox="1"/>
      </xdr:nvSpPr>
      <xdr:spPr>
        <a:xfrm>
          <a:off x="1222991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xmlns="" id="{B1562138-4E3F-4194-A106-6703F09583BB}"/>
            </a:ext>
          </a:extLst>
        </xdr:cNvPr>
        <xdr:cNvSpPr/>
      </xdr:nvSpPr>
      <xdr:spPr>
        <a:xfrm>
          <a:off x="11487150" y="9351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BD42EE2B-DE78-40C8-8FA8-A76A40B6C22E}"/>
            </a:ext>
          </a:extLst>
        </xdr:cNvPr>
        <xdr:cNvSpPr txBox="1"/>
      </xdr:nvSpPr>
      <xdr:spPr>
        <a:xfrm>
          <a:off x="1143235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74FA19D8-4EE3-429C-910C-37A1962ADF50}"/>
            </a:ext>
          </a:extLst>
        </xdr:cNvPr>
        <xdr:cNvSpPr txBox="1"/>
      </xdr:nvSpPr>
      <xdr:spPr>
        <a:xfrm>
          <a:off x="1453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9B84CA58-AFC4-481C-B6EB-186581B17ADF}"/>
            </a:ext>
          </a:extLst>
        </xdr:cNvPr>
        <xdr:cNvSpPr txBox="1"/>
      </xdr:nvSpPr>
      <xdr:spPr>
        <a:xfrm>
          <a:off x="13770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D56CC58C-FDE9-4D14-840A-AAA75EA81512}"/>
            </a:ext>
          </a:extLst>
        </xdr:cNvPr>
        <xdr:cNvSpPr txBox="1"/>
      </xdr:nvSpPr>
      <xdr:spPr>
        <a:xfrm>
          <a:off x="12973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648BB2DD-8B63-4FBA-9BF3-5D65D9B4F2E3}"/>
            </a:ext>
          </a:extLst>
        </xdr:cNvPr>
        <xdr:cNvSpPr txBox="1"/>
      </xdr:nvSpPr>
      <xdr:spPr>
        <a:xfrm>
          <a:off x="12175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4BB821EA-2F3E-42BA-B96F-7A86C34FC760}"/>
            </a:ext>
          </a:extLst>
        </xdr:cNvPr>
        <xdr:cNvSpPr txBox="1"/>
      </xdr:nvSpPr>
      <xdr:spPr>
        <a:xfrm>
          <a:off x="11370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xmlns="" id="{6B97E091-B632-4F9B-91DF-7F5B9290AC8F}"/>
            </a:ext>
          </a:extLst>
        </xdr:cNvPr>
        <xdr:cNvSpPr/>
      </xdr:nvSpPr>
      <xdr:spPr>
        <a:xfrm>
          <a:off x="14649450" y="9351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xmlns="" id="{70962C56-C13D-457B-A201-9C83A7958226}"/>
            </a:ext>
          </a:extLst>
        </xdr:cNvPr>
        <xdr:cNvSpPr txBox="1"/>
      </xdr:nvSpPr>
      <xdr:spPr>
        <a:xfrm>
          <a:off x="14747240" y="9213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xmlns="" id="{067C2DC2-C783-4956-822B-95F2CF55827C}"/>
            </a:ext>
          </a:extLst>
        </xdr:cNvPr>
        <xdr:cNvSpPr/>
      </xdr:nvSpPr>
      <xdr:spPr>
        <a:xfrm>
          <a:off x="13887450" y="9351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6E60E5BD-E493-4F6E-BCB6-D10B525093F1}"/>
            </a:ext>
          </a:extLst>
        </xdr:cNvPr>
        <xdr:cNvSpPr txBox="1"/>
      </xdr:nvSpPr>
      <xdr:spPr>
        <a:xfrm>
          <a:off x="13832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xmlns="" id="{E51827B3-F689-475C-B2A6-3D5B657E262F}"/>
            </a:ext>
          </a:extLst>
        </xdr:cNvPr>
        <xdr:cNvSpPr/>
      </xdr:nvSpPr>
      <xdr:spPr>
        <a:xfrm>
          <a:off x="13089890" y="9351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E60BCBA1-03F2-414D-8D74-0314C43B9757}"/>
            </a:ext>
          </a:extLst>
        </xdr:cNvPr>
        <xdr:cNvSpPr txBox="1"/>
      </xdr:nvSpPr>
      <xdr:spPr>
        <a:xfrm>
          <a:off x="1302747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xmlns="" id="{6A6D412E-3662-4C23-96D8-C3F75C1DAF98}"/>
            </a:ext>
          </a:extLst>
        </xdr:cNvPr>
        <xdr:cNvSpPr/>
      </xdr:nvSpPr>
      <xdr:spPr>
        <a:xfrm>
          <a:off x="12303760" y="9351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9E1D442-6811-4536-990D-132D4625F674}"/>
            </a:ext>
          </a:extLst>
        </xdr:cNvPr>
        <xdr:cNvSpPr txBox="1"/>
      </xdr:nvSpPr>
      <xdr:spPr>
        <a:xfrm>
          <a:off x="1222991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xmlns="" id="{7367D4CF-06F8-4651-9FA0-3416FF52F593}"/>
            </a:ext>
          </a:extLst>
        </xdr:cNvPr>
        <xdr:cNvSpPr/>
      </xdr:nvSpPr>
      <xdr:spPr>
        <a:xfrm>
          <a:off x="11487150" y="9351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C4E3BFED-FB22-401F-A4EA-CE28F17F895D}"/>
            </a:ext>
          </a:extLst>
        </xdr:cNvPr>
        <xdr:cNvSpPr txBox="1"/>
      </xdr:nvSpPr>
      <xdr:spPr>
        <a:xfrm>
          <a:off x="114323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BDFCDAB4-AE26-4CF8-84BD-99F3730C667B}"/>
            </a:ext>
          </a:extLst>
        </xdr:cNvPr>
        <xdr:cNvSpPr/>
      </xdr:nvSpPr>
      <xdr:spPr>
        <a:xfrm>
          <a:off x="1120394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68C51CE2-A26E-4105-8B51-8070D561ADE8}"/>
            </a:ext>
          </a:extLst>
        </xdr:cNvPr>
        <xdr:cNvSpPr/>
      </xdr:nvSpPr>
      <xdr:spPr>
        <a:xfrm>
          <a:off x="113157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432F1F5F-DCF3-402D-9319-04DBF9708E83}"/>
            </a:ext>
          </a:extLst>
        </xdr:cNvPr>
        <xdr:cNvSpPr/>
      </xdr:nvSpPr>
      <xdr:spPr>
        <a:xfrm>
          <a:off x="113157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B40ED6E2-CADD-4379-8002-296F3D7D2A8C}"/>
            </a:ext>
          </a:extLst>
        </xdr:cNvPr>
        <xdr:cNvSpPr/>
      </xdr:nvSpPr>
      <xdr:spPr>
        <a:xfrm>
          <a:off x="122326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C4A9A849-E0CD-4225-B562-3802ABF8A03A}"/>
            </a:ext>
          </a:extLst>
        </xdr:cNvPr>
        <xdr:cNvSpPr/>
      </xdr:nvSpPr>
      <xdr:spPr>
        <a:xfrm>
          <a:off x="122326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CA45E892-E44C-4D62-8D34-920B27A9B8D0}"/>
            </a:ext>
          </a:extLst>
        </xdr:cNvPr>
        <xdr:cNvSpPr/>
      </xdr:nvSpPr>
      <xdr:spPr>
        <a:xfrm>
          <a:off x="132613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37C89545-EF04-4118-B44E-9075A040C3BC}"/>
            </a:ext>
          </a:extLst>
        </xdr:cNvPr>
        <xdr:cNvSpPr/>
      </xdr:nvSpPr>
      <xdr:spPr>
        <a:xfrm>
          <a:off x="132613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FEC2F1C2-44BD-4040-A073-1974BD1A88D5}"/>
            </a:ext>
          </a:extLst>
        </xdr:cNvPr>
        <xdr:cNvSpPr/>
      </xdr:nvSpPr>
      <xdr:spPr>
        <a:xfrm>
          <a:off x="1120394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A383F50A-24F0-4F02-B156-530848202B58}"/>
            </a:ext>
          </a:extLst>
        </xdr:cNvPr>
        <xdr:cNvSpPr txBox="1"/>
      </xdr:nvSpPr>
      <xdr:spPr>
        <a:xfrm>
          <a:off x="1116584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C4F81230-741E-451E-BA15-EBA84E1D697E}"/>
            </a:ext>
          </a:extLst>
        </xdr:cNvPr>
        <xdr:cNvCxnSpPr/>
      </xdr:nvCxnSpPr>
      <xdr:spPr>
        <a:xfrm>
          <a:off x="1120394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D46A0E00-1155-4701-B558-1794AECE9C72}"/>
            </a:ext>
          </a:extLst>
        </xdr:cNvPr>
        <xdr:cNvCxnSpPr/>
      </xdr:nvCxnSpPr>
      <xdr:spPr>
        <a:xfrm>
          <a:off x="11203940" y="1350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79DC3F6D-42C2-4EC0-8E9F-AA45D407A97E}"/>
            </a:ext>
          </a:extLst>
        </xdr:cNvPr>
        <xdr:cNvSpPr txBox="1"/>
      </xdr:nvSpPr>
      <xdr:spPr>
        <a:xfrm>
          <a:off x="10979919" y="13374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ACDD35D8-D822-4313-A20F-0FE8422651CB}"/>
            </a:ext>
          </a:extLst>
        </xdr:cNvPr>
        <xdr:cNvCxnSpPr/>
      </xdr:nvCxnSpPr>
      <xdr:spPr>
        <a:xfrm>
          <a:off x="11203940" y="1305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xmlns="" id="{8FAA9266-E809-4A80-AF68-E3107A1B0394}"/>
            </a:ext>
          </a:extLst>
        </xdr:cNvPr>
        <xdr:cNvSpPr txBox="1"/>
      </xdr:nvSpPr>
      <xdr:spPr>
        <a:xfrm>
          <a:off x="10731696" y="1291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D7FCD42B-17CD-4C02-81D5-3CA1CC75C822}"/>
            </a:ext>
          </a:extLst>
        </xdr:cNvPr>
        <xdr:cNvCxnSpPr/>
      </xdr:nvCxnSpPr>
      <xdr:spPr>
        <a:xfrm>
          <a:off x="11203940" y="12600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xmlns="" id="{1CFBD701-05A8-4EEC-9526-CE2CBBB09223}"/>
            </a:ext>
          </a:extLst>
        </xdr:cNvPr>
        <xdr:cNvSpPr txBox="1"/>
      </xdr:nvSpPr>
      <xdr:spPr>
        <a:xfrm>
          <a:off x="10731696"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5F899D5F-1628-49C4-A71F-9662F4143784}"/>
            </a:ext>
          </a:extLst>
        </xdr:cNvPr>
        <xdr:cNvCxnSpPr/>
      </xdr:nvCxnSpPr>
      <xdr:spPr>
        <a:xfrm>
          <a:off x="11203940" y="1213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xmlns="" id="{644CDC6C-FD53-42D6-B59E-BFF25136521C}"/>
            </a:ext>
          </a:extLst>
        </xdr:cNvPr>
        <xdr:cNvSpPr txBox="1"/>
      </xdr:nvSpPr>
      <xdr:spPr>
        <a:xfrm>
          <a:off x="10731696" y="1200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9C87ADD6-2A53-478F-A98C-5E1A9496D373}"/>
            </a:ext>
          </a:extLst>
        </xdr:cNvPr>
        <xdr:cNvCxnSpPr/>
      </xdr:nvCxnSpPr>
      <xdr:spPr>
        <a:xfrm>
          <a:off x="1120394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xmlns="" id="{23D1A5EE-AB16-406D-888B-26FAB3BDA0B4}"/>
            </a:ext>
          </a:extLst>
        </xdr:cNvPr>
        <xdr:cNvSpPr txBox="1"/>
      </xdr:nvSpPr>
      <xdr:spPr>
        <a:xfrm>
          <a:off x="10731696" y="1154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BAF1FE6E-D712-4AF1-81B1-BA6AD44627DE}"/>
            </a:ext>
          </a:extLst>
        </xdr:cNvPr>
        <xdr:cNvSpPr/>
      </xdr:nvSpPr>
      <xdr:spPr>
        <a:xfrm>
          <a:off x="1120394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xmlns="" id="{2EA4EFDC-B018-4B9D-930F-A9F4A34B1FF2}"/>
            </a:ext>
          </a:extLst>
        </xdr:cNvPr>
        <xdr:cNvCxnSpPr/>
      </xdr:nvCxnSpPr>
      <xdr:spPr>
        <a:xfrm flipV="1">
          <a:off x="14700250" y="12020575"/>
          <a:ext cx="3174" cy="115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xmlns="" id="{0B9929CA-6C4F-4D6F-B089-5F8870C34FC0}"/>
            </a:ext>
          </a:extLst>
        </xdr:cNvPr>
        <xdr:cNvSpPr txBox="1"/>
      </xdr:nvSpPr>
      <xdr:spPr>
        <a:xfrm>
          <a:off x="14747240" y="131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xmlns="" id="{419D89ED-75ED-4C5C-AE27-4435E82F6DC0}"/>
            </a:ext>
          </a:extLst>
        </xdr:cNvPr>
        <xdr:cNvCxnSpPr/>
      </xdr:nvCxnSpPr>
      <xdr:spPr>
        <a:xfrm>
          <a:off x="14611350" y="131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xmlns="" id="{5578FCA3-9507-4CB8-927B-637043ED1334}"/>
            </a:ext>
          </a:extLst>
        </xdr:cNvPr>
        <xdr:cNvSpPr txBox="1"/>
      </xdr:nvSpPr>
      <xdr:spPr>
        <a:xfrm>
          <a:off x="14747240" y="117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xmlns="" id="{BDF99A47-55EC-4D02-9376-DB8613704EDA}"/>
            </a:ext>
          </a:extLst>
        </xdr:cNvPr>
        <xdr:cNvCxnSpPr/>
      </xdr:nvCxnSpPr>
      <xdr:spPr>
        <a:xfrm>
          <a:off x="14611350" y="12020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152571</xdr:rowOff>
    </xdr:from>
    <xdr:to>
      <xdr:col>85</xdr:col>
      <xdr:colOff>127000</xdr:colOff>
      <xdr:row>74</xdr:row>
      <xdr:rowOff>20713</xdr:rowOff>
    </xdr:to>
    <xdr:cxnSp macro="">
      <xdr:nvCxnSpPr>
        <xdr:cNvPr id="626" name="直線コネクタ 625">
          <a:extLst>
            <a:ext uri="{FF2B5EF4-FFF2-40B4-BE49-F238E27FC236}">
              <a16:creationId xmlns:a16="http://schemas.microsoft.com/office/drawing/2014/main" xmlns="" id="{8630E8C0-3B1F-492C-9D14-3D219A4FCDAF}"/>
            </a:ext>
          </a:extLst>
        </xdr:cNvPr>
        <xdr:cNvCxnSpPr/>
      </xdr:nvCxnSpPr>
      <xdr:spPr>
        <a:xfrm>
          <a:off x="13942060" y="12668421"/>
          <a:ext cx="762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xmlns="" id="{EAFD27A1-A323-4D15-9037-463267098124}"/>
            </a:ext>
          </a:extLst>
        </xdr:cNvPr>
        <xdr:cNvSpPr txBox="1"/>
      </xdr:nvSpPr>
      <xdr:spPr>
        <a:xfrm>
          <a:off x="14747240" y="12477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xmlns="" id="{8C6A9981-128C-4C4C-AA8A-2E401BFECAF1}"/>
            </a:ext>
          </a:extLst>
        </xdr:cNvPr>
        <xdr:cNvSpPr/>
      </xdr:nvSpPr>
      <xdr:spPr>
        <a:xfrm>
          <a:off x="14649450" y="12620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144638</xdr:rowOff>
    </xdr:from>
    <xdr:to>
      <xdr:col>81</xdr:col>
      <xdr:colOff>50800</xdr:colOff>
      <xdr:row>73</xdr:row>
      <xdr:rowOff>152571</xdr:rowOff>
    </xdr:to>
    <xdr:cxnSp macro="">
      <xdr:nvCxnSpPr>
        <xdr:cNvPr id="629" name="直線コネクタ 628">
          <a:extLst>
            <a:ext uri="{FF2B5EF4-FFF2-40B4-BE49-F238E27FC236}">
              <a16:creationId xmlns:a16="http://schemas.microsoft.com/office/drawing/2014/main" xmlns="" id="{B0814239-3A95-4C77-8EC5-D7104768D76D}"/>
            </a:ext>
          </a:extLst>
        </xdr:cNvPr>
        <xdr:cNvCxnSpPr/>
      </xdr:nvCxnSpPr>
      <xdr:spPr>
        <a:xfrm>
          <a:off x="13144500" y="12658583"/>
          <a:ext cx="79756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xmlns="" id="{8D83D649-B759-4BCF-93F0-C8613DFFA8C3}"/>
            </a:ext>
          </a:extLst>
        </xdr:cNvPr>
        <xdr:cNvSpPr/>
      </xdr:nvSpPr>
      <xdr:spPr>
        <a:xfrm>
          <a:off x="13887450" y="126105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xmlns="" id="{8EEA8751-321E-4E46-B1E5-948B3919B2EA}"/>
            </a:ext>
          </a:extLst>
        </xdr:cNvPr>
        <xdr:cNvSpPr txBox="1"/>
      </xdr:nvSpPr>
      <xdr:spPr>
        <a:xfrm>
          <a:off x="1371297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102004</xdr:rowOff>
    </xdr:from>
    <xdr:to>
      <xdr:col>76</xdr:col>
      <xdr:colOff>114300</xdr:colOff>
      <xdr:row>73</xdr:row>
      <xdr:rowOff>144638</xdr:rowOff>
    </xdr:to>
    <xdr:cxnSp macro="">
      <xdr:nvCxnSpPr>
        <xdr:cNvPr id="632" name="直線コネクタ 631">
          <a:extLst>
            <a:ext uri="{FF2B5EF4-FFF2-40B4-BE49-F238E27FC236}">
              <a16:creationId xmlns:a16="http://schemas.microsoft.com/office/drawing/2014/main" xmlns="" id="{1004A1F6-3D4F-4F42-B1E4-2BDC5D3E7989}"/>
            </a:ext>
          </a:extLst>
        </xdr:cNvPr>
        <xdr:cNvCxnSpPr/>
      </xdr:nvCxnSpPr>
      <xdr:spPr>
        <a:xfrm>
          <a:off x="12346940" y="12614044"/>
          <a:ext cx="79756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3" name="フローチャート: 判断 632">
          <a:extLst>
            <a:ext uri="{FF2B5EF4-FFF2-40B4-BE49-F238E27FC236}">
              <a16:creationId xmlns:a16="http://schemas.microsoft.com/office/drawing/2014/main" xmlns="" id="{4507E3F3-0A9B-4462-9991-E225E692D029}"/>
            </a:ext>
          </a:extLst>
        </xdr:cNvPr>
        <xdr:cNvSpPr/>
      </xdr:nvSpPr>
      <xdr:spPr>
        <a:xfrm>
          <a:off x="13089890" y="1278016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4" name="テキスト ボックス 633">
          <a:extLst>
            <a:ext uri="{FF2B5EF4-FFF2-40B4-BE49-F238E27FC236}">
              <a16:creationId xmlns:a16="http://schemas.microsoft.com/office/drawing/2014/main" xmlns="" id="{269FE029-9848-4F6D-8F6D-D2C70F0864AB}"/>
            </a:ext>
          </a:extLst>
        </xdr:cNvPr>
        <xdr:cNvSpPr txBox="1"/>
      </xdr:nvSpPr>
      <xdr:spPr>
        <a:xfrm>
          <a:off x="12896361" y="128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99557</xdr:rowOff>
    </xdr:from>
    <xdr:to>
      <xdr:col>71</xdr:col>
      <xdr:colOff>177800</xdr:colOff>
      <xdr:row>73</xdr:row>
      <xdr:rowOff>102004</xdr:rowOff>
    </xdr:to>
    <xdr:cxnSp macro="">
      <xdr:nvCxnSpPr>
        <xdr:cNvPr id="635" name="直線コネクタ 634">
          <a:extLst>
            <a:ext uri="{FF2B5EF4-FFF2-40B4-BE49-F238E27FC236}">
              <a16:creationId xmlns:a16="http://schemas.microsoft.com/office/drawing/2014/main" xmlns="" id="{B443EBA4-9606-4271-A87F-8CC60DC5396B}"/>
            </a:ext>
          </a:extLst>
        </xdr:cNvPr>
        <xdr:cNvCxnSpPr/>
      </xdr:nvCxnSpPr>
      <xdr:spPr>
        <a:xfrm>
          <a:off x="11541760" y="12611597"/>
          <a:ext cx="80518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a:extLst>
            <a:ext uri="{FF2B5EF4-FFF2-40B4-BE49-F238E27FC236}">
              <a16:creationId xmlns:a16="http://schemas.microsoft.com/office/drawing/2014/main" xmlns="" id="{4D4F57DD-F205-402D-89CF-207BD2644F7A}"/>
            </a:ext>
          </a:extLst>
        </xdr:cNvPr>
        <xdr:cNvSpPr/>
      </xdr:nvSpPr>
      <xdr:spPr>
        <a:xfrm>
          <a:off x="12303760" y="1274802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a:extLst>
            <a:ext uri="{FF2B5EF4-FFF2-40B4-BE49-F238E27FC236}">
              <a16:creationId xmlns:a16="http://schemas.microsoft.com/office/drawing/2014/main" xmlns="" id="{CDDF4BD1-3C82-4C00-A66B-F8A4B4EBF81E}"/>
            </a:ext>
          </a:extLst>
        </xdr:cNvPr>
        <xdr:cNvSpPr txBox="1"/>
      </xdr:nvSpPr>
      <xdr:spPr>
        <a:xfrm>
          <a:off x="1209880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a:extLst>
            <a:ext uri="{FF2B5EF4-FFF2-40B4-BE49-F238E27FC236}">
              <a16:creationId xmlns:a16="http://schemas.microsoft.com/office/drawing/2014/main" xmlns="" id="{5F4A9CDA-B3EC-4132-9B36-46646C91EF3C}"/>
            </a:ext>
          </a:extLst>
        </xdr:cNvPr>
        <xdr:cNvSpPr/>
      </xdr:nvSpPr>
      <xdr:spPr>
        <a:xfrm>
          <a:off x="11487150" y="1273519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a:extLst>
            <a:ext uri="{FF2B5EF4-FFF2-40B4-BE49-F238E27FC236}">
              <a16:creationId xmlns:a16="http://schemas.microsoft.com/office/drawing/2014/main" xmlns="" id="{06C972C1-6712-4FCA-B4D8-802F195EB2D7}"/>
            </a:ext>
          </a:extLst>
        </xdr:cNvPr>
        <xdr:cNvSpPr txBox="1"/>
      </xdr:nvSpPr>
      <xdr:spPr>
        <a:xfrm>
          <a:off x="11312671" y="128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7DF11679-6538-4808-BA2B-D7DDBB997960}"/>
            </a:ext>
          </a:extLst>
        </xdr:cNvPr>
        <xdr:cNvSpPr txBox="1"/>
      </xdr:nvSpPr>
      <xdr:spPr>
        <a:xfrm>
          <a:off x="1453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42EEAFF6-9353-422C-9DDC-4A2B18E569FD}"/>
            </a:ext>
          </a:extLst>
        </xdr:cNvPr>
        <xdr:cNvSpPr txBox="1"/>
      </xdr:nvSpPr>
      <xdr:spPr>
        <a:xfrm>
          <a:off x="13770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DC5D2D8-58AD-4531-A7D7-AC073C4C6B19}"/>
            </a:ext>
          </a:extLst>
        </xdr:cNvPr>
        <xdr:cNvSpPr txBox="1"/>
      </xdr:nvSpPr>
      <xdr:spPr>
        <a:xfrm>
          <a:off x="12973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57B82E59-554E-4D4C-8DB6-2F9274EFC24E}"/>
            </a:ext>
          </a:extLst>
        </xdr:cNvPr>
        <xdr:cNvSpPr txBox="1"/>
      </xdr:nvSpPr>
      <xdr:spPr>
        <a:xfrm>
          <a:off x="12175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F0CE586C-6099-43CF-9D6B-E76391DC5DB1}"/>
            </a:ext>
          </a:extLst>
        </xdr:cNvPr>
        <xdr:cNvSpPr txBox="1"/>
      </xdr:nvSpPr>
      <xdr:spPr>
        <a:xfrm>
          <a:off x="11370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141363</xdr:rowOff>
    </xdr:from>
    <xdr:to>
      <xdr:col>85</xdr:col>
      <xdr:colOff>177800</xdr:colOff>
      <xdr:row>74</xdr:row>
      <xdr:rowOff>71513</xdr:rowOff>
    </xdr:to>
    <xdr:sp macro="" textlink="">
      <xdr:nvSpPr>
        <xdr:cNvPr id="645" name="楕円 644">
          <a:extLst>
            <a:ext uri="{FF2B5EF4-FFF2-40B4-BE49-F238E27FC236}">
              <a16:creationId xmlns:a16="http://schemas.microsoft.com/office/drawing/2014/main" xmlns="" id="{16EFB602-9838-44F3-9E20-0E8221946CF0}"/>
            </a:ext>
          </a:extLst>
        </xdr:cNvPr>
        <xdr:cNvSpPr/>
      </xdr:nvSpPr>
      <xdr:spPr>
        <a:xfrm>
          <a:off x="14649450" y="1265530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119790</xdr:rowOff>
    </xdr:from>
    <xdr:ext cx="534377" cy="259045"/>
    <xdr:sp macro="" textlink="">
      <xdr:nvSpPr>
        <xdr:cNvPr id="646" name="公債費該当値テキスト">
          <a:extLst>
            <a:ext uri="{FF2B5EF4-FFF2-40B4-BE49-F238E27FC236}">
              <a16:creationId xmlns:a16="http://schemas.microsoft.com/office/drawing/2014/main" xmlns="" id="{4D13023A-6020-4AE3-A2A1-5A57E59321D1}"/>
            </a:ext>
          </a:extLst>
        </xdr:cNvPr>
        <xdr:cNvSpPr txBox="1"/>
      </xdr:nvSpPr>
      <xdr:spPr>
        <a:xfrm>
          <a:off x="14747240" y="12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101771</xdr:rowOff>
    </xdr:from>
    <xdr:to>
      <xdr:col>81</xdr:col>
      <xdr:colOff>101600</xdr:colOff>
      <xdr:row>74</xdr:row>
      <xdr:rowOff>31921</xdr:rowOff>
    </xdr:to>
    <xdr:sp macro="" textlink="">
      <xdr:nvSpPr>
        <xdr:cNvPr id="647" name="楕円 646">
          <a:extLst>
            <a:ext uri="{FF2B5EF4-FFF2-40B4-BE49-F238E27FC236}">
              <a16:creationId xmlns:a16="http://schemas.microsoft.com/office/drawing/2014/main" xmlns="" id="{044FA78E-5B97-4C90-9144-1D588F9CD7D7}"/>
            </a:ext>
          </a:extLst>
        </xdr:cNvPr>
        <xdr:cNvSpPr/>
      </xdr:nvSpPr>
      <xdr:spPr>
        <a:xfrm>
          <a:off x="13887450" y="126138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23048</xdr:rowOff>
    </xdr:from>
    <xdr:ext cx="534377" cy="259045"/>
    <xdr:sp macro="" textlink="">
      <xdr:nvSpPr>
        <xdr:cNvPr id="648" name="テキスト ボックス 647">
          <a:extLst>
            <a:ext uri="{FF2B5EF4-FFF2-40B4-BE49-F238E27FC236}">
              <a16:creationId xmlns:a16="http://schemas.microsoft.com/office/drawing/2014/main" xmlns="" id="{B2E43E86-D018-4596-8BB6-C911543B1CEF}"/>
            </a:ext>
          </a:extLst>
        </xdr:cNvPr>
        <xdr:cNvSpPr txBox="1"/>
      </xdr:nvSpPr>
      <xdr:spPr>
        <a:xfrm>
          <a:off x="13712971" y="127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93838</xdr:rowOff>
    </xdr:from>
    <xdr:to>
      <xdr:col>76</xdr:col>
      <xdr:colOff>165100</xdr:colOff>
      <xdr:row>74</xdr:row>
      <xdr:rowOff>23988</xdr:rowOff>
    </xdr:to>
    <xdr:sp macro="" textlink="">
      <xdr:nvSpPr>
        <xdr:cNvPr id="649" name="楕円 648">
          <a:extLst>
            <a:ext uri="{FF2B5EF4-FFF2-40B4-BE49-F238E27FC236}">
              <a16:creationId xmlns:a16="http://schemas.microsoft.com/office/drawing/2014/main" xmlns="" id="{F1698252-4BD1-491F-9FE3-B46B2B1D6F46}"/>
            </a:ext>
          </a:extLst>
        </xdr:cNvPr>
        <xdr:cNvSpPr/>
      </xdr:nvSpPr>
      <xdr:spPr>
        <a:xfrm>
          <a:off x="13089890" y="1261349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40515</xdr:rowOff>
    </xdr:from>
    <xdr:ext cx="534377" cy="259045"/>
    <xdr:sp macro="" textlink="">
      <xdr:nvSpPr>
        <xdr:cNvPr id="650" name="テキスト ボックス 649">
          <a:extLst>
            <a:ext uri="{FF2B5EF4-FFF2-40B4-BE49-F238E27FC236}">
              <a16:creationId xmlns:a16="http://schemas.microsoft.com/office/drawing/2014/main" xmlns="" id="{612233EE-66B8-4FBC-80A1-3D11A3287389}"/>
            </a:ext>
          </a:extLst>
        </xdr:cNvPr>
        <xdr:cNvSpPr txBox="1"/>
      </xdr:nvSpPr>
      <xdr:spPr>
        <a:xfrm>
          <a:off x="12896361" y="123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51204</xdr:rowOff>
    </xdr:from>
    <xdr:to>
      <xdr:col>72</xdr:col>
      <xdr:colOff>38100</xdr:colOff>
      <xdr:row>73</xdr:row>
      <xdr:rowOff>152804</xdr:rowOff>
    </xdr:to>
    <xdr:sp macro="" textlink="">
      <xdr:nvSpPr>
        <xdr:cNvPr id="651" name="楕円 650">
          <a:extLst>
            <a:ext uri="{FF2B5EF4-FFF2-40B4-BE49-F238E27FC236}">
              <a16:creationId xmlns:a16="http://schemas.microsoft.com/office/drawing/2014/main" xmlns="" id="{A6037287-5928-4AF4-AD02-69097EBB21BA}"/>
            </a:ext>
          </a:extLst>
        </xdr:cNvPr>
        <xdr:cNvSpPr/>
      </xdr:nvSpPr>
      <xdr:spPr>
        <a:xfrm>
          <a:off x="12303760" y="12570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169331</xdr:rowOff>
    </xdr:from>
    <xdr:ext cx="534377" cy="259045"/>
    <xdr:sp macro="" textlink="">
      <xdr:nvSpPr>
        <xdr:cNvPr id="652" name="テキスト ボックス 651">
          <a:extLst>
            <a:ext uri="{FF2B5EF4-FFF2-40B4-BE49-F238E27FC236}">
              <a16:creationId xmlns:a16="http://schemas.microsoft.com/office/drawing/2014/main" xmlns="" id="{966E98FF-4DD8-4FA5-984E-15D53691AEEC}"/>
            </a:ext>
          </a:extLst>
        </xdr:cNvPr>
        <xdr:cNvSpPr txBox="1"/>
      </xdr:nvSpPr>
      <xdr:spPr>
        <a:xfrm>
          <a:off x="12098801" y="123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48757</xdr:rowOff>
    </xdr:from>
    <xdr:to>
      <xdr:col>67</xdr:col>
      <xdr:colOff>101600</xdr:colOff>
      <xdr:row>73</xdr:row>
      <xdr:rowOff>150357</xdr:rowOff>
    </xdr:to>
    <xdr:sp macro="" textlink="">
      <xdr:nvSpPr>
        <xdr:cNvPr id="653" name="楕円 652">
          <a:extLst>
            <a:ext uri="{FF2B5EF4-FFF2-40B4-BE49-F238E27FC236}">
              <a16:creationId xmlns:a16="http://schemas.microsoft.com/office/drawing/2014/main" xmlns="" id="{1CB071D6-E4FD-4099-AEDB-D91EF4900705}"/>
            </a:ext>
          </a:extLst>
        </xdr:cNvPr>
        <xdr:cNvSpPr/>
      </xdr:nvSpPr>
      <xdr:spPr>
        <a:xfrm>
          <a:off x="11487150" y="1256651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166884</xdr:rowOff>
    </xdr:from>
    <xdr:ext cx="534377" cy="259045"/>
    <xdr:sp macro="" textlink="">
      <xdr:nvSpPr>
        <xdr:cNvPr id="654" name="テキスト ボックス 653">
          <a:extLst>
            <a:ext uri="{FF2B5EF4-FFF2-40B4-BE49-F238E27FC236}">
              <a16:creationId xmlns:a16="http://schemas.microsoft.com/office/drawing/2014/main" xmlns="" id="{9598C2E1-D0EB-4AA8-85F5-C8BD8990B733}"/>
            </a:ext>
          </a:extLst>
        </xdr:cNvPr>
        <xdr:cNvSpPr txBox="1"/>
      </xdr:nvSpPr>
      <xdr:spPr>
        <a:xfrm>
          <a:off x="11312671" y="123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D2033C5B-C7D3-4429-82C9-9EFA28CC950F}"/>
            </a:ext>
          </a:extLst>
        </xdr:cNvPr>
        <xdr:cNvSpPr/>
      </xdr:nvSpPr>
      <xdr:spPr>
        <a:xfrm>
          <a:off x="1120394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AC53E121-B263-44C6-AD0F-054B58FA6D17}"/>
            </a:ext>
          </a:extLst>
        </xdr:cNvPr>
        <xdr:cNvSpPr/>
      </xdr:nvSpPr>
      <xdr:spPr>
        <a:xfrm>
          <a:off x="113157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D7F747AF-431F-45EC-A883-B61027406C75}"/>
            </a:ext>
          </a:extLst>
        </xdr:cNvPr>
        <xdr:cNvSpPr/>
      </xdr:nvSpPr>
      <xdr:spPr>
        <a:xfrm>
          <a:off x="113157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1BEC3B42-F9CD-42DD-8532-FA57862C404E}"/>
            </a:ext>
          </a:extLst>
        </xdr:cNvPr>
        <xdr:cNvSpPr/>
      </xdr:nvSpPr>
      <xdr:spPr>
        <a:xfrm>
          <a:off x="122326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24836AB2-426A-4195-885B-835A04424A76}"/>
            </a:ext>
          </a:extLst>
        </xdr:cNvPr>
        <xdr:cNvSpPr/>
      </xdr:nvSpPr>
      <xdr:spPr>
        <a:xfrm>
          <a:off x="122326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3ABCAA5C-5B3F-43E0-BABE-BA4DDAD1EE88}"/>
            </a:ext>
          </a:extLst>
        </xdr:cNvPr>
        <xdr:cNvSpPr/>
      </xdr:nvSpPr>
      <xdr:spPr>
        <a:xfrm>
          <a:off x="132613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F6E8375E-E4DD-429E-A000-273BFEDFEC91}"/>
            </a:ext>
          </a:extLst>
        </xdr:cNvPr>
        <xdr:cNvSpPr/>
      </xdr:nvSpPr>
      <xdr:spPr>
        <a:xfrm>
          <a:off x="132613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8F0A7CA4-A226-4573-97BA-61AD996D3B3D}"/>
            </a:ext>
          </a:extLst>
        </xdr:cNvPr>
        <xdr:cNvSpPr/>
      </xdr:nvSpPr>
      <xdr:spPr>
        <a:xfrm>
          <a:off x="1120394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F3580AB6-2DF5-44D9-99B9-CB5C672885D3}"/>
            </a:ext>
          </a:extLst>
        </xdr:cNvPr>
        <xdr:cNvSpPr txBox="1"/>
      </xdr:nvSpPr>
      <xdr:spPr>
        <a:xfrm>
          <a:off x="1116584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1AE92C3B-554C-4DBF-98F2-B281E22E6EC0}"/>
            </a:ext>
          </a:extLst>
        </xdr:cNvPr>
        <xdr:cNvCxnSpPr/>
      </xdr:nvCxnSpPr>
      <xdr:spPr>
        <a:xfrm>
          <a:off x="1120394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D8C24C7C-E598-4415-8E09-765625183F62}"/>
            </a:ext>
          </a:extLst>
        </xdr:cNvPr>
        <xdr:cNvCxnSpPr/>
      </xdr:nvCxnSpPr>
      <xdr:spPr>
        <a:xfrm>
          <a:off x="11203940" y="1701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40BE3B92-63D6-4183-893E-E9165B9A8716}"/>
            </a:ext>
          </a:extLst>
        </xdr:cNvPr>
        <xdr:cNvSpPr txBox="1"/>
      </xdr:nvSpPr>
      <xdr:spPr>
        <a:xfrm>
          <a:off x="10979919"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6091EC56-DAFB-4B2C-98FE-0E18438AA3BE}"/>
            </a:ext>
          </a:extLst>
        </xdr:cNvPr>
        <xdr:cNvCxnSpPr/>
      </xdr:nvCxnSpPr>
      <xdr:spPr>
        <a:xfrm>
          <a:off x="11203940" y="16638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B47A5A6C-D3CE-4709-9733-60E624417DE7}"/>
            </a:ext>
          </a:extLst>
        </xdr:cNvPr>
        <xdr:cNvSpPr txBox="1"/>
      </xdr:nvSpPr>
      <xdr:spPr>
        <a:xfrm>
          <a:off x="1073169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7EE5C4DC-DCCC-4AE8-93FE-61BFFDAAE0B3}"/>
            </a:ext>
          </a:extLst>
        </xdr:cNvPr>
        <xdr:cNvCxnSpPr/>
      </xdr:nvCxnSpPr>
      <xdr:spPr>
        <a:xfrm>
          <a:off x="1120394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xmlns="" id="{FF9971E9-51FA-4CEB-95E1-0DC55E6A546F}"/>
            </a:ext>
          </a:extLst>
        </xdr:cNvPr>
        <xdr:cNvSpPr txBox="1"/>
      </xdr:nvSpPr>
      <xdr:spPr>
        <a:xfrm>
          <a:off x="10731696" y="1611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43AA129-185B-47C0-AD3A-8A0DB5D0B786}"/>
            </a:ext>
          </a:extLst>
        </xdr:cNvPr>
        <xdr:cNvCxnSpPr/>
      </xdr:nvCxnSpPr>
      <xdr:spPr>
        <a:xfrm>
          <a:off x="11203940" y="1587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xmlns="" id="{4094D8CE-8C84-4B44-9746-9C56DD2EF943}"/>
            </a:ext>
          </a:extLst>
        </xdr:cNvPr>
        <xdr:cNvSpPr txBox="1"/>
      </xdr:nvSpPr>
      <xdr:spPr>
        <a:xfrm>
          <a:off x="10731696" y="1573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4923EDAE-4A6D-4BC7-BF93-9EB160961BC2}"/>
            </a:ext>
          </a:extLst>
        </xdr:cNvPr>
        <xdr:cNvCxnSpPr/>
      </xdr:nvCxnSpPr>
      <xdr:spPr>
        <a:xfrm>
          <a:off x="11203940" y="1549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xmlns="" id="{84D32521-DB32-41F0-B987-EE2CFDB996D3}"/>
            </a:ext>
          </a:extLst>
        </xdr:cNvPr>
        <xdr:cNvSpPr txBox="1"/>
      </xdr:nvSpPr>
      <xdr:spPr>
        <a:xfrm>
          <a:off x="10731696" y="1535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FE4E94D1-7F1B-4EE6-B3F7-888058AAD697}"/>
            </a:ext>
          </a:extLst>
        </xdr:cNvPr>
        <xdr:cNvCxnSpPr/>
      </xdr:nvCxnSpPr>
      <xdr:spPr>
        <a:xfrm>
          <a:off x="1120394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xmlns="" id="{0CC18CA7-7785-4D3C-81F3-48185E356467}"/>
            </a:ext>
          </a:extLst>
        </xdr:cNvPr>
        <xdr:cNvSpPr txBox="1"/>
      </xdr:nvSpPr>
      <xdr:spPr>
        <a:xfrm>
          <a:off x="10731696" y="14974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F2149DF0-B594-4DB4-9030-E7932FDEE2A2}"/>
            </a:ext>
          </a:extLst>
        </xdr:cNvPr>
        <xdr:cNvSpPr/>
      </xdr:nvSpPr>
      <xdr:spPr>
        <a:xfrm>
          <a:off x="1120394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xmlns="" id="{18A98A91-FD84-4FA9-8F82-793BFBB1E546}"/>
            </a:ext>
          </a:extLst>
        </xdr:cNvPr>
        <xdr:cNvCxnSpPr/>
      </xdr:nvCxnSpPr>
      <xdr:spPr>
        <a:xfrm flipV="1">
          <a:off x="14700250" y="15728238"/>
          <a:ext cx="3174" cy="128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xmlns="" id="{48717213-2824-4E07-9408-2809AD492282}"/>
            </a:ext>
          </a:extLst>
        </xdr:cNvPr>
        <xdr:cNvSpPr txBox="1"/>
      </xdr:nvSpPr>
      <xdr:spPr>
        <a:xfrm>
          <a:off x="1474724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xmlns="" id="{8B0A16F8-5763-44F4-B3B9-7135967DEE87}"/>
            </a:ext>
          </a:extLst>
        </xdr:cNvPr>
        <xdr:cNvCxnSpPr/>
      </xdr:nvCxnSpPr>
      <xdr:spPr>
        <a:xfrm>
          <a:off x="14611350" y="1701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xmlns="" id="{FCAED1FD-0A98-49C2-BD63-C9BD5E03838D}"/>
            </a:ext>
          </a:extLst>
        </xdr:cNvPr>
        <xdr:cNvSpPr txBox="1"/>
      </xdr:nvSpPr>
      <xdr:spPr>
        <a:xfrm>
          <a:off x="14747240" y="154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xmlns="" id="{06BBE3AA-1E86-449B-B070-624F6A5659DC}"/>
            </a:ext>
          </a:extLst>
        </xdr:cNvPr>
        <xdr:cNvCxnSpPr/>
      </xdr:nvCxnSpPr>
      <xdr:spPr>
        <a:xfrm>
          <a:off x="14611350" y="15728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35077</xdr:rowOff>
    </xdr:from>
    <xdr:to>
      <xdr:col>85</xdr:col>
      <xdr:colOff>127000</xdr:colOff>
      <xdr:row>97</xdr:row>
      <xdr:rowOff>115354</xdr:rowOff>
    </xdr:to>
    <xdr:cxnSp macro="">
      <xdr:nvCxnSpPr>
        <xdr:cNvPr id="683" name="直線コネクタ 682">
          <a:extLst>
            <a:ext uri="{FF2B5EF4-FFF2-40B4-BE49-F238E27FC236}">
              <a16:creationId xmlns:a16="http://schemas.microsoft.com/office/drawing/2014/main" xmlns="" id="{0B3CA2B2-9948-48D9-9B0D-1B1C557ED755}"/>
            </a:ext>
          </a:extLst>
        </xdr:cNvPr>
        <xdr:cNvCxnSpPr/>
      </xdr:nvCxnSpPr>
      <xdr:spPr>
        <a:xfrm flipV="1">
          <a:off x="13942060" y="16665727"/>
          <a:ext cx="762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xmlns="" id="{3CE90551-BFB2-4C3E-8003-B37D1DAE5AD2}"/>
            </a:ext>
          </a:extLst>
        </xdr:cNvPr>
        <xdr:cNvSpPr txBox="1"/>
      </xdr:nvSpPr>
      <xdr:spPr>
        <a:xfrm>
          <a:off x="14747240" y="16652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xmlns="" id="{1D8326C4-96CE-42D9-B34A-EFBF038A656D}"/>
            </a:ext>
          </a:extLst>
        </xdr:cNvPr>
        <xdr:cNvSpPr/>
      </xdr:nvSpPr>
      <xdr:spPr>
        <a:xfrm>
          <a:off x="14649450" y="166798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96610</xdr:rowOff>
    </xdr:from>
    <xdr:to>
      <xdr:col>81</xdr:col>
      <xdr:colOff>50800</xdr:colOff>
      <xdr:row>97</xdr:row>
      <xdr:rowOff>115354</xdr:rowOff>
    </xdr:to>
    <xdr:cxnSp macro="">
      <xdr:nvCxnSpPr>
        <xdr:cNvPr id="686" name="直線コネクタ 685">
          <a:extLst>
            <a:ext uri="{FF2B5EF4-FFF2-40B4-BE49-F238E27FC236}">
              <a16:creationId xmlns:a16="http://schemas.microsoft.com/office/drawing/2014/main" xmlns="" id="{DD7DB623-C6E5-4E6C-AAFD-11C00FA3296D}"/>
            </a:ext>
          </a:extLst>
        </xdr:cNvPr>
        <xdr:cNvCxnSpPr/>
      </xdr:nvCxnSpPr>
      <xdr:spPr>
        <a:xfrm>
          <a:off x="13144500" y="16380550"/>
          <a:ext cx="797560" cy="3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xmlns="" id="{2A419688-6E88-4793-8505-75B59C699D83}"/>
            </a:ext>
          </a:extLst>
        </xdr:cNvPr>
        <xdr:cNvSpPr/>
      </xdr:nvSpPr>
      <xdr:spPr>
        <a:xfrm>
          <a:off x="13887450" y="16734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xmlns="" id="{B8984991-3B1F-472A-B5DC-E0C845DEB22E}"/>
            </a:ext>
          </a:extLst>
        </xdr:cNvPr>
        <xdr:cNvSpPr txBox="1"/>
      </xdr:nvSpPr>
      <xdr:spPr>
        <a:xfrm>
          <a:off x="13724333" y="1682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96610</xdr:rowOff>
    </xdr:from>
    <xdr:to>
      <xdr:col>76</xdr:col>
      <xdr:colOff>114300</xdr:colOff>
      <xdr:row>97</xdr:row>
      <xdr:rowOff>28067</xdr:rowOff>
    </xdr:to>
    <xdr:cxnSp macro="">
      <xdr:nvCxnSpPr>
        <xdr:cNvPr id="689" name="直線コネクタ 688">
          <a:extLst>
            <a:ext uri="{FF2B5EF4-FFF2-40B4-BE49-F238E27FC236}">
              <a16:creationId xmlns:a16="http://schemas.microsoft.com/office/drawing/2014/main" xmlns="" id="{AD656424-A05B-4774-8D01-32D042976908}"/>
            </a:ext>
          </a:extLst>
        </xdr:cNvPr>
        <xdr:cNvCxnSpPr/>
      </xdr:nvCxnSpPr>
      <xdr:spPr>
        <a:xfrm flipV="1">
          <a:off x="12346940" y="16380550"/>
          <a:ext cx="797560" cy="2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0" name="フローチャート: 判断 689">
          <a:extLst>
            <a:ext uri="{FF2B5EF4-FFF2-40B4-BE49-F238E27FC236}">
              <a16:creationId xmlns:a16="http://schemas.microsoft.com/office/drawing/2014/main" xmlns="" id="{F6270E48-20D9-470C-ACC7-FC4C47C6CFB8}"/>
            </a:ext>
          </a:extLst>
        </xdr:cNvPr>
        <xdr:cNvSpPr/>
      </xdr:nvSpPr>
      <xdr:spPr>
        <a:xfrm>
          <a:off x="13089890" y="1668526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1" name="テキスト ボックス 690">
          <a:extLst>
            <a:ext uri="{FF2B5EF4-FFF2-40B4-BE49-F238E27FC236}">
              <a16:creationId xmlns:a16="http://schemas.microsoft.com/office/drawing/2014/main" xmlns="" id="{92C39DC9-A129-4CA7-80D1-21E1B1E8C640}"/>
            </a:ext>
          </a:extLst>
        </xdr:cNvPr>
        <xdr:cNvSpPr txBox="1"/>
      </xdr:nvSpPr>
      <xdr:spPr>
        <a:xfrm>
          <a:off x="12926773" y="167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28067</xdr:rowOff>
    </xdr:from>
    <xdr:to>
      <xdr:col>71</xdr:col>
      <xdr:colOff>177800</xdr:colOff>
      <xdr:row>97</xdr:row>
      <xdr:rowOff>113716</xdr:rowOff>
    </xdr:to>
    <xdr:cxnSp macro="">
      <xdr:nvCxnSpPr>
        <xdr:cNvPr id="692" name="直線コネクタ 691">
          <a:extLst>
            <a:ext uri="{FF2B5EF4-FFF2-40B4-BE49-F238E27FC236}">
              <a16:creationId xmlns:a16="http://schemas.microsoft.com/office/drawing/2014/main" xmlns="" id="{7C76849D-EF23-4582-90A1-51D9756172B3}"/>
            </a:ext>
          </a:extLst>
        </xdr:cNvPr>
        <xdr:cNvCxnSpPr/>
      </xdr:nvCxnSpPr>
      <xdr:spPr>
        <a:xfrm flipV="1">
          <a:off x="11541760" y="16656812"/>
          <a:ext cx="80518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a:extLst>
            <a:ext uri="{FF2B5EF4-FFF2-40B4-BE49-F238E27FC236}">
              <a16:creationId xmlns:a16="http://schemas.microsoft.com/office/drawing/2014/main" xmlns="" id="{1F1547F3-E386-418D-8743-0EC97F3C14E1}"/>
            </a:ext>
          </a:extLst>
        </xdr:cNvPr>
        <xdr:cNvSpPr/>
      </xdr:nvSpPr>
      <xdr:spPr>
        <a:xfrm>
          <a:off x="12303760" y="167653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4" name="テキスト ボックス 693">
          <a:extLst>
            <a:ext uri="{FF2B5EF4-FFF2-40B4-BE49-F238E27FC236}">
              <a16:creationId xmlns:a16="http://schemas.microsoft.com/office/drawing/2014/main" xmlns="" id="{14452A41-F122-4A2E-A6C2-A9C8563FAAE2}"/>
            </a:ext>
          </a:extLst>
        </xdr:cNvPr>
        <xdr:cNvSpPr txBox="1"/>
      </xdr:nvSpPr>
      <xdr:spPr>
        <a:xfrm>
          <a:off x="12131118" y="168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a:extLst>
            <a:ext uri="{FF2B5EF4-FFF2-40B4-BE49-F238E27FC236}">
              <a16:creationId xmlns:a16="http://schemas.microsoft.com/office/drawing/2014/main" xmlns="" id="{0CD4A29E-6436-4E89-9C47-85984A05EB85}"/>
            </a:ext>
          </a:extLst>
        </xdr:cNvPr>
        <xdr:cNvSpPr/>
      </xdr:nvSpPr>
      <xdr:spPr>
        <a:xfrm>
          <a:off x="11487150" y="167520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696" name="テキスト ボックス 695">
          <a:extLst>
            <a:ext uri="{FF2B5EF4-FFF2-40B4-BE49-F238E27FC236}">
              <a16:creationId xmlns:a16="http://schemas.microsoft.com/office/drawing/2014/main" xmlns="" id="{265F9C78-6CE7-4F69-AD4A-F53FA612A69A}"/>
            </a:ext>
          </a:extLst>
        </xdr:cNvPr>
        <xdr:cNvSpPr txBox="1"/>
      </xdr:nvSpPr>
      <xdr:spPr>
        <a:xfrm>
          <a:off x="11324033"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ADD749CE-7099-472A-A15C-C8699C91C116}"/>
            </a:ext>
          </a:extLst>
        </xdr:cNvPr>
        <xdr:cNvSpPr txBox="1"/>
      </xdr:nvSpPr>
      <xdr:spPr>
        <a:xfrm>
          <a:off x="1453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8FD10B56-FBFA-45DC-B381-9663D3EC6B91}"/>
            </a:ext>
          </a:extLst>
        </xdr:cNvPr>
        <xdr:cNvSpPr txBox="1"/>
      </xdr:nvSpPr>
      <xdr:spPr>
        <a:xfrm>
          <a:off x="13770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C1EF98ED-FD35-45F6-9BFB-BADED9BBC3B2}"/>
            </a:ext>
          </a:extLst>
        </xdr:cNvPr>
        <xdr:cNvSpPr txBox="1"/>
      </xdr:nvSpPr>
      <xdr:spPr>
        <a:xfrm>
          <a:off x="12973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44E4262D-06AA-4CC1-A9E8-7A1441F29184}"/>
            </a:ext>
          </a:extLst>
        </xdr:cNvPr>
        <xdr:cNvSpPr txBox="1"/>
      </xdr:nvSpPr>
      <xdr:spPr>
        <a:xfrm>
          <a:off x="12175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268693CE-B90D-4195-ACC7-F37FC13C71A6}"/>
            </a:ext>
          </a:extLst>
        </xdr:cNvPr>
        <xdr:cNvSpPr txBox="1"/>
      </xdr:nvSpPr>
      <xdr:spPr>
        <a:xfrm>
          <a:off x="11370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155727</xdr:rowOff>
    </xdr:from>
    <xdr:to>
      <xdr:col>85</xdr:col>
      <xdr:colOff>177800</xdr:colOff>
      <xdr:row>97</xdr:row>
      <xdr:rowOff>85877</xdr:rowOff>
    </xdr:to>
    <xdr:sp macro="" textlink="">
      <xdr:nvSpPr>
        <xdr:cNvPr id="702" name="楕円 701">
          <a:extLst>
            <a:ext uri="{FF2B5EF4-FFF2-40B4-BE49-F238E27FC236}">
              <a16:creationId xmlns:a16="http://schemas.microsoft.com/office/drawing/2014/main" xmlns="" id="{C9F630CA-A3CE-4537-9E77-DEC8FD4BE205}"/>
            </a:ext>
          </a:extLst>
        </xdr:cNvPr>
        <xdr:cNvSpPr/>
      </xdr:nvSpPr>
      <xdr:spPr>
        <a:xfrm>
          <a:off x="14649450" y="166149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7154</xdr:rowOff>
    </xdr:from>
    <xdr:ext cx="469744" cy="259045"/>
    <xdr:sp macro="" textlink="">
      <xdr:nvSpPr>
        <xdr:cNvPr id="703" name="積立金該当値テキスト">
          <a:extLst>
            <a:ext uri="{FF2B5EF4-FFF2-40B4-BE49-F238E27FC236}">
              <a16:creationId xmlns:a16="http://schemas.microsoft.com/office/drawing/2014/main" xmlns="" id="{6DA71A6E-C487-48A1-AA6B-7849F52D321D}"/>
            </a:ext>
          </a:extLst>
        </xdr:cNvPr>
        <xdr:cNvSpPr txBox="1"/>
      </xdr:nvSpPr>
      <xdr:spPr>
        <a:xfrm>
          <a:off x="14747240" y="1646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64554</xdr:rowOff>
    </xdr:from>
    <xdr:to>
      <xdr:col>81</xdr:col>
      <xdr:colOff>101600</xdr:colOff>
      <xdr:row>97</xdr:row>
      <xdr:rowOff>166154</xdr:rowOff>
    </xdr:to>
    <xdr:sp macro="" textlink="">
      <xdr:nvSpPr>
        <xdr:cNvPr id="704" name="楕円 703">
          <a:extLst>
            <a:ext uri="{FF2B5EF4-FFF2-40B4-BE49-F238E27FC236}">
              <a16:creationId xmlns:a16="http://schemas.microsoft.com/office/drawing/2014/main" xmlns="" id="{A3058F93-101C-4BDD-80C3-EA46A5490BB1}"/>
            </a:ext>
          </a:extLst>
        </xdr:cNvPr>
        <xdr:cNvSpPr/>
      </xdr:nvSpPr>
      <xdr:spPr>
        <a:xfrm>
          <a:off x="13887450" y="1669139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11231</xdr:rowOff>
    </xdr:from>
    <xdr:ext cx="469744" cy="259045"/>
    <xdr:sp macro="" textlink="">
      <xdr:nvSpPr>
        <xdr:cNvPr id="705" name="テキスト ボックス 704">
          <a:extLst>
            <a:ext uri="{FF2B5EF4-FFF2-40B4-BE49-F238E27FC236}">
              <a16:creationId xmlns:a16="http://schemas.microsoft.com/office/drawing/2014/main" xmlns="" id="{5D925E64-1BE1-475F-AC65-A85DEBE760B3}"/>
            </a:ext>
          </a:extLst>
        </xdr:cNvPr>
        <xdr:cNvSpPr txBox="1"/>
      </xdr:nvSpPr>
      <xdr:spPr>
        <a:xfrm>
          <a:off x="13724333" y="1647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45810</xdr:rowOff>
    </xdr:from>
    <xdr:to>
      <xdr:col>76</xdr:col>
      <xdr:colOff>165100</xdr:colOff>
      <xdr:row>95</xdr:row>
      <xdr:rowOff>147410</xdr:rowOff>
    </xdr:to>
    <xdr:sp macro="" textlink="">
      <xdr:nvSpPr>
        <xdr:cNvPr id="706" name="楕円 705">
          <a:extLst>
            <a:ext uri="{FF2B5EF4-FFF2-40B4-BE49-F238E27FC236}">
              <a16:creationId xmlns:a16="http://schemas.microsoft.com/office/drawing/2014/main" xmlns="" id="{A314296F-0CEB-4DA5-A6E9-93513969D285}"/>
            </a:ext>
          </a:extLst>
        </xdr:cNvPr>
        <xdr:cNvSpPr/>
      </xdr:nvSpPr>
      <xdr:spPr>
        <a:xfrm>
          <a:off x="13089890" y="1633546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163937</xdr:rowOff>
    </xdr:from>
    <xdr:ext cx="534377" cy="259045"/>
    <xdr:sp macro="" textlink="">
      <xdr:nvSpPr>
        <xdr:cNvPr id="707" name="テキスト ボックス 706">
          <a:extLst>
            <a:ext uri="{FF2B5EF4-FFF2-40B4-BE49-F238E27FC236}">
              <a16:creationId xmlns:a16="http://schemas.microsoft.com/office/drawing/2014/main" xmlns="" id="{DA66A0E1-2078-4E4B-909C-74F10F9072BE}"/>
            </a:ext>
          </a:extLst>
        </xdr:cNvPr>
        <xdr:cNvSpPr txBox="1"/>
      </xdr:nvSpPr>
      <xdr:spPr>
        <a:xfrm>
          <a:off x="12896361" y="1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148717</xdr:rowOff>
    </xdr:from>
    <xdr:to>
      <xdr:col>72</xdr:col>
      <xdr:colOff>38100</xdr:colOff>
      <xdr:row>97</xdr:row>
      <xdr:rowOff>78867</xdr:rowOff>
    </xdr:to>
    <xdr:sp macro="" textlink="">
      <xdr:nvSpPr>
        <xdr:cNvPr id="708" name="楕円 707">
          <a:extLst>
            <a:ext uri="{FF2B5EF4-FFF2-40B4-BE49-F238E27FC236}">
              <a16:creationId xmlns:a16="http://schemas.microsoft.com/office/drawing/2014/main" xmlns="" id="{995C44EA-1785-44BB-A2C8-8834A0ADE1F7}"/>
            </a:ext>
          </a:extLst>
        </xdr:cNvPr>
        <xdr:cNvSpPr/>
      </xdr:nvSpPr>
      <xdr:spPr>
        <a:xfrm>
          <a:off x="12303760" y="166079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95394</xdr:rowOff>
    </xdr:from>
    <xdr:ext cx="469744" cy="259045"/>
    <xdr:sp macro="" textlink="">
      <xdr:nvSpPr>
        <xdr:cNvPr id="709" name="テキスト ボックス 708">
          <a:extLst>
            <a:ext uri="{FF2B5EF4-FFF2-40B4-BE49-F238E27FC236}">
              <a16:creationId xmlns:a16="http://schemas.microsoft.com/office/drawing/2014/main" xmlns="" id="{D8B00296-539F-454B-8821-0DD1956ADE72}"/>
            </a:ext>
          </a:extLst>
        </xdr:cNvPr>
        <xdr:cNvSpPr txBox="1"/>
      </xdr:nvSpPr>
      <xdr:spPr>
        <a:xfrm>
          <a:off x="12131118" y="163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62916</xdr:rowOff>
    </xdr:from>
    <xdr:to>
      <xdr:col>67</xdr:col>
      <xdr:colOff>101600</xdr:colOff>
      <xdr:row>97</xdr:row>
      <xdr:rowOff>164516</xdr:rowOff>
    </xdr:to>
    <xdr:sp macro="" textlink="">
      <xdr:nvSpPr>
        <xdr:cNvPr id="710" name="楕円 709">
          <a:extLst>
            <a:ext uri="{FF2B5EF4-FFF2-40B4-BE49-F238E27FC236}">
              <a16:creationId xmlns:a16="http://schemas.microsoft.com/office/drawing/2014/main" xmlns="" id="{A525EE51-E7F4-4473-9550-533E69903449}"/>
            </a:ext>
          </a:extLst>
        </xdr:cNvPr>
        <xdr:cNvSpPr/>
      </xdr:nvSpPr>
      <xdr:spPr>
        <a:xfrm>
          <a:off x="11487150" y="1668975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9593</xdr:rowOff>
    </xdr:from>
    <xdr:ext cx="469744" cy="259045"/>
    <xdr:sp macro="" textlink="">
      <xdr:nvSpPr>
        <xdr:cNvPr id="711" name="テキスト ボックス 710">
          <a:extLst>
            <a:ext uri="{FF2B5EF4-FFF2-40B4-BE49-F238E27FC236}">
              <a16:creationId xmlns:a16="http://schemas.microsoft.com/office/drawing/2014/main" xmlns="" id="{6FB1EC34-CAB7-48B0-9120-97056F838F79}"/>
            </a:ext>
          </a:extLst>
        </xdr:cNvPr>
        <xdr:cNvSpPr txBox="1"/>
      </xdr:nvSpPr>
      <xdr:spPr>
        <a:xfrm>
          <a:off x="11324033" y="1647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536E976D-BFB1-4AF1-8723-A7564FA34304}"/>
            </a:ext>
          </a:extLst>
        </xdr:cNvPr>
        <xdr:cNvSpPr/>
      </xdr:nvSpPr>
      <xdr:spPr>
        <a:xfrm>
          <a:off x="164592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191C4394-A632-49E0-8371-1509A76A9E16}"/>
            </a:ext>
          </a:extLst>
        </xdr:cNvPr>
        <xdr:cNvSpPr/>
      </xdr:nvSpPr>
      <xdr:spPr>
        <a:xfrm>
          <a:off x="165900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3286C970-BA88-433E-9F54-69AD6EFB29EC}"/>
            </a:ext>
          </a:extLst>
        </xdr:cNvPr>
        <xdr:cNvSpPr/>
      </xdr:nvSpPr>
      <xdr:spPr>
        <a:xfrm>
          <a:off x="165900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951709E0-152A-43F4-A5BA-720BFDEFF059}"/>
            </a:ext>
          </a:extLst>
        </xdr:cNvPr>
        <xdr:cNvSpPr/>
      </xdr:nvSpPr>
      <xdr:spPr>
        <a:xfrm>
          <a:off x="174879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B7C5B7D2-C75B-467F-B60C-9229558241A5}"/>
            </a:ext>
          </a:extLst>
        </xdr:cNvPr>
        <xdr:cNvSpPr/>
      </xdr:nvSpPr>
      <xdr:spPr>
        <a:xfrm>
          <a:off x="174879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862433BE-B14E-4FD6-8033-74DB44A3CFC4}"/>
            </a:ext>
          </a:extLst>
        </xdr:cNvPr>
        <xdr:cNvSpPr/>
      </xdr:nvSpPr>
      <xdr:spPr>
        <a:xfrm>
          <a:off x="185166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2822A9F0-2D36-415B-B11C-C98C51068D7C}"/>
            </a:ext>
          </a:extLst>
        </xdr:cNvPr>
        <xdr:cNvSpPr/>
      </xdr:nvSpPr>
      <xdr:spPr>
        <a:xfrm>
          <a:off x="185166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EE5AC8D2-F72C-4880-B5F5-7884150984D6}"/>
            </a:ext>
          </a:extLst>
        </xdr:cNvPr>
        <xdr:cNvSpPr/>
      </xdr:nvSpPr>
      <xdr:spPr>
        <a:xfrm>
          <a:off x="164592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45404D3-5E83-45E2-8CF7-27EB79B3A531}"/>
            </a:ext>
          </a:extLst>
        </xdr:cNvPr>
        <xdr:cNvSpPr txBox="1"/>
      </xdr:nvSpPr>
      <xdr:spPr>
        <a:xfrm>
          <a:off x="164401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6AF929C1-E6A9-4881-BEFD-F4EC9E380270}"/>
            </a:ext>
          </a:extLst>
        </xdr:cNvPr>
        <xdr:cNvCxnSpPr/>
      </xdr:nvCxnSpPr>
      <xdr:spPr>
        <a:xfrm>
          <a:off x="164592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xmlns="" id="{2460303D-F16C-4E09-86B8-606D058E8212}"/>
            </a:ext>
          </a:extLst>
        </xdr:cNvPr>
        <xdr:cNvCxnSpPr/>
      </xdr:nvCxnSpPr>
      <xdr:spPr>
        <a:xfrm>
          <a:off x="16459200" y="6781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1ACEA076-A832-4E05-8D03-800EE151B74A}"/>
            </a:ext>
          </a:extLst>
        </xdr:cNvPr>
        <xdr:cNvSpPr txBox="1"/>
      </xdr:nvSpPr>
      <xdr:spPr>
        <a:xfrm>
          <a:off x="16252324" y="6647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xmlns="" id="{0FB0D0DD-CCD0-492E-8087-D985CDB242B6}"/>
            </a:ext>
          </a:extLst>
        </xdr:cNvPr>
        <xdr:cNvCxnSpPr/>
      </xdr:nvCxnSpPr>
      <xdr:spPr>
        <a:xfrm>
          <a:off x="16459200" y="6458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xmlns="" id="{32E3152F-1C56-4E11-85D6-00CEB547FC01}"/>
            </a:ext>
          </a:extLst>
        </xdr:cNvPr>
        <xdr:cNvSpPr txBox="1"/>
      </xdr:nvSpPr>
      <xdr:spPr>
        <a:xfrm>
          <a:off x="16047266" y="63147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xmlns="" id="{63139362-CC1B-4475-ADE8-725D8000420A}"/>
            </a:ext>
          </a:extLst>
        </xdr:cNvPr>
        <xdr:cNvCxnSpPr/>
      </xdr:nvCxnSpPr>
      <xdr:spPr>
        <a:xfrm>
          <a:off x="16459200" y="6136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xmlns="" id="{44B188E1-1248-41A3-ADEC-37642FE70F45}"/>
            </a:ext>
          </a:extLst>
        </xdr:cNvPr>
        <xdr:cNvSpPr txBox="1"/>
      </xdr:nvSpPr>
      <xdr:spPr>
        <a:xfrm>
          <a:off x="16047266" y="5991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xmlns="" id="{C2C63FB8-5118-4FB6-905D-38BA71506DFC}"/>
            </a:ext>
          </a:extLst>
        </xdr:cNvPr>
        <xdr:cNvCxnSpPr/>
      </xdr:nvCxnSpPr>
      <xdr:spPr>
        <a:xfrm>
          <a:off x="16459200" y="5803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xmlns="" id="{EE8BC624-F419-402D-B4C7-18C4BAA76E18}"/>
            </a:ext>
          </a:extLst>
        </xdr:cNvPr>
        <xdr:cNvSpPr txBox="1"/>
      </xdr:nvSpPr>
      <xdr:spPr>
        <a:xfrm>
          <a:off x="16047266" y="5665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xmlns="" id="{5E6DF477-4EC7-4B5B-B001-6DDD4CA7B4E6}"/>
            </a:ext>
          </a:extLst>
        </xdr:cNvPr>
        <xdr:cNvCxnSpPr/>
      </xdr:nvCxnSpPr>
      <xdr:spPr>
        <a:xfrm>
          <a:off x="16459200" y="5482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xmlns="" id="{FAD880FF-DEBE-4F37-AB76-0B229981D771}"/>
            </a:ext>
          </a:extLst>
        </xdr:cNvPr>
        <xdr:cNvSpPr txBox="1"/>
      </xdr:nvSpPr>
      <xdr:spPr>
        <a:xfrm>
          <a:off x="16047266" y="533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xmlns="" id="{6EE6D1F6-E534-436C-A063-E19E923FF81A}"/>
            </a:ext>
          </a:extLst>
        </xdr:cNvPr>
        <xdr:cNvCxnSpPr/>
      </xdr:nvCxnSpPr>
      <xdr:spPr>
        <a:xfrm>
          <a:off x="16459200" y="5154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BD25D161-3CBD-4353-AD9B-1690DDAE2698}"/>
            </a:ext>
          </a:extLst>
        </xdr:cNvPr>
        <xdr:cNvSpPr txBox="1"/>
      </xdr:nvSpPr>
      <xdr:spPr>
        <a:xfrm>
          <a:off x="1598505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7C35761B-0B19-4132-AFCF-DABB0681F00B}"/>
            </a:ext>
          </a:extLst>
        </xdr:cNvPr>
        <xdr:cNvCxnSpPr/>
      </xdr:nvCxnSpPr>
      <xdr:spPr>
        <a:xfrm>
          <a:off x="164592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8DA9D9F5-127C-491D-9396-BDF66F494BF9}"/>
            </a:ext>
          </a:extLst>
        </xdr:cNvPr>
        <xdr:cNvSpPr txBox="1"/>
      </xdr:nvSpPr>
      <xdr:spPr>
        <a:xfrm>
          <a:off x="15985051" y="468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CD33239-C79A-49FE-B6A3-1C21FD7292E8}"/>
            </a:ext>
          </a:extLst>
        </xdr:cNvPr>
        <xdr:cNvSpPr/>
      </xdr:nvSpPr>
      <xdr:spPr>
        <a:xfrm>
          <a:off x="164592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xmlns="" id="{044EA48B-8145-45EA-83E0-E3055BF7A6DC}"/>
            </a:ext>
          </a:extLst>
        </xdr:cNvPr>
        <xdr:cNvCxnSpPr/>
      </xdr:nvCxnSpPr>
      <xdr:spPr>
        <a:xfrm flipV="1">
          <a:off x="19945985" y="5232527"/>
          <a:ext cx="1269" cy="154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xmlns="" id="{1B3BAA9D-4FD2-4C92-A46A-133F32F14721}"/>
            </a:ext>
          </a:extLst>
        </xdr:cNvPr>
        <xdr:cNvSpPr txBox="1"/>
      </xdr:nvSpPr>
      <xdr:spPr>
        <a:xfrm>
          <a:off x="20002500" y="6785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xmlns="" id="{EF941BAC-9205-40EB-8DF8-BF9374866391}"/>
            </a:ext>
          </a:extLst>
        </xdr:cNvPr>
        <xdr:cNvCxnSpPr/>
      </xdr:nvCxnSpPr>
      <xdr:spPr>
        <a:xfrm>
          <a:off x="19885660" y="6781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xmlns="" id="{519D2D59-F32B-4C7F-9A5D-8BAE4EC9049B}"/>
            </a:ext>
          </a:extLst>
        </xdr:cNvPr>
        <xdr:cNvSpPr txBox="1"/>
      </xdr:nvSpPr>
      <xdr:spPr>
        <a:xfrm>
          <a:off x="20002500" y="50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xmlns="" id="{54616D76-096B-42B3-AAA3-FEF00B314D78}"/>
            </a:ext>
          </a:extLst>
        </xdr:cNvPr>
        <xdr:cNvCxnSpPr/>
      </xdr:nvCxnSpPr>
      <xdr:spPr>
        <a:xfrm>
          <a:off x="19885660" y="5232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86306</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xmlns="" id="{DDA3BACE-4A0B-4E4F-AE2E-8B5466249CAF}"/>
            </a:ext>
          </a:extLst>
        </xdr:cNvPr>
        <xdr:cNvCxnSpPr/>
      </xdr:nvCxnSpPr>
      <xdr:spPr>
        <a:xfrm>
          <a:off x="19204940" y="6774761"/>
          <a:ext cx="7429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xmlns="" id="{5C44FB05-7089-40A5-91D5-E3927E636B66}"/>
            </a:ext>
          </a:extLst>
        </xdr:cNvPr>
        <xdr:cNvSpPr txBox="1"/>
      </xdr:nvSpPr>
      <xdr:spPr>
        <a:xfrm>
          <a:off x="20002500" y="626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xmlns="" id="{26C70FC2-EDAB-4BF7-81D3-BFAFD0B66A60}"/>
            </a:ext>
          </a:extLst>
        </xdr:cNvPr>
        <xdr:cNvSpPr/>
      </xdr:nvSpPr>
      <xdr:spPr>
        <a:xfrm>
          <a:off x="19904710" y="642128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86306</xdr:rowOff>
    </xdr:from>
    <xdr:to>
      <xdr:col>111</xdr:col>
      <xdr:colOff>177800</xdr:colOff>
      <xdr:row>39</xdr:row>
      <xdr:rowOff>86306</xdr:rowOff>
    </xdr:to>
    <xdr:cxnSp macro="">
      <xdr:nvCxnSpPr>
        <xdr:cNvPr id="745" name="直線コネクタ 744">
          <a:extLst>
            <a:ext uri="{FF2B5EF4-FFF2-40B4-BE49-F238E27FC236}">
              <a16:creationId xmlns:a16="http://schemas.microsoft.com/office/drawing/2014/main" xmlns="" id="{5CE93054-7EE9-4AB4-B7D0-81289D7C6FFC}"/>
            </a:ext>
          </a:extLst>
        </xdr:cNvPr>
        <xdr:cNvCxnSpPr/>
      </xdr:nvCxnSpPr>
      <xdr:spPr>
        <a:xfrm>
          <a:off x="18399760" y="67747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xmlns="" id="{F7D26BE2-4AAF-4626-9791-9EF4EB6CAF2F}"/>
            </a:ext>
          </a:extLst>
        </xdr:cNvPr>
        <xdr:cNvSpPr/>
      </xdr:nvSpPr>
      <xdr:spPr>
        <a:xfrm>
          <a:off x="19161760" y="6403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xmlns="" id="{E54D567D-5E12-4F24-A4D1-BA49B9F0369F}"/>
            </a:ext>
          </a:extLst>
        </xdr:cNvPr>
        <xdr:cNvSpPr txBox="1"/>
      </xdr:nvSpPr>
      <xdr:spPr>
        <a:xfrm>
          <a:off x="1898911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86306</xdr:rowOff>
    </xdr:from>
    <xdr:to>
      <xdr:col>107</xdr:col>
      <xdr:colOff>50800</xdr:colOff>
      <xdr:row>39</xdr:row>
      <xdr:rowOff>86469</xdr:rowOff>
    </xdr:to>
    <xdr:cxnSp macro="">
      <xdr:nvCxnSpPr>
        <xdr:cNvPr id="748" name="直線コネクタ 747">
          <a:extLst>
            <a:ext uri="{FF2B5EF4-FFF2-40B4-BE49-F238E27FC236}">
              <a16:creationId xmlns:a16="http://schemas.microsoft.com/office/drawing/2014/main" xmlns="" id="{4A5DD8DE-ED89-4625-92A1-B4DC3DCA7712}"/>
            </a:ext>
          </a:extLst>
        </xdr:cNvPr>
        <xdr:cNvCxnSpPr/>
      </xdr:nvCxnSpPr>
      <xdr:spPr>
        <a:xfrm flipV="1">
          <a:off x="17602200" y="6774761"/>
          <a:ext cx="79756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9" name="フローチャート: 判断 748">
          <a:extLst>
            <a:ext uri="{FF2B5EF4-FFF2-40B4-BE49-F238E27FC236}">
              <a16:creationId xmlns:a16="http://schemas.microsoft.com/office/drawing/2014/main" xmlns="" id="{117053FE-DBF9-4060-8C56-3A781F597FE1}"/>
            </a:ext>
          </a:extLst>
        </xdr:cNvPr>
        <xdr:cNvSpPr/>
      </xdr:nvSpPr>
      <xdr:spPr>
        <a:xfrm>
          <a:off x="18345150" y="65538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0" name="テキスト ボックス 749">
          <a:extLst>
            <a:ext uri="{FF2B5EF4-FFF2-40B4-BE49-F238E27FC236}">
              <a16:creationId xmlns:a16="http://schemas.microsoft.com/office/drawing/2014/main" xmlns="" id="{36E32514-EA54-4441-8474-6D6DEFDF9F60}"/>
            </a:ext>
          </a:extLst>
        </xdr:cNvPr>
        <xdr:cNvSpPr txBox="1"/>
      </xdr:nvSpPr>
      <xdr:spPr>
        <a:xfrm>
          <a:off x="18182033" y="63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86469</xdr:rowOff>
    </xdr:from>
    <xdr:to>
      <xdr:col>102</xdr:col>
      <xdr:colOff>114300</xdr:colOff>
      <xdr:row>39</xdr:row>
      <xdr:rowOff>86469</xdr:rowOff>
    </xdr:to>
    <xdr:cxnSp macro="">
      <xdr:nvCxnSpPr>
        <xdr:cNvPr id="751" name="直線コネクタ 750">
          <a:extLst>
            <a:ext uri="{FF2B5EF4-FFF2-40B4-BE49-F238E27FC236}">
              <a16:creationId xmlns:a16="http://schemas.microsoft.com/office/drawing/2014/main" xmlns="" id="{82283C04-E6DF-486D-A117-7FB597E95FEB}"/>
            </a:ext>
          </a:extLst>
        </xdr:cNvPr>
        <xdr:cNvCxnSpPr/>
      </xdr:nvCxnSpPr>
      <xdr:spPr>
        <a:xfrm>
          <a:off x="16804640" y="677492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a:extLst>
            <a:ext uri="{FF2B5EF4-FFF2-40B4-BE49-F238E27FC236}">
              <a16:creationId xmlns:a16="http://schemas.microsoft.com/office/drawing/2014/main" xmlns="" id="{25F76C97-6886-43AF-B60A-6C1CF6A3027F}"/>
            </a:ext>
          </a:extLst>
        </xdr:cNvPr>
        <xdr:cNvSpPr/>
      </xdr:nvSpPr>
      <xdr:spPr>
        <a:xfrm>
          <a:off x="17547590" y="65415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a:extLst>
            <a:ext uri="{FF2B5EF4-FFF2-40B4-BE49-F238E27FC236}">
              <a16:creationId xmlns:a16="http://schemas.microsoft.com/office/drawing/2014/main" xmlns="" id="{0D16DD87-7C03-4FEC-B49C-C1135660E4E8}"/>
            </a:ext>
          </a:extLst>
        </xdr:cNvPr>
        <xdr:cNvSpPr txBox="1"/>
      </xdr:nvSpPr>
      <xdr:spPr>
        <a:xfrm>
          <a:off x="17384473"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a:extLst>
            <a:ext uri="{FF2B5EF4-FFF2-40B4-BE49-F238E27FC236}">
              <a16:creationId xmlns:a16="http://schemas.microsoft.com/office/drawing/2014/main" xmlns="" id="{AB02C865-8D8F-45D1-B468-6A0C58E57C7B}"/>
            </a:ext>
          </a:extLst>
        </xdr:cNvPr>
        <xdr:cNvSpPr/>
      </xdr:nvSpPr>
      <xdr:spPr>
        <a:xfrm>
          <a:off x="16761460" y="65187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a:extLst>
            <a:ext uri="{FF2B5EF4-FFF2-40B4-BE49-F238E27FC236}">
              <a16:creationId xmlns:a16="http://schemas.microsoft.com/office/drawing/2014/main" xmlns="" id="{5C49B6C5-824E-4AD7-B214-D44EA7F16530}"/>
            </a:ext>
          </a:extLst>
        </xdr:cNvPr>
        <xdr:cNvSpPr txBox="1"/>
      </xdr:nvSpPr>
      <xdr:spPr>
        <a:xfrm>
          <a:off x="16588818" y="62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D6E6F379-61C6-4E84-A86A-B29A4949EBFB}"/>
            </a:ext>
          </a:extLst>
        </xdr:cNvPr>
        <xdr:cNvSpPr txBox="1"/>
      </xdr:nvSpPr>
      <xdr:spPr>
        <a:xfrm>
          <a:off x="197764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166577D4-B6D0-4FFA-A5DC-4E85A03029E5}"/>
            </a:ext>
          </a:extLst>
        </xdr:cNvPr>
        <xdr:cNvSpPr txBox="1"/>
      </xdr:nvSpPr>
      <xdr:spPr>
        <a:xfrm>
          <a:off x="19033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DE40FDB8-4C51-4740-9370-A14A29B63B2F}"/>
            </a:ext>
          </a:extLst>
        </xdr:cNvPr>
        <xdr:cNvSpPr txBox="1"/>
      </xdr:nvSpPr>
      <xdr:spPr>
        <a:xfrm>
          <a:off x="18228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B714D255-6A83-4A43-93F4-030B756D933F}"/>
            </a:ext>
          </a:extLst>
        </xdr:cNvPr>
        <xdr:cNvSpPr txBox="1"/>
      </xdr:nvSpPr>
      <xdr:spPr>
        <a:xfrm>
          <a:off x="174307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886E5B52-0F57-4F74-9900-459B6F6E9A8C}"/>
            </a:ext>
          </a:extLst>
        </xdr:cNvPr>
        <xdr:cNvSpPr txBox="1"/>
      </xdr:nvSpPr>
      <xdr:spPr>
        <a:xfrm>
          <a:off x="166331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xmlns="" id="{8696A2D7-C30B-4912-AD43-D49E0EF47D6F}"/>
            </a:ext>
          </a:extLst>
        </xdr:cNvPr>
        <xdr:cNvSpPr/>
      </xdr:nvSpPr>
      <xdr:spPr>
        <a:xfrm>
          <a:off x="19904710" y="673653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xmlns="" id="{996933ED-8657-41EB-A9B4-BFE105CE9258}"/>
            </a:ext>
          </a:extLst>
        </xdr:cNvPr>
        <xdr:cNvSpPr txBox="1"/>
      </xdr:nvSpPr>
      <xdr:spPr>
        <a:xfrm>
          <a:off x="20002500" y="6645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35506</xdr:rowOff>
    </xdr:from>
    <xdr:to>
      <xdr:col>112</xdr:col>
      <xdr:colOff>38100</xdr:colOff>
      <xdr:row>39</xdr:row>
      <xdr:rowOff>137106</xdr:rowOff>
    </xdr:to>
    <xdr:sp macro="" textlink="">
      <xdr:nvSpPr>
        <xdr:cNvPr id="763" name="楕円 762">
          <a:extLst>
            <a:ext uri="{FF2B5EF4-FFF2-40B4-BE49-F238E27FC236}">
              <a16:creationId xmlns:a16="http://schemas.microsoft.com/office/drawing/2014/main" xmlns="" id="{8D212CF4-403F-4D86-B83E-9014ABA102DA}"/>
            </a:ext>
          </a:extLst>
        </xdr:cNvPr>
        <xdr:cNvSpPr/>
      </xdr:nvSpPr>
      <xdr:spPr>
        <a:xfrm>
          <a:off x="19161760" y="6722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128233</xdr:rowOff>
    </xdr:from>
    <xdr:ext cx="313932" cy="259045"/>
    <xdr:sp macro="" textlink="">
      <xdr:nvSpPr>
        <xdr:cNvPr id="764" name="テキスト ボックス 763">
          <a:extLst>
            <a:ext uri="{FF2B5EF4-FFF2-40B4-BE49-F238E27FC236}">
              <a16:creationId xmlns:a16="http://schemas.microsoft.com/office/drawing/2014/main" xmlns="" id="{2FE54757-F5CB-4623-BC58-598BF58DA7CD}"/>
            </a:ext>
          </a:extLst>
        </xdr:cNvPr>
        <xdr:cNvSpPr txBox="1"/>
      </xdr:nvSpPr>
      <xdr:spPr>
        <a:xfrm>
          <a:off x="19047973" y="6818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35506</xdr:rowOff>
    </xdr:from>
    <xdr:to>
      <xdr:col>107</xdr:col>
      <xdr:colOff>101600</xdr:colOff>
      <xdr:row>39</xdr:row>
      <xdr:rowOff>137106</xdr:rowOff>
    </xdr:to>
    <xdr:sp macro="" textlink="">
      <xdr:nvSpPr>
        <xdr:cNvPr id="765" name="楕円 764">
          <a:extLst>
            <a:ext uri="{FF2B5EF4-FFF2-40B4-BE49-F238E27FC236}">
              <a16:creationId xmlns:a16="http://schemas.microsoft.com/office/drawing/2014/main" xmlns="" id="{DD89C968-9F05-41B4-85D1-3005258D5FE0}"/>
            </a:ext>
          </a:extLst>
        </xdr:cNvPr>
        <xdr:cNvSpPr/>
      </xdr:nvSpPr>
      <xdr:spPr>
        <a:xfrm>
          <a:off x="18345150" y="67220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128233</xdr:rowOff>
    </xdr:from>
    <xdr:ext cx="313932" cy="259045"/>
    <xdr:sp macro="" textlink="">
      <xdr:nvSpPr>
        <xdr:cNvPr id="766" name="テキスト ボックス 765">
          <a:extLst>
            <a:ext uri="{FF2B5EF4-FFF2-40B4-BE49-F238E27FC236}">
              <a16:creationId xmlns:a16="http://schemas.microsoft.com/office/drawing/2014/main" xmlns="" id="{14A839BD-3C76-42B7-87B6-C1F197F808CD}"/>
            </a:ext>
          </a:extLst>
        </xdr:cNvPr>
        <xdr:cNvSpPr txBox="1"/>
      </xdr:nvSpPr>
      <xdr:spPr>
        <a:xfrm>
          <a:off x="18259938" y="6818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35669</xdr:rowOff>
    </xdr:from>
    <xdr:to>
      <xdr:col>102</xdr:col>
      <xdr:colOff>165100</xdr:colOff>
      <xdr:row>39</xdr:row>
      <xdr:rowOff>137269</xdr:rowOff>
    </xdr:to>
    <xdr:sp macro="" textlink="">
      <xdr:nvSpPr>
        <xdr:cNvPr id="767" name="楕円 766">
          <a:extLst>
            <a:ext uri="{FF2B5EF4-FFF2-40B4-BE49-F238E27FC236}">
              <a16:creationId xmlns:a16="http://schemas.microsoft.com/office/drawing/2014/main" xmlns="" id="{9F6105E2-3F8B-45E8-A3C9-FF7B9C4F3A01}"/>
            </a:ext>
          </a:extLst>
        </xdr:cNvPr>
        <xdr:cNvSpPr/>
      </xdr:nvSpPr>
      <xdr:spPr>
        <a:xfrm>
          <a:off x="17547590" y="672221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128396</xdr:rowOff>
    </xdr:from>
    <xdr:ext cx="313932" cy="259045"/>
    <xdr:sp macro="" textlink="">
      <xdr:nvSpPr>
        <xdr:cNvPr id="768" name="テキスト ボックス 767">
          <a:extLst>
            <a:ext uri="{FF2B5EF4-FFF2-40B4-BE49-F238E27FC236}">
              <a16:creationId xmlns:a16="http://schemas.microsoft.com/office/drawing/2014/main" xmlns="" id="{6D6B936D-5210-46C8-8B47-0AC402BE4A61}"/>
            </a:ext>
          </a:extLst>
        </xdr:cNvPr>
        <xdr:cNvSpPr txBox="1"/>
      </xdr:nvSpPr>
      <xdr:spPr>
        <a:xfrm>
          <a:off x="17462378" y="6818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35669</xdr:rowOff>
    </xdr:from>
    <xdr:to>
      <xdr:col>98</xdr:col>
      <xdr:colOff>38100</xdr:colOff>
      <xdr:row>39</xdr:row>
      <xdr:rowOff>137269</xdr:rowOff>
    </xdr:to>
    <xdr:sp macro="" textlink="">
      <xdr:nvSpPr>
        <xdr:cNvPr id="769" name="楕円 768">
          <a:extLst>
            <a:ext uri="{FF2B5EF4-FFF2-40B4-BE49-F238E27FC236}">
              <a16:creationId xmlns:a16="http://schemas.microsoft.com/office/drawing/2014/main" xmlns="" id="{751BDAF8-416B-457B-80B7-2DB58356E7E7}"/>
            </a:ext>
          </a:extLst>
        </xdr:cNvPr>
        <xdr:cNvSpPr/>
      </xdr:nvSpPr>
      <xdr:spPr>
        <a:xfrm>
          <a:off x="16761460" y="6722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128396</xdr:rowOff>
    </xdr:from>
    <xdr:ext cx="313932" cy="259045"/>
    <xdr:sp macro="" textlink="">
      <xdr:nvSpPr>
        <xdr:cNvPr id="770" name="テキスト ボックス 769">
          <a:extLst>
            <a:ext uri="{FF2B5EF4-FFF2-40B4-BE49-F238E27FC236}">
              <a16:creationId xmlns:a16="http://schemas.microsoft.com/office/drawing/2014/main" xmlns="" id="{13863733-735A-49B5-AF9A-DFD4EA88BEAE}"/>
            </a:ext>
          </a:extLst>
        </xdr:cNvPr>
        <xdr:cNvSpPr txBox="1"/>
      </xdr:nvSpPr>
      <xdr:spPr>
        <a:xfrm>
          <a:off x="16647673" y="6818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BA045F14-6F8D-45AD-975A-C9BAB469BFB7}"/>
            </a:ext>
          </a:extLst>
        </xdr:cNvPr>
        <xdr:cNvSpPr/>
      </xdr:nvSpPr>
      <xdr:spPr>
        <a:xfrm>
          <a:off x="164592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5FB2BC49-F231-454F-B556-E46164DB608A}"/>
            </a:ext>
          </a:extLst>
        </xdr:cNvPr>
        <xdr:cNvSpPr/>
      </xdr:nvSpPr>
      <xdr:spPr>
        <a:xfrm>
          <a:off x="165900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B7BC097E-0148-4643-993A-6FEA5D439BCE}"/>
            </a:ext>
          </a:extLst>
        </xdr:cNvPr>
        <xdr:cNvSpPr/>
      </xdr:nvSpPr>
      <xdr:spPr>
        <a:xfrm>
          <a:off x="165900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137FD9FD-82D6-4551-9DF9-A4127152FE43}"/>
            </a:ext>
          </a:extLst>
        </xdr:cNvPr>
        <xdr:cNvSpPr/>
      </xdr:nvSpPr>
      <xdr:spPr>
        <a:xfrm>
          <a:off x="174879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41763C5F-4FB1-4C6E-B5EF-CD4C67456F92}"/>
            </a:ext>
          </a:extLst>
        </xdr:cNvPr>
        <xdr:cNvSpPr/>
      </xdr:nvSpPr>
      <xdr:spPr>
        <a:xfrm>
          <a:off x="174879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AE22091A-8B47-4905-B2C4-26A2B570C380}"/>
            </a:ext>
          </a:extLst>
        </xdr:cNvPr>
        <xdr:cNvSpPr/>
      </xdr:nvSpPr>
      <xdr:spPr>
        <a:xfrm>
          <a:off x="185166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9913F296-CF52-4585-8B0E-911E4956B454}"/>
            </a:ext>
          </a:extLst>
        </xdr:cNvPr>
        <xdr:cNvSpPr/>
      </xdr:nvSpPr>
      <xdr:spPr>
        <a:xfrm>
          <a:off x="185166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9DAE22-2F72-4CA3-8849-36433363C22B}"/>
            </a:ext>
          </a:extLst>
        </xdr:cNvPr>
        <xdr:cNvSpPr/>
      </xdr:nvSpPr>
      <xdr:spPr>
        <a:xfrm>
          <a:off x="164592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B697DA2B-F5FA-4C8F-979E-15F548F76CE9}"/>
            </a:ext>
          </a:extLst>
        </xdr:cNvPr>
        <xdr:cNvSpPr txBox="1"/>
      </xdr:nvSpPr>
      <xdr:spPr>
        <a:xfrm>
          <a:off x="164401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AAEF1102-02AF-4E3D-8666-3698849B0CB4}"/>
            </a:ext>
          </a:extLst>
        </xdr:cNvPr>
        <xdr:cNvCxnSpPr/>
      </xdr:nvCxnSpPr>
      <xdr:spPr>
        <a:xfrm>
          <a:off x="164592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xmlns="" id="{2415AFAE-2979-49A4-8280-F936E37E9054}"/>
            </a:ext>
          </a:extLst>
        </xdr:cNvPr>
        <xdr:cNvCxnSpPr/>
      </xdr:nvCxnSpPr>
      <xdr:spPr>
        <a:xfrm>
          <a:off x="16459200" y="10210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xmlns="" id="{9A286554-DA62-4CE3-931B-EA10C10105FF}"/>
            </a:ext>
          </a:extLst>
        </xdr:cNvPr>
        <xdr:cNvSpPr txBox="1"/>
      </xdr:nvSpPr>
      <xdr:spPr>
        <a:xfrm>
          <a:off x="16252324" y="1007601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xmlns="" id="{62D9F927-0AD7-4CA3-8D15-EA4E74D3C514}"/>
            </a:ext>
          </a:extLst>
        </xdr:cNvPr>
        <xdr:cNvCxnSpPr/>
      </xdr:nvCxnSpPr>
      <xdr:spPr>
        <a:xfrm>
          <a:off x="16459200" y="9887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xmlns="" id="{3C9F029C-A6C8-405C-843C-D9ADF7D0D073}"/>
            </a:ext>
          </a:extLst>
        </xdr:cNvPr>
        <xdr:cNvSpPr txBox="1"/>
      </xdr:nvSpPr>
      <xdr:spPr>
        <a:xfrm>
          <a:off x="15985051" y="9743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xmlns="" id="{D4AD2703-4AFC-4A63-8477-23092AC0D4A6}"/>
            </a:ext>
          </a:extLst>
        </xdr:cNvPr>
        <xdr:cNvCxnSpPr/>
      </xdr:nvCxnSpPr>
      <xdr:spPr>
        <a:xfrm>
          <a:off x="16459200" y="956509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xmlns="" id="{DD90F433-DF96-4891-AC6F-30F70C58D672}"/>
            </a:ext>
          </a:extLst>
        </xdr:cNvPr>
        <xdr:cNvSpPr txBox="1"/>
      </xdr:nvSpPr>
      <xdr:spPr>
        <a:xfrm>
          <a:off x="15985051" y="9420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xmlns="" id="{A9FB437A-AFD3-48C6-A689-DD7FEBDDA5A1}"/>
            </a:ext>
          </a:extLst>
        </xdr:cNvPr>
        <xdr:cNvCxnSpPr/>
      </xdr:nvCxnSpPr>
      <xdr:spPr>
        <a:xfrm>
          <a:off x="16459200" y="92328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xmlns="" id="{0B9D5C4A-4AFC-4E3C-9734-BF317FFF984D}"/>
            </a:ext>
          </a:extLst>
        </xdr:cNvPr>
        <xdr:cNvSpPr txBox="1"/>
      </xdr:nvSpPr>
      <xdr:spPr>
        <a:xfrm>
          <a:off x="15985051" y="9094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xmlns="" id="{E159814D-F550-47A9-BEB6-BECAC1189E88}"/>
            </a:ext>
          </a:extLst>
        </xdr:cNvPr>
        <xdr:cNvCxnSpPr/>
      </xdr:nvCxnSpPr>
      <xdr:spPr>
        <a:xfrm>
          <a:off x="16459200" y="8911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xmlns="" id="{CC2A7919-C15A-47A7-A82B-ABF058F1E110}"/>
            </a:ext>
          </a:extLst>
        </xdr:cNvPr>
        <xdr:cNvSpPr txBox="1"/>
      </xdr:nvSpPr>
      <xdr:spPr>
        <a:xfrm>
          <a:off x="15985051" y="8762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xmlns="" id="{D5B5DA7E-AC41-45A2-9F63-469D22808680}"/>
            </a:ext>
          </a:extLst>
        </xdr:cNvPr>
        <xdr:cNvCxnSpPr/>
      </xdr:nvCxnSpPr>
      <xdr:spPr>
        <a:xfrm>
          <a:off x="16459200" y="8583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xmlns="" id="{1CC16438-C989-4542-AEC9-BA7A6DC2483B}"/>
            </a:ext>
          </a:extLst>
        </xdr:cNvPr>
        <xdr:cNvSpPr txBox="1"/>
      </xdr:nvSpPr>
      <xdr:spPr>
        <a:xfrm>
          <a:off x="1594379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F3CC4263-95A6-458A-B432-6E6BAF9FAE22}"/>
            </a:ext>
          </a:extLst>
        </xdr:cNvPr>
        <xdr:cNvCxnSpPr/>
      </xdr:nvCxnSpPr>
      <xdr:spPr>
        <a:xfrm>
          <a:off x="164592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28192F9D-9421-4239-8209-6E1ED0AE6B99}"/>
            </a:ext>
          </a:extLst>
        </xdr:cNvPr>
        <xdr:cNvSpPr txBox="1"/>
      </xdr:nvSpPr>
      <xdr:spPr>
        <a:xfrm>
          <a:off x="15943791"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5F7CB26E-943A-4610-AE1C-349B280294C4}"/>
            </a:ext>
          </a:extLst>
        </xdr:cNvPr>
        <xdr:cNvSpPr/>
      </xdr:nvSpPr>
      <xdr:spPr>
        <a:xfrm>
          <a:off x="164592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xmlns="" id="{FD5CC78B-CA98-4919-857B-3215A3207AEF}"/>
            </a:ext>
          </a:extLst>
        </xdr:cNvPr>
        <xdr:cNvCxnSpPr/>
      </xdr:nvCxnSpPr>
      <xdr:spPr>
        <a:xfrm flipV="1">
          <a:off x="19945985" y="8697303"/>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xmlns="" id="{CBAC5314-CBF1-4412-8FE5-3932234312E1}"/>
            </a:ext>
          </a:extLst>
        </xdr:cNvPr>
        <xdr:cNvSpPr txBox="1"/>
      </xdr:nvSpPr>
      <xdr:spPr>
        <a:xfrm>
          <a:off x="20002500" y="1021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xmlns="" id="{30807D98-5BA0-4C97-B862-CD0146E457D7}"/>
            </a:ext>
          </a:extLst>
        </xdr:cNvPr>
        <xdr:cNvCxnSpPr/>
      </xdr:nvCxnSpPr>
      <xdr:spPr>
        <a:xfrm>
          <a:off x="19885660" y="10209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xmlns="" id="{95A3373E-E690-4F83-8DB8-903DF113990D}"/>
            </a:ext>
          </a:extLst>
        </xdr:cNvPr>
        <xdr:cNvSpPr txBox="1"/>
      </xdr:nvSpPr>
      <xdr:spPr>
        <a:xfrm>
          <a:off x="20002500" y="84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xmlns="" id="{B44A4E69-C71E-45FE-ADCA-3387A4AC8381}"/>
            </a:ext>
          </a:extLst>
        </xdr:cNvPr>
        <xdr:cNvCxnSpPr/>
      </xdr:nvCxnSpPr>
      <xdr:spPr>
        <a:xfrm>
          <a:off x="19885660" y="8697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64164</xdr:rowOff>
    </xdr:from>
    <xdr:to>
      <xdr:col>116</xdr:col>
      <xdr:colOff>63500</xdr:colOff>
      <xdr:row>57</xdr:row>
      <xdr:rowOff>80900</xdr:rowOff>
    </xdr:to>
    <xdr:cxnSp macro="">
      <xdr:nvCxnSpPr>
        <xdr:cNvPr id="801" name="直線コネクタ 800">
          <a:extLst>
            <a:ext uri="{FF2B5EF4-FFF2-40B4-BE49-F238E27FC236}">
              <a16:creationId xmlns:a16="http://schemas.microsoft.com/office/drawing/2014/main" xmlns="" id="{A696AB68-0CB8-4644-92F4-A83A2932C0B2}"/>
            </a:ext>
          </a:extLst>
        </xdr:cNvPr>
        <xdr:cNvCxnSpPr/>
      </xdr:nvCxnSpPr>
      <xdr:spPr>
        <a:xfrm>
          <a:off x="19204940" y="9833004"/>
          <a:ext cx="74295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xmlns="" id="{CAA18406-6BE8-49E3-BD26-D7F04352BBCF}"/>
            </a:ext>
          </a:extLst>
        </xdr:cNvPr>
        <xdr:cNvSpPr txBox="1"/>
      </xdr:nvSpPr>
      <xdr:spPr>
        <a:xfrm>
          <a:off x="20002500" y="999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xmlns="" id="{5EB7B8E3-A314-42E4-9294-2F15DC465C49}"/>
            </a:ext>
          </a:extLst>
        </xdr:cNvPr>
        <xdr:cNvSpPr/>
      </xdr:nvSpPr>
      <xdr:spPr>
        <a:xfrm>
          <a:off x="19904710" y="1001086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64164</xdr:rowOff>
    </xdr:from>
    <xdr:to>
      <xdr:col>111</xdr:col>
      <xdr:colOff>177800</xdr:colOff>
      <xdr:row>57</xdr:row>
      <xdr:rowOff>90339</xdr:rowOff>
    </xdr:to>
    <xdr:cxnSp macro="">
      <xdr:nvCxnSpPr>
        <xdr:cNvPr id="804" name="直線コネクタ 803">
          <a:extLst>
            <a:ext uri="{FF2B5EF4-FFF2-40B4-BE49-F238E27FC236}">
              <a16:creationId xmlns:a16="http://schemas.microsoft.com/office/drawing/2014/main" xmlns="" id="{CEECE4D1-EB1B-4A63-9206-463264FC058E}"/>
            </a:ext>
          </a:extLst>
        </xdr:cNvPr>
        <xdr:cNvCxnSpPr/>
      </xdr:nvCxnSpPr>
      <xdr:spPr>
        <a:xfrm flipV="1">
          <a:off x="18399760" y="9833004"/>
          <a:ext cx="80518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xmlns="" id="{41DC8594-B6F3-4ABD-A338-548AAB079301}"/>
            </a:ext>
          </a:extLst>
        </xdr:cNvPr>
        <xdr:cNvSpPr/>
      </xdr:nvSpPr>
      <xdr:spPr>
        <a:xfrm>
          <a:off x="19161760" y="1006007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xmlns="" id="{82737D08-20EC-4273-A231-CEA34C48BE30}"/>
            </a:ext>
          </a:extLst>
        </xdr:cNvPr>
        <xdr:cNvSpPr txBox="1"/>
      </xdr:nvSpPr>
      <xdr:spPr>
        <a:xfrm>
          <a:off x="1898911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90339</xdr:rowOff>
    </xdr:from>
    <xdr:to>
      <xdr:col>107</xdr:col>
      <xdr:colOff>50800</xdr:colOff>
      <xdr:row>57</xdr:row>
      <xdr:rowOff>107908</xdr:rowOff>
    </xdr:to>
    <xdr:cxnSp macro="">
      <xdr:nvCxnSpPr>
        <xdr:cNvPr id="807" name="直線コネクタ 806">
          <a:extLst>
            <a:ext uri="{FF2B5EF4-FFF2-40B4-BE49-F238E27FC236}">
              <a16:creationId xmlns:a16="http://schemas.microsoft.com/office/drawing/2014/main" xmlns="" id="{0054C085-E103-43F7-B55B-6ADD11742E90}"/>
            </a:ext>
          </a:extLst>
        </xdr:cNvPr>
        <xdr:cNvCxnSpPr/>
      </xdr:nvCxnSpPr>
      <xdr:spPr>
        <a:xfrm flipV="1">
          <a:off x="17602200" y="9866799"/>
          <a:ext cx="79756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8" name="フローチャート: 判断 807">
          <a:extLst>
            <a:ext uri="{FF2B5EF4-FFF2-40B4-BE49-F238E27FC236}">
              <a16:creationId xmlns:a16="http://schemas.microsoft.com/office/drawing/2014/main" xmlns="" id="{2328216A-6C43-4141-B87A-3AC0B5AF6447}"/>
            </a:ext>
          </a:extLst>
        </xdr:cNvPr>
        <xdr:cNvSpPr/>
      </xdr:nvSpPr>
      <xdr:spPr>
        <a:xfrm>
          <a:off x="18345150" y="1007593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49300</xdr:rowOff>
    </xdr:from>
    <xdr:ext cx="469744" cy="259045"/>
    <xdr:sp macro="" textlink="">
      <xdr:nvSpPr>
        <xdr:cNvPr id="809" name="テキスト ボックス 808">
          <a:extLst>
            <a:ext uri="{FF2B5EF4-FFF2-40B4-BE49-F238E27FC236}">
              <a16:creationId xmlns:a16="http://schemas.microsoft.com/office/drawing/2014/main" xmlns="" id="{C40D1EB5-99E2-4B62-8146-D16F318FE1F3}"/>
            </a:ext>
          </a:extLst>
        </xdr:cNvPr>
        <xdr:cNvSpPr txBox="1"/>
      </xdr:nvSpPr>
      <xdr:spPr>
        <a:xfrm>
          <a:off x="18182033" y="1016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77717</xdr:rowOff>
    </xdr:from>
    <xdr:to>
      <xdr:col>102</xdr:col>
      <xdr:colOff>114300</xdr:colOff>
      <xdr:row>57</xdr:row>
      <xdr:rowOff>107908</xdr:rowOff>
    </xdr:to>
    <xdr:cxnSp macro="">
      <xdr:nvCxnSpPr>
        <xdr:cNvPr id="810" name="直線コネクタ 809">
          <a:extLst>
            <a:ext uri="{FF2B5EF4-FFF2-40B4-BE49-F238E27FC236}">
              <a16:creationId xmlns:a16="http://schemas.microsoft.com/office/drawing/2014/main" xmlns="" id="{8EB0E8E9-42A3-47CE-A957-25FB13D792E5}"/>
            </a:ext>
          </a:extLst>
        </xdr:cNvPr>
        <xdr:cNvCxnSpPr/>
      </xdr:nvCxnSpPr>
      <xdr:spPr>
        <a:xfrm>
          <a:off x="16804640" y="9850367"/>
          <a:ext cx="797560" cy="2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a:extLst>
            <a:ext uri="{FF2B5EF4-FFF2-40B4-BE49-F238E27FC236}">
              <a16:creationId xmlns:a16="http://schemas.microsoft.com/office/drawing/2014/main" xmlns="" id="{8A311AC0-99F8-4031-9159-4E45F8A5A8FC}"/>
            </a:ext>
          </a:extLst>
        </xdr:cNvPr>
        <xdr:cNvSpPr/>
      </xdr:nvSpPr>
      <xdr:spPr>
        <a:xfrm>
          <a:off x="17547590" y="1005759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34768</xdr:rowOff>
    </xdr:from>
    <xdr:ext cx="469744" cy="259045"/>
    <xdr:sp macro="" textlink="">
      <xdr:nvSpPr>
        <xdr:cNvPr id="812" name="テキスト ボックス 811">
          <a:extLst>
            <a:ext uri="{FF2B5EF4-FFF2-40B4-BE49-F238E27FC236}">
              <a16:creationId xmlns:a16="http://schemas.microsoft.com/office/drawing/2014/main" xmlns="" id="{8F8E6CFA-2927-4521-9F61-FFCFAECD8600}"/>
            </a:ext>
          </a:extLst>
        </xdr:cNvPr>
        <xdr:cNvSpPr txBox="1"/>
      </xdr:nvSpPr>
      <xdr:spPr>
        <a:xfrm>
          <a:off x="17384473"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a:extLst>
            <a:ext uri="{FF2B5EF4-FFF2-40B4-BE49-F238E27FC236}">
              <a16:creationId xmlns:a16="http://schemas.microsoft.com/office/drawing/2014/main" xmlns="" id="{D78757C7-A277-46BD-9C24-CC5E55FF27CB}"/>
            </a:ext>
          </a:extLst>
        </xdr:cNvPr>
        <xdr:cNvSpPr/>
      </xdr:nvSpPr>
      <xdr:spPr>
        <a:xfrm>
          <a:off x="16761460" y="100427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23697</xdr:rowOff>
    </xdr:from>
    <xdr:ext cx="469744" cy="259045"/>
    <xdr:sp macro="" textlink="">
      <xdr:nvSpPr>
        <xdr:cNvPr id="814" name="テキスト ボックス 813">
          <a:extLst>
            <a:ext uri="{FF2B5EF4-FFF2-40B4-BE49-F238E27FC236}">
              <a16:creationId xmlns:a16="http://schemas.microsoft.com/office/drawing/2014/main" xmlns="" id="{E7C1654B-18D9-4D5A-A01C-28483F097419}"/>
            </a:ext>
          </a:extLst>
        </xdr:cNvPr>
        <xdr:cNvSpPr txBox="1"/>
      </xdr:nvSpPr>
      <xdr:spPr>
        <a:xfrm>
          <a:off x="16588818" y="101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457AA38E-286C-4202-A687-53390C12619E}"/>
            </a:ext>
          </a:extLst>
        </xdr:cNvPr>
        <xdr:cNvSpPr txBox="1"/>
      </xdr:nvSpPr>
      <xdr:spPr>
        <a:xfrm>
          <a:off x="197764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6B856596-5D63-4DFC-B3D0-148C8E45175A}"/>
            </a:ext>
          </a:extLst>
        </xdr:cNvPr>
        <xdr:cNvSpPr txBox="1"/>
      </xdr:nvSpPr>
      <xdr:spPr>
        <a:xfrm>
          <a:off x="19033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58BC166D-5723-4EF2-91FD-77FE05B125A9}"/>
            </a:ext>
          </a:extLst>
        </xdr:cNvPr>
        <xdr:cNvSpPr txBox="1"/>
      </xdr:nvSpPr>
      <xdr:spPr>
        <a:xfrm>
          <a:off x="18228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6AD6843D-F6CE-491D-8C7A-F251EB58576D}"/>
            </a:ext>
          </a:extLst>
        </xdr:cNvPr>
        <xdr:cNvSpPr txBox="1"/>
      </xdr:nvSpPr>
      <xdr:spPr>
        <a:xfrm>
          <a:off x="174307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9ED6D07D-3F5C-4C44-8035-D4FE1B0F4A4F}"/>
            </a:ext>
          </a:extLst>
        </xdr:cNvPr>
        <xdr:cNvSpPr txBox="1"/>
      </xdr:nvSpPr>
      <xdr:spPr>
        <a:xfrm>
          <a:off x="166331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30100</xdr:rowOff>
    </xdr:from>
    <xdr:to>
      <xdr:col>116</xdr:col>
      <xdr:colOff>114300</xdr:colOff>
      <xdr:row>57</xdr:row>
      <xdr:rowOff>131700</xdr:rowOff>
    </xdr:to>
    <xdr:sp macro="" textlink="">
      <xdr:nvSpPr>
        <xdr:cNvPr id="820" name="楕円 819">
          <a:extLst>
            <a:ext uri="{FF2B5EF4-FFF2-40B4-BE49-F238E27FC236}">
              <a16:creationId xmlns:a16="http://schemas.microsoft.com/office/drawing/2014/main" xmlns="" id="{FAC5CD63-A9B4-4501-9E04-BBE84F6423C2}"/>
            </a:ext>
          </a:extLst>
        </xdr:cNvPr>
        <xdr:cNvSpPr/>
      </xdr:nvSpPr>
      <xdr:spPr>
        <a:xfrm>
          <a:off x="19904710" y="980084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52977</xdr:rowOff>
    </xdr:from>
    <xdr:ext cx="534377" cy="259045"/>
    <xdr:sp macro="" textlink="">
      <xdr:nvSpPr>
        <xdr:cNvPr id="821" name="貸付金該当値テキスト">
          <a:extLst>
            <a:ext uri="{FF2B5EF4-FFF2-40B4-BE49-F238E27FC236}">
              <a16:creationId xmlns:a16="http://schemas.microsoft.com/office/drawing/2014/main" xmlns="" id="{A78AB611-4F55-43FF-900B-36945BBAEEC3}"/>
            </a:ext>
          </a:extLst>
        </xdr:cNvPr>
        <xdr:cNvSpPr txBox="1"/>
      </xdr:nvSpPr>
      <xdr:spPr>
        <a:xfrm>
          <a:off x="20002500" y="96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13364</xdr:rowOff>
    </xdr:from>
    <xdr:to>
      <xdr:col>112</xdr:col>
      <xdr:colOff>38100</xdr:colOff>
      <xdr:row>57</xdr:row>
      <xdr:rowOff>114964</xdr:rowOff>
    </xdr:to>
    <xdr:sp macro="" textlink="">
      <xdr:nvSpPr>
        <xdr:cNvPr id="822" name="楕円 821">
          <a:extLst>
            <a:ext uri="{FF2B5EF4-FFF2-40B4-BE49-F238E27FC236}">
              <a16:creationId xmlns:a16="http://schemas.microsoft.com/office/drawing/2014/main" xmlns="" id="{9F9BCAF2-8AFB-4CA5-BB56-D09C9E4EC518}"/>
            </a:ext>
          </a:extLst>
        </xdr:cNvPr>
        <xdr:cNvSpPr/>
      </xdr:nvSpPr>
      <xdr:spPr>
        <a:xfrm>
          <a:off x="19161760" y="9789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131491</xdr:rowOff>
    </xdr:from>
    <xdr:ext cx="534377" cy="259045"/>
    <xdr:sp macro="" textlink="">
      <xdr:nvSpPr>
        <xdr:cNvPr id="823" name="テキスト ボックス 822">
          <a:extLst>
            <a:ext uri="{FF2B5EF4-FFF2-40B4-BE49-F238E27FC236}">
              <a16:creationId xmlns:a16="http://schemas.microsoft.com/office/drawing/2014/main" xmlns="" id="{F3A357F3-FA4E-4C69-ACDD-5C3E2C7A63E2}"/>
            </a:ext>
          </a:extLst>
        </xdr:cNvPr>
        <xdr:cNvSpPr txBox="1"/>
      </xdr:nvSpPr>
      <xdr:spPr>
        <a:xfrm>
          <a:off x="18956801" y="95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39539</xdr:rowOff>
    </xdr:from>
    <xdr:to>
      <xdr:col>107</xdr:col>
      <xdr:colOff>101600</xdr:colOff>
      <xdr:row>57</xdr:row>
      <xdr:rowOff>141139</xdr:rowOff>
    </xdr:to>
    <xdr:sp macro="" textlink="">
      <xdr:nvSpPr>
        <xdr:cNvPr id="824" name="楕円 823">
          <a:extLst>
            <a:ext uri="{FF2B5EF4-FFF2-40B4-BE49-F238E27FC236}">
              <a16:creationId xmlns:a16="http://schemas.microsoft.com/office/drawing/2014/main" xmlns="" id="{6AAA6291-3440-4601-B0F0-1CAB6EAFF7EE}"/>
            </a:ext>
          </a:extLst>
        </xdr:cNvPr>
        <xdr:cNvSpPr/>
      </xdr:nvSpPr>
      <xdr:spPr>
        <a:xfrm>
          <a:off x="18345150" y="98121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157666</xdr:rowOff>
    </xdr:from>
    <xdr:ext cx="534377" cy="259045"/>
    <xdr:sp macro="" textlink="">
      <xdr:nvSpPr>
        <xdr:cNvPr id="825" name="テキスト ボックス 824">
          <a:extLst>
            <a:ext uri="{FF2B5EF4-FFF2-40B4-BE49-F238E27FC236}">
              <a16:creationId xmlns:a16="http://schemas.microsoft.com/office/drawing/2014/main" xmlns="" id="{95318B66-40FE-497B-AEF3-4DA93923CEB3}"/>
            </a:ext>
          </a:extLst>
        </xdr:cNvPr>
        <xdr:cNvSpPr txBox="1"/>
      </xdr:nvSpPr>
      <xdr:spPr>
        <a:xfrm>
          <a:off x="18170671" y="958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57108</xdr:rowOff>
    </xdr:from>
    <xdr:to>
      <xdr:col>102</xdr:col>
      <xdr:colOff>165100</xdr:colOff>
      <xdr:row>57</xdr:row>
      <xdr:rowOff>158708</xdr:rowOff>
    </xdr:to>
    <xdr:sp macro="" textlink="">
      <xdr:nvSpPr>
        <xdr:cNvPr id="826" name="楕円 825">
          <a:extLst>
            <a:ext uri="{FF2B5EF4-FFF2-40B4-BE49-F238E27FC236}">
              <a16:creationId xmlns:a16="http://schemas.microsoft.com/office/drawing/2014/main" xmlns="" id="{CE25BCCD-97BE-4CCA-92C2-DEE045E90DF6}"/>
            </a:ext>
          </a:extLst>
        </xdr:cNvPr>
        <xdr:cNvSpPr/>
      </xdr:nvSpPr>
      <xdr:spPr>
        <a:xfrm>
          <a:off x="17547590" y="983356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3785</xdr:rowOff>
    </xdr:from>
    <xdr:ext cx="534377" cy="259045"/>
    <xdr:sp macro="" textlink="">
      <xdr:nvSpPr>
        <xdr:cNvPr id="827" name="テキスト ボックス 826">
          <a:extLst>
            <a:ext uri="{FF2B5EF4-FFF2-40B4-BE49-F238E27FC236}">
              <a16:creationId xmlns:a16="http://schemas.microsoft.com/office/drawing/2014/main" xmlns="" id="{CB64CE53-ADA3-4091-BBA6-A3A212E515EA}"/>
            </a:ext>
          </a:extLst>
        </xdr:cNvPr>
        <xdr:cNvSpPr txBox="1"/>
      </xdr:nvSpPr>
      <xdr:spPr>
        <a:xfrm>
          <a:off x="17354061" y="96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26917</xdr:rowOff>
    </xdr:from>
    <xdr:to>
      <xdr:col>98</xdr:col>
      <xdr:colOff>38100</xdr:colOff>
      <xdr:row>57</xdr:row>
      <xdr:rowOff>128517</xdr:rowOff>
    </xdr:to>
    <xdr:sp macro="" textlink="">
      <xdr:nvSpPr>
        <xdr:cNvPr id="828" name="楕円 827">
          <a:extLst>
            <a:ext uri="{FF2B5EF4-FFF2-40B4-BE49-F238E27FC236}">
              <a16:creationId xmlns:a16="http://schemas.microsoft.com/office/drawing/2014/main" xmlns="" id="{6B1968F1-0D24-4053-8056-43CD954545FE}"/>
            </a:ext>
          </a:extLst>
        </xdr:cNvPr>
        <xdr:cNvSpPr/>
      </xdr:nvSpPr>
      <xdr:spPr>
        <a:xfrm>
          <a:off x="16761460" y="979766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145044</xdr:rowOff>
    </xdr:from>
    <xdr:ext cx="534377" cy="259045"/>
    <xdr:sp macro="" textlink="">
      <xdr:nvSpPr>
        <xdr:cNvPr id="829" name="テキスト ボックス 828">
          <a:extLst>
            <a:ext uri="{FF2B5EF4-FFF2-40B4-BE49-F238E27FC236}">
              <a16:creationId xmlns:a16="http://schemas.microsoft.com/office/drawing/2014/main" xmlns="" id="{5BAE119C-4945-4B40-90D0-FFD917C0A7A5}"/>
            </a:ext>
          </a:extLst>
        </xdr:cNvPr>
        <xdr:cNvSpPr txBox="1"/>
      </xdr:nvSpPr>
      <xdr:spPr>
        <a:xfrm>
          <a:off x="16556501" y="95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DBD0F798-2F00-4A60-B485-F8784140CC5C}"/>
            </a:ext>
          </a:extLst>
        </xdr:cNvPr>
        <xdr:cNvSpPr/>
      </xdr:nvSpPr>
      <xdr:spPr>
        <a:xfrm>
          <a:off x="164592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7E267CF-D450-482D-A92B-458442420C0F}"/>
            </a:ext>
          </a:extLst>
        </xdr:cNvPr>
        <xdr:cNvSpPr/>
      </xdr:nvSpPr>
      <xdr:spPr>
        <a:xfrm>
          <a:off x="165900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EE6F26D6-0D92-4D9D-A6AA-00305FA837F1}"/>
            </a:ext>
          </a:extLst>
        </xdr:cNvPr>
        <xdr:cNvSpPr/>
      </xdr:nvSpPr>
      <xdr:spPr>
        <a:xfrm>
          <a:off x="165900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F3C8F83B-0C7A-464E-BADE-C16E1098CD32}"/>
            </a:ext>
          </a:extLst>
        </xdr:cNvPr>
        <xdr:cNvSpPr/>
      </xdr:nvSpPr>
      <xdr:spPr>
        <a:xfrm>
          <a:off x="174879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FDDE1E0E-B9D3-455E-9438-30D3DABBD1E8}"/>
            </a:ext>
          </a:extLst>
        </xdr:cNvPr>
        <xdr:cNvSpPr/>
      </xdr:nvSpPr>
      <xdr:spPr>
        <a:xfrm>
          <a:off x="174879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99E9FBFC-6EF7-4BF1-9334-2FF71ACF2A76}"/>
            </a:ext>
          </a:extLst>
        </xdr:cNvPr>
        <xdr:cNvSpPr/>
      </xdr:nvSpPr>
      <xdr:spPr>
        <a:xfrm>
          <a:off x="185166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59DDF04F-A443-4EAC-9612-3AAD8205D055}"/>
            </a:ext>
          </a:extLst>
        </xdr:cNvPr>
        <xdr:cNvSpPr/>
      </xdr:nvSpPr>
      <xdr:spPr>
        <a:xfrm>
          <a:off x="185166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5243F3CB-196C-4027-9041-61E68EAFAE43}"/>
            </a:ext>
          </a:extLst>
        </xdr:cNvPr>
        <xdr:cNvSpPr/>
      </xdr:nvSpPr>
      <xdr:spPr>
        <a:xfrm>
          <a:off x="164592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B533FB9E-9876-4306-A9AC-113FB99537EB}"/>
            </a:ext>
          </a:extLst>
        </xdr:cNvPr>
        <xdr:cNvSpPr txBox="1"/>
      </xdr:nvSpPr>
      <xdr:spPr>
        <a:xfrm>
          <a:off x="164401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F10A608B-7B1A-43A1-9548-50F933D2BB7A}"/>
            </a:ext>
          </a:extLst>
        </xdr:cNvPr>
        <xdr:cNvCxnSpPr/>
      </xdr:nvCxnSpPr>
      <xdr:spPr>
        <a:xfrm>
          <a:off x="164592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xmlns="" id="{A3C9EAF6-38AA-4B6A-BDBD-37ACFAB3468E}"/>
            </a:ext>
          </a:extLst>
        </xdr:cNvPr>
        <xdr:cNvSpPr txBox="1"/>
      </xdr:nvSpPr>
      <xdr:spPr>
        <a:xfrm>
          <a:off x="1598505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xmlns="" id="{E74CF433-8E3D-45CA-9E2C-3AB0B7F8BF5B}"/>
            </a:ext>
          </a:extLst>
        </xdr:cNvPr>
        <xdr:cNvCxnSpPr/>
      </xdr:nvCxnSpPr>
      <xdr:spPr>
        <a:xfrm>
          <a:off x="1645920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xmlns="" id="{16F2D03E-79D2-4B3B-8BC6-81033353BF9B}"/>
            </a:ext>
          </a:extLst>
        </xdr:cNvPr>
        <xdr:cNvSpPr txBox="1"/>
      </xdr:nvSpPr>
      <xdr:spPr>
        <a:xfrm>
          <a:off x="1598505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xmlns="" id="{FF164250-148A-4017-83F7-6D6DEE9B033C}"/>
            </a:ext>
          </a:extLst>
        </xdr:cNvPr>
        <xdr:cNvCxnSpPr/>
      </xdr:nvCxnSpPr>
      <xdr:spPr>
        <a:xfrm>
          <a:off x="1645920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xmlns="" id="{B31BA68D-A387-468D-81DF-0D04362E5718}"/>
            </a:ext>
          </a:extLst>
        </xdr:cNvPr>
        <xdr:cNvSpPr txBox="1"/>
      </xdr:nvSpPr>
      <xdr:spPr>
        <a:xfrm>
          <a:off x="159850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xmlns="" id="{88796465-F319-4AF2-ADA9-579CB85D6E13}"/>
            </a:ext>
          </a:extLst>
        </xdr:cNvPr>
        <xdr:cNvCxnSpPr/>
      </xdr:nvCxnSpPr>
      <xdr:spPr>
        <a:xfrm>
          <a:off x="1645920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xmlns="" id="{32EB83CB-D8FE-4D3C-AE88-135507CA0860}"/>
            </a:ext>
          </a:extLst>
        </xdr:cNvPr>
        <xdr:cNvSpPr txBox="1"/>
      </xdr:nvSpPr>
      <xdr:spPr>
        <a:xfrm>
          <a:off x="15985051" y="1268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xmlns="" id="{01A152CA-CE19-46F8-BABD-3FAFF144F9EB}"/>
            </a:ext>
          </a:extLst>
        </xdr:cNvPr>
        <xdr:cNvCxnSpPr/>
      </xdr:nvCxnSpPr>
      <xdr:spPr>
        <a:xfrm>
          <a:off x="1645920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xmlns="" id="{1D33FD6F-D59B-4E95-B8D3-775C0502C13E}"/>
            </a:ext>
          </a:extLst>
        </xdr:cNvPr>
        <xdr:cNvSpPr txBox="1"/>
      </xdr:nvSpPr>
      <xdr:spPr>
        <a:xfrm>
          <a:off x="15985051" y="1230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xmlns="" id="{6ADD9BB8-0A55-4CB8-8BE0-A8682AC565A7}"/>
            </a:ext>
          </a:extLst>
        </xdr:cNvPr>
        <xdr:cNvCxnSpPr/>
      </xdr:nvCxnSpPr>
      <xdr:spPr>
        <a:xfrm>
          <a:off x="1645920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xmlns="" id="{A15DEC27-2BB1-4556-BDBD-E912561BD88F}"/>
            </a:ext>
          </a:extLst>
        </xdr:cNvPr>
        <xdr:cNvSpPr txBox="1"/>
      </xdr:nvSpPr>
      <xdr:spPr>
        <a:xfrm>
          <a:off x="15985051" y="1192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xmlns="" id="{5B960ECD-CC6E-44A5-8EC0-1CA82370D0FE}"/>
            </a:ext>
          </a:extLst>
        </xdr:cNvPr>
        <xdr:cNvCxnSpPr/>
      </xdr:nvCxnSpPr>
      <xdr:spPr>
        <a:xfrm>
          <a:off x="164592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xmlns="" id="{2CCC2317-4503-4B6E-9D0D-07C0C031F6A3}"/>
            </a:ext>
          </a:extLst>
        </xdr:cNvPr>
        <xdr:cNvSpPr txBox="1"/>
      </xdr:nvSpPr>
      <xdr:spPr>
        <a:xfrm>
          <a:off x="15985051" y="1154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xmlns="" id="{6F35FE7E-4030-41CF-AEE8-EC19CA002B2C}"/>
            </a:ext>
          </a:extLst>
        </xdr:cNvPr>
        <xdr:cNvSpPr/>
      </xdr:nvSpPr>
      <xdr:spPr>
        <a:xfrm>
          <a:off x="164592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xmlns="" id="{489192D0-59B7-46FD-905E-162CC3095853}"/>
            </a:ext>
          </a:extLst>
        </xdr:cNvPr>
        <xdr:cNvCxnSpPr/>
      </xdr:nvCxnSpPr>
      <xdr:spPr>
        <a:xfrm flipV="1">
          <a:off x="19945985" y="1230975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xmlns="" id="{F1B123D6-6545-4CF8-9264-5C42AA333475}"/>
            </a:ext>
          </a:extLst>
        </xdr:cNvPr>
        <xdr:cNvSpPr txBox="1"/>
      </xdr:nvSpPr>
      <xdr:spPr>
        <a:xfrm>
          <a:off x="20002500" y="135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xmlns="" id="{33C8D444-CA02-49B5-A5DD-C99ADD552204}"/>
            </a:ext>
          </a:extLst>
        </xdr:cNvPr>
        <xdr:cNvCxnSpPr/>
      </xdr:nvCxnSpPr>
      <xdr:spPr>
        <a:xfrm>
          <a:off x="19885660" y="13502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xmlns="" id="{A471E297-819E-43AC-B762-92A1F9A35276}"/>
            </a:ext>
          </a:extLst>
        </xdr:cNvPr>
        <xdr:cNvSpPr txBox="1"/>
      </xdr:nvSpPr>
      <xdr:spPr>
        <a:xfrm>
          <a:off x="20002500" y="120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xmlns="" id="{620D4176-3FE0-4705-8D0E-D1DDE2870C3F}"/>
            </a:ext>
          </a:extLst>
        </xdr:cNvPr>
        <xdr:cNvCxnSpPr/>
      </xdr:nvCxnSpPr>
      <xdr:spPr>
        <a:xfrm>
          <a:off x="19885660" y="1230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159245</xdr:rowOff>
    </xdr:from>
    <xdr:to>
      <xdr:col>116</xdr:col>
      <xdr:colOff>63500</xdr:colOff>
      <xdr:row>76</xdr:row>
      <xdr:rowOff>43193</xdr:rowOff>
    </xdr:to>
    <xdr:cxnSp macro="">
      <xdr:nvCxnSpPr>
        <xdr:cNvPr id="859" name="直線コネクタ 858">
          <a:extLst>
            <a:ext uri="{FF2B5EF4-FFF2-40B4-BE49-F238E27FC236}">
              <a16:creationId xmlns:a16="http://schemas.microsoft.com/office/drawing/2014/main" xmlns="" id="{CE161395-EAA7-448C-939C-B43C86A9379B}"/>
            </a:ext>
          </a:extLst>
        </xdr:cNvPr>
        <xdr:cNvCxnSpPr/>
      </xdr:nvCxnSpPr>
      <xdr:spPr>
        <a:xfrm flipV="1">
          <a:off x="19204940" y="13019900"/>
          <a:ext cx="74295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xmlns="" id="{04C5CB3D-8B1C-4C1E-9F90-F02F044250DB}"/>
            </a:ext>
          </a:extLst>
        </xdr:cNvPr>
        <xdr:cNvSpPr txBox="1"/>
      </xdr:nvSpPr>
      <xdr:spPr>
        <a:xfrm>
          <a:off x="20002500" y="1277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xmlns="" id="{87497883-7C01-40F9-B31B-0BDFFB97D882}"/>
            </a:ext>
          </a:extLst>
        </xdr:cNvPr>
        <xdr:cNvSpPr/>
      </xdr:nvSpPr>
      <xdr:spPr>
        <a:xfrm>
          <a:off x="19904710" y="1291877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43193</xdr:rowOff>
    </xdr:from>
    <xdr:to>
      <xdr:col>111</xdr:col>
      <xdr:colOff>177800</xdr:colOff>
      <xdr:row>76</xdr:row>
      <xdr:rowOff>75197</xdr:rowOff>
    </xdr:to>
    <xdr:cxnSp macro="">
      <xdr:nvCxnSpPr>
        <xdr:cNvPr id="862" name="直線コネクタ 861">
          <a:extLst>
            <a:ext uri="{FF2B5EF4-FFF2-40B4-BE49-F238E27FC236}">
              <a16:creationId xmlns:a16="http://schemas.microsoft.com/office/drawing/2014/main" xmlns="" id="{C56F5CB4-6EED-4FE3-969F-0E6C578B8518}"/>
            </a:ext>
          </a:extLst>
        </xdr:cNvPr>
        <xdr:cNvCxnSpPr/>
      </xdr:nvCxnSpPr>
      <xdr:spPr>
        <a:xfrm flipV="1">
          <a:off x="18399760" y="13075298"/>
          <a:ext cx="80518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xmlns="" id="{18B97FAF-D557-4C87-B0E4-A3C4F0F2D00F}"/>
            </a:ext>
          </a:extLst>
        </xdr:cNvPr>
        <xdr:cNvSpPr/>
      </xdr:nvSpPr>
      <xdr:spPr>
        <a:xfrm>
          <a:off x="19161760" y="1292589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xmlns="" id="{A3F488AA-FEF1-436A-9188-9BD0623272AB}"/>
            </a:ext>
          </a:extLst>
        </xdr:cNvPr>
        <xdr:cNvSpPr txBox="1"/>
      </xdr:nvSpPr>
      <xdr:spPr>
        <a:xfrm>
          <a:off x="18956801" y="127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75197</xdr:rowOff>
    </xdr:from>
    <xdr:to>
      <xdr:col>107</xdr:col>
      <xdr:colOff>50800</xdr:colOff>
      <xdr:row>76</xdr:row>
      <xdr:rowOff>97332</xdr:rowOff>
    </xdr:to>
    <xdr:cxnSp macro="">
      <xdr:nvCxnSpPr>
        <xdr:cNvPr id="865" name="直線コネクタ 864">
          <a:extLst>
            <a:ext uri="{FF2B5EF4-FFF2-40B4-BE49-F238E27FC236}">
              <a16:creationId xmlns:a16="http://schemas.microsoft.com/office/drawing/2014/main" xmlns="" id="{1E91814B-6666-4602-B182-AAA844583660}"/>
            </a:ext>
          </a:extLst>
        </xdr:cNvPr>
        <xdr:cNvCxnSpPr/>
      </xdr:nvCxnSpPr>
      <xdr:spPr>
        <a:xfrm flipV="1">
          <a:off x="17602200" y="13105397"/>
          <a:ext cx="79756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6" name="フローチャート: 判断 865">
          <a:extLst>
            <a:ext uri="{FF2B5EF4-FFF2-40B4-BE49-F238E27FC236}">
              <a16:creationId xmlns:a16="http://schemas.microsoft.com/office/drawing/2014/main" xmlns="" id="{A5048123-81E8-415C-94E9-91C16FB31591}"/>
            </a:ext>
          </a:extLst>
        </xdr:cNvPr>
        <xdr:cNvSpPr/>
      </xdr:nvSpPr>
      <xdr:spPr>
        <a:xfrm>
          <a:off x="18345150" y="13078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xmlns="" id="{11DC3C72-546C-4F0A-BC84-F4546692066F}"/>
            </a:ext>
          </a:extLst>
        </xdr:cNvPr>
        <xdr:cNvSpPr txBox="1"/>
      </xdr:nvSpPr>
      <xdr:spPr>
        <a:xfrm>
          <a:off x="18170671" y="131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97332</xdr:rowOff>
    </xdr:from>
    <xdr:to>
      <xdr:col>102</xdr:col>
      <xdr:colOff>114300</xdr:colOff>
      <xdr:row>76</xdr:row>
      <xdr:rowOff>133147</xdr:rowOff>
    </xdr:to>
    <xdr:cxnSp macro="">
      <xdr:nvCxnSpPr>
        <xdr:cNvPr id="868" name="直線コネクタ 867">
          <a:extLst>
            <a:ext uri="{FF2B5EF4-FFF2-40B4-BE49-F238E27FC236}">
              <a16:creationId xmlns:a16="http://schemas.microsoft.com/office/drawing/2014/main" xmlns="" id="{30E53147-04D7-4C79-80D1-9112AD7D0676}"/>
            </a:ext>
          </a:extLst>
        </xdr:cNvPr>
        <xdr:cNvCxnSpPr/>
      </xdr:nvCxnSpPr>
      <xdr:spPr>
        <a:xfrm flipV="1">
          <a:off x="16804640" y="13123722"/>
          <a:ext cx="79756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a:extLst>
            <a:ext uri="{FF2B5EF4-FFF2-40B4-BE49-F238E27FC236}">
              <a16:creationId xmlns:a16="http://schemas.microsoft.com/office/drawing/2014/main" xmlns="" id="{8B17CE8D-CE88-45BC-8495-DB1FE74B6A21}"/>
            </a:ext>
          </a:extLst>
        </xdr:cNvPr>
        <xdr:cNvSpPr/>
      </xdr:nvSpPr>
      <xdr:spPr>
        <a:xfrm>
          <a:off x="17547590" y="1305562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xmlns="" id="{75B05834-09A8-4A9C-818D-B5D22122B290}"/>
            </a:ext>
          </a:extLst>
        </xdr:cNvPr>
        <xdr:cNvSpPr txBox="1"/>
      </xdr:nvSpPr>
      <xdr:spPr>
        <a:xfrm>
          <a:off x="17354061" y="128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a:extLst>
            <a:ext uri="{FF2B5EF4-FFF2-40B4-BE49-F238E27FC236}">
              <a16:creationId xmlns:a16="http://schemas.microsoft.com/office/drawing/2014/main" xmlns="" id="{69317A9E-BBED-4E29-B0BD-72C9C8FA1E74}"/>
            </a:ext>
          </a:extLst>
        </xdr:cNvPr>
        <xdr:cNvSpPr/>
      </xdr:nvSpPr>
      <xdr:spPr>
        <a:xfrm>
          <a:off x="16761460" y="13017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2" name="テキスト ボックス 871">
          <a:extLst>
            <a:ext uri="{FF2B5EF4-FFF2-40B4-BE49-F238E27FC236}">
              <a16:creationId xmlns:a16="http://schemas.microsoft.com/office/drawing/2014/main" xmlns="" id="{AB8FED5D-C950-48A6-9AB6-EE4890D375AB}"/>
            </a:ext>
          </a:extLst>
        </xdr:cNvPr>
        <xdr:cNvSpPr txBox="1"/>
      </xdr:nvSpPr>
      <xdr:spPr>
        <a:xfrm>
          <a:off x="16556501" y="12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DE466B16-B087-4511-936A-1EE475E23EFE}"/>
            </a:ext>
          </a:extLst>
        </xdr:cNvPr>
        <xdr:cNvSpPr txBox="1"/>
      </xdr:nvSpPr>
      <xdr:spPr>
        <a:xfrm>
          <a:off x="197764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905C5C0A-BCEC-4BB9-8765-910185B5DA58}"/>
            </a:ext>
          </a:extLst>
        </xdr:cNvPr>
        <xdr:cNvSpPr txBox="1"/>
      </xdr:nvSpPr>
      <xdr:spPr>
        <a:xfrm>
          <a:off x="19033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35F79916-4169-4C89-80E7-A269A06DF706}"/>
            </a:ext>
          </a:extLst>
        </xdr:cNvPr>
        <xdr:cNvSpPr txBox="1"/>
      </xdr:nvSpPr>
      <xdr:spPr>
        <a:xfrm>
          <a:off x="18228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76D7EF5-103C-4C5E-B17B-88D7881F8DAE}"/>
            </a:ext>
          </a:extLst>
        </xdr:cNvPr>
        <xdr:cNvSpPr txBox="1"/>
      </xdr:nvSpPr>
      <xdr:spPr>
        <a:xfrm>
          <a:off x="174307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B5807344-6B53-4A25-8671-4A62F1784E44}"/>
            </a:ext>
          </a:extLst>
        </xdr:cNvPr>
        <xdr:cNvSpPr txBox="1"/>
      </xdr:nvSpPr>
      <xdr:spPr>
        <a:xfrm>
          <a:off x="166331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108445</xdr:rowOff>
    </xdr:from>
    <xdr:to>
      <xdr:col>116</xdr:col>
      <xdr:colOff>114300</xdr:colOff>
      <xdr:row>76</xdr:row>
      <xdr:rowOff>38596</xdr:rowOff>
    </xdr:to>
    <xdr:sp macro="" textlink="">
      <xdr:nvSpPr>
        <xdr:cNvPr id="878" name="楕円 877">
          <a:extLst>
            <a:ext uri="{FF2B5EF4-FFF2-40B4-BE49-F238E27FC236}">
              <a16:creationId xmlns:a16="http://schemas.microsoft.com/office/drawing/2014/main" xmlns="" id="{A35E7E53-4E58-4FF1-8670-BCB75EA5D65D}"/>
            </a:ext>
          </a:extLst>
        </xdr:cNvPr>
        <xdr:cNvSpPr/>
      </xdr:nvSpPr>
      <xdr:spPr>
        <a:xfrm>
          <a:off x="19904710" y="12965290"/>
          <a:ext cx="9779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86872</xdr:rowOff>
    </xdr:from>
    <xdr:ext cx="534377" cy="259045"/>
    <xdr:sp macro="" textlink="">
      <xdr:nvSpPr>
        <xdr:cNvPr id="879" name="繰出金該当値テキスト">
          <a:extLst>
            <a:ext uri="{FF2B5EF4-FFF2-40B4-BE49-F238E27FC236}">
              <a16:creationId xmlns:a16="http://schemas.microsoft.com/office/drawing/2014/main" xmlns="" id="{E13283B4-19E8-44D6-AF7C-8FF54ECFDD05}"/>
            </a:ext>
          </a:extLst>
        </xdr:cNvPr>
        <xdr:cNvSpPr txBox="1"/>
      </xdr:nvSpPr>
      <xdr:spPr>
        <a:xfrm>
          <a:off x="20002500" y="129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163843</xdr:rowOff>
    </xdr:from>
    <xdr:to>
      <xdr:col>112</xdr:col>
      <xdr:colOff>38100</xdr:colOff>
      <xdr:row>76</xdr:row>
      <xdr:rowOff>93993</xdr:rowOff>
    </xdr:to>
    <xdr:sp macro="" textlink="">
      <xdr:nvSpPr>
        <xdr:cNvPr id="880" name="楕円 879">
          <a:extLst>
            <a:ext uri="{FF2B5EF4-FFF2-40B4-BE49-F238E27FC236}">
              <a16:creationId xmlns:a16="http://schemas.microsoft.com/office/drawing/2014/main" xmlns="" id="{6CF74426-F74A-430C-A6E1-D28750A857A3}"/>
            </a:ext>
          </a:extLst>
        </xdr:cNvPr>
        <xdr:cNvSpPr/>
      </xdr:nvSpPr>
      <xdr:spPr>
        <a:xfrm>
          <a:off x="19161760" y="13026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85120</xdr:rowOff>
    </xdr:from>
    <xdr:ext cx="534377" cy="259045"/>
    <xdr:sp macro="" textlink="">
      <xdr:nvSpPr>
        <xdr:cNvPr id="881" name="テキスト ボックス 880">
          <a:extLst>
            <a:ext uri="{FF2B5EF4-FFF2-40B4-BE49-F238E27FC236}">
              <a16:creationId xmlns:a16="http://schemas.microsoft.com/office/drawing/2014/main" xmlns="" id="{ECB0BE98-2548-4383-A70B-2D3A2CF6CBAA}"/>
            </a:ext>
          </a:extLst>
        </xdr:cNvPr>
        <xdr:cNvSpPr txBox="1"/>
      </xdr:nvSpPr>
      <xdr:spPr>
        <a:xfrm>
          <a:off x="18956801" y="131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24397</xdr:rowOff>
    </xdr:from>
    <xdr:to>
      <xdr:col>107</xdr:col>
      <xdr:colOff>101600</xdr:colOff>
      <xdr:row>76</xdr:row>
      <xdr:rowOff>125997</xdr:rowOff>
    </xdr:to>
    <xdr:sp macro="" textlink="">
      <xdr:nvSpPr>
        <xdr:cNvPr id="882" name="楕円 881">
          <a:extLst>
            <a:ext uri="{FF2B5EF4-FFF2-40B4-BE49-F238E27FC236}">
              <a16:creationId xmlns:a16="http://schemas.microsoft.com/office/drawing/2014/main" xmlns="" id="{ED40C3C6-77FE-4701-A3C2-2A8943FBCD8B}"/>
            </a:ext>
          </a:extLst>
        </xdr:cNvPr>
        <xdr:cNvSpPr/>
      </xdr:nvSpPr>
      <xdr:spPr>
        <a:xfrm>
          <a:off x="18345150" y="1305078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142524</xdr:rowOff>
    </xdr:from>
    <xdr:ext cx="534377" cy="259045"/>
    <xdr:sp macro="" textlink="">
      <xdr:nvSpPr>
        <xdr:cNvPr id="883" name="テキスト ボックス 882">
          <a:extLst>
            <a:ext uri="{FF2B5EF4-FFF2-40B4-BE49-F238E27FC236}">
              <a16:creationId xmlns:a16="http://schemas.microsoft.com/office/drawing/2014/main" xmlns="" id="{CD85CAB2-E7B5-46A3-8A8B-F53B85CC312C}"/>
            </a:ext>
          </a:extLst>
        </xdr:cNvPr>
        <xdr:cNvSpPr txBox="1"/>
      </xdr:nvSpPr>
      <xdr:spPr>
        <a:xfrm>
          <a:off x="18170671" y="128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46532</xdr:rowOff>
    </xdr:from>
    <xdr:to>
      <xdr:col>102</xdr:col>
      <xdr:colOff>165100</xdr:colOff>
      <xdr:row>76</xdr:row>
      <xdr:rowOff>148132</xdr:rowOff>
    </xdr:to>
    <xdr:sp macro="" textlink="">
      <xdr:nvSpPr>
        <xdr:cNvPr id="884" name="楕円 883">
          <a:extLst>
            <a:ext uri="{FF2B5EF4-FFF2-40B4-BE49-F238E27FC236}">
              <a16:creationId xmlns:a16="http://schemas.microsoft.com/office/drawing/2014/main" xmlns="" id="{DBD6A942-6471-4DCB-90E8-2081D1C84058}"/>
            </a:ext>
          </a:extLst>
        </xdr:cNvPr>
        <xdr:cNvSpPr/>
      </xdr:nvSpPr>
      <xdr:spPr>
        <a:xfrm>
          <a:off x="17547590" y="1307863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139259</xdr:rowOff>
    </xdr:from>
    <xdr:ext cx="534377" cy="259045"/>
    <xdr:sp macro="" textlink="">
      <xdr:nvSpPr>
        <xdr:cNvPr id="885" name="テキスト ボックス 884">
          <a:extLst>
            <a:ext uri="{FF2B5EF4-FFF2-40B4-BE49-F238E27FC236}">
              <a16:creationId xmlns:a16="http://schemas.microsoft.com/office/drawing/2014/main" xmlns="" id="{5DC9B0E4-A61F-4744-93EA-62FBDC1785B4}"/>
            </a:ext>
          </a:extLst>
        </xdr:cNvPr>
        <xdr:cNvSpPr txBox="1"/>
      </xdr:nvSpPr>
      <xdr:spPr>
        <a:xfrm>
          <a:off x="17354061" y="13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82347</xdr:rowOff>
    </xdr:from>
    <xdr:to>
      <xdr:col>98</xdr:col>
      <xdr:colOff>38100</xdr:colOff>
      <xdr:row>77</xdr:row>
      <xdr:rowOff>12497</xdr:rowOff>
    </xdr:to>
    <xdr:sp macro="" textlink="">
      <xdr:nvSpPr>
        <xdr:cNvPr id="886" name="楕円 885">
          <a:extLst>
            <a:ext uri="{FF2B5EF4-FFF2-40B4-BE49-F238E27FC236}">
              <a16:creationId xmlns:a16="http://schemas.microsoft.com/office/drawing/2014/main" xmlns="" id="{771987A9-105F-488F-BA14-5C13E66D3109}"/>
            </a:ext>
          </a:extLst>
        </xdr:cNvPr>
        <xdr:cNvSpPr/>
      </xdr:nvSpPr>
      <xdr:spPr>
        <a:xfrm>
          <a:off x="16761460" y="131144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3624</xdr:rowOff>
    </xdr:from>
    <xdr:ext cx="534377" cy="259045"/>
    <xdr:sp macro="" textlink="">
      <xdr:nvSpPr>
        <xdr:cNvPr id="887" name="テキスト ボックス 886">
          <a:extLst>
            <a:ext uri="{FF2B5EF4-FFF2-40B4-BE49-F238E27FC236}">
              <a16:creationId xmlns:a16="http://schemas.microsoft.com/office/drawing/2014/main" xmlns="" id="{0AB57066-57E0-4134-8760-EE06B53577CE}"/>
            </a:ext>
          </a:extLst>
        </xdr:cNvPr>
        <xdr:cNvSpPr txBox="1"/>
      </xdr:nvSpPr>
      <xdr:spPr>
        <a:xfrm>
          <a:off x="16556501" y="13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xmlns="" id="{581D53DD-41F6-44E1-8505-D32B8FF8FB94}"/>
            </a:ext>
          </a:extLst>
        </xdr:cNvPr>
        <xdr:cNvSpPr/>
      </xdr:nvSpPr>
      <xdr:spPr>
        <a:xfrm>
          <a:off x="164592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xmlns="" id="{FC2C16AF-A649-432A-BCF8-D246764C16C7}"/>
            </a:ext>
          </a:extLst>
        </xdr:cNvPr>
        <xdr:cNvSpPr/>
      </xdr:nvSpPr>
      <xdr:spPr>
        <a:xfrm>
          <a:off x="165900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xmlns="" id="{E5D8331F-DE64-4F11-AEAF-7AEA463380CA}"/>
            </a:ext>
          </a:extLst>
        </xdr:cNvPr>
        <xdr:cNvSpPr/>
      </xdr:nvSpPr>
      <xdr:spPr>
        <a:xfrm>
          <a:off x="165900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xmlns="" id="{11269CF3-E186-4AC8-8B81-B34B1CB91519}"/>
            </a:ext>
          </a:extLst>
        </xdr:cNvPr>
        <xdr:cNvSpPr/>
      </xdr:nvSpPr>
      <xdr:spPr>
        <a:xfrm>
          <a:off x="174879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xmlns="" id="{70750E13-2315-48BB-BD36-24364799B363}"/>
            </a:ext>
          </a:extLst>
        </xdr:cNvPr>
        <xdr:cNvSpPr/>
      </xdr:nvSpPr>
      <xdr:spPr>
        <a:xfrm>
          <a:off x="174879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xmlns="" id="{A4A526DF-08BF-4E64-BE6A-2D17E8C4C82E}"/>
            </a:ext>
          </a:extLst>
        </xdr:cNvPr>
        <xdr:cNvSpPr/>
      </xdr:nvSpPr>
      <xdr:spPr>
        <a:xfrm>
          <a:off x="185166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xmlns="" id="{351ECED7-0D33-4B76-B743-2BE65A70D71D}"/>
            </a:ext>
          </a:extLst>
        </xdr:cNvPr>
        <xdr:cNvSpPr/>
      </xdr:nvSpPr>
      <xdr:spPr>
        <a:xfrm>
          <a:off x="185166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xmlns="" id="{9C529027-A544-4615-A1E2-32BC1757B5E4}"/>
            </a:ext>
          </a:extLst>
        </xdr:cNvPr>
        <xdr:cNvSpPr/>
      </xdr:nvSpPr>
      <xdr:spPr>
        <a:xfrm>
          <a:off x="164592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xmlns="" id="{9C302E38-AA6D-49FC-BF77-E0D28C191DDD}"/>
            </a:ext>
          </a:extLst>
        </xdr:cNvPr>
        <xdr:cNvSpPr txBox="1"/>
      </xdr:nvSpPr>
      <xdr:spPr>
        <a:xfrm>
          <a:off x="164401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xmlns="" id="{5AFBC69C-4CD9-4EF2-873D-E7C067C30637}"/>
            </a:ext>
          </a:extLst>
        </xdr:cNvPr>
        <xdr:cNvCxnSpPr/>
      </xdr:nvCxnSpPr>
      <xdr:spPr>
        <a:xfrm>
          <a:off x="164592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xmlns="" id="{273A436E-C683-4CAF-9401-BFE4D1B65DA3}"/>
            </a:ext>
          </a:extLst>
        </xdr:cNvPr>
        <xdr:cNvCxnSpPr/>
      </xdr:nvCxnSpPr>
      <xdr:spPr>
        <a:xfrm>
          <a:off x="16459200" y="162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xmlns="" id="{BE6EF608-4C3D-45E4-B388-98930E32D2FB}"/>
            </a:ext>
          </a:extLst>
        </xdr:cNvPr>
        <xdr:cNvSpPr txBox="1"/>
      </xdr:nvSpPr>
      <xdr:spPr>
        <a:xfrm>
          <a:off x="16252324" y="16117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B8939B20-6583-46A6-800E-D2536E2F4BB9}"/>
            </a:ext>
          </a:extLst>
        </xdr:cNvPr>
        <xdr:cNvCxnSpPr/>
      </xdr:nvCxnSpPr>
      <xdr:spPr>
        <a:xfrm>
          <a:off x="164592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xmlns="" id="{DFF6C60E-F5BB-4152-95AD-2E4C15770444}"/>
            </a:ext>
          </a:extLst>
        </xdr:cNvPr>
        <xdr:cNvSpPr txBox="1"/>
      </xdr:nvSpPr>
      <xdr:spPr>
        <a:xfrm>
          <a:off x="16252324" y="14974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DFEE875E-20C4-4849-AB55-C668966C930F}"/>
            </a:ext>
          </a:extLst>
        </xdr:cNvPr>
        <xdr:cNvSpPr/>
      </xdr:nvSpPr>
      <xdr:spPr>
        <a:xfrm>
          <a:off x="164592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xmlns="" id="{4943994B-62C8-4BE5-8A85-0C4403B9862A}"/>
            </a:ext>
          </a:extLst>
        </xdr:cNvPr>
        <xdr:cNvCxnSpPr/>
      </xdr:nvCxnSpPr>
      <xdr:spPr>
        <a:xfrm>
          <a:off x="19945985" y="1625219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xmlns="" id="{052EA713-33D1-45B5-B71D-FFA48B598CDC}"/>
            </a:ext>
          </a:extLst>
        </xdr:cNvPr>
        <xdr:cNvSpPr txBox="1"/>
      </xdr:nvSpPr>
      <xdr:spPr>
        <a:xfrm>
          <a:off x="20002500" y="16299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1E470D8A-C403-4BE4-8A20-149203DC77F2}"/>
            </a:ext>
          </a:extLst>
        </xdr:cNvPr>
        <xdr:cNvCxnSpPr/>
      </xdr:nvCxnSpPr>
      <xdr:spPr>
        <a:xfrm>
          <a:off x="19885660" y="16252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xmlns="" id="{340CE043-FFFF-4EE2-9177-DDA6AD05927A}"/>
            </a:ext>
          </a:extLst>
        </xdr:cNvPr>
        <xdr:cNvSpPr txBox="1"/>
      </xdr:nvSpPr>
      <xdr:spPr>
        <a:xfrm>
          <a:off x="20002500" y="159569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xmlns="" id="{9C884AB2-C6DF-47F6-8B5D-7E5DC756BE84}"/>
            </a:ext>
          </a:extLst>
        </xdr:cNvPr>
        <xdr:cNvCxnSpPr/>
      </xdr:nvCxnSpPr>
      <xdr:spPr>
        <a:xfrm>
          <a:off x="19885660" y="16252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xmlns="" id="{57503385-A1DA-477F-8C03-FE8F9591A119}"/>
            </a:ext>
          </a:extLst>
        </xdr:cNvPr>
        <xdr:cNvCxnSpPr/>
      </xdr:nvCxnSpPr>
      <xdr:spPr>
        <a:xfrm>
          <a:off x="19204940" y="162521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xmlns="" id="{913E16F0-8D2E-4AF7-BD6A-EA6C85943ED2}"/>
            </a:ext>
          </a:extLst>
        </xdr:cNvPr>
        <xdr:cNvSpPr txBox="1"/>
      </xdr:nvSpPr>
      <xdr:spPr>
        <a:xfrm>
          <a:off x="20002500" y="1618172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xmlns="" id="{6C2A4CD9-196E-483F-BE58-5470A2354E21}"/>
            </a:ext>
          </a:extLst>
        </xdr:cNvPr>
        <xdr:cNvSpPr/>
      </xdr:nvSpPr>
      <xdr:spPr>
        <a:xfrm>
          <a:off x="19904710" y="16209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xmlns="" id="{F4F8FD9B-E714-4DB5-ADC2-78447DDBA8E4}"/>
            </a:ext>
          </a:extLst>
        </xdr:cNvPr>
        <xdr:cNvCxnSpPr/>
      </xdr:nvCxnSpPr>
      <xdr:spPr>
        <a:xfrm>
          <a:off x="18399760" y="162521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893BECD-E6E6-4CDA-BD5B-8EDEC7D10038}"/>
            </a:ext>
          </a:extLst>
        </xdr:cNvPr>
        <xdr:cNvSpPr/>
      </xdr:nvSpPr>
      <xdr:spPr>
        <a:xfrm>
          <a:off x="19161760" y="162090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8AD1A009-1F83-4C89-9C01-211D5CB269DB}"/>
            </a:ext>
          </a:extLst>
        </xdr:cNvPr>
        <xdr:cNvSpPr txBox="1"/>
      </xdr:nvSpPr>
      <xdr:spPr>
        <a:xfrm>
          <a:off x="19087910" y="16299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xmlns="" id="{70C25E41-63E8-4D66-982F-0BC9316903A5}"/>
            </a:ext>
          </a:extLst>
        </xdr:cNvPr>
        <xdr:cNvCxnSpPr/>
      </xdr:nvCxnSpPr>
      <xdr:spPr>
        <a:xfrm>
          <a:off x="17602200" y="16252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xmlns="" id="{A0CEFA9A-5232-4B8C-8653-0C1BBCE2E73A}"/>
            </a:ext>
          </a:extLst>
        </xdr:cNvPr>
        <xdr:cNvSpPr/>
      </xdr:nvSpPr>
      <xdr:spPr>
        <a:xfrm>
          <a:off x="18345150" y="16209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E28EF002-CDF1-4E18-8892-63C6E44DBE34}"/>
            </a:ext>
          </a:extLst>
        </xdr:cNvPr>
        <xdr:cNvSpPr txBox="1"/>
      </xdr:nvSpPr>
      <xdr:spPr>
        <a:xfrm>
          <a:off x="18290350" y="16299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xmlns="" id="{0539A2F3-7019-43EC-995B-AB5340481943}"/>
            </a:ext>
          </a:extLst>
        </xdr:cNvPr>
        <xdr:cNvCxnSpPr/>
      </xdr:nvCxnSpPr>
      <xdr:spPr>
        <a:xfrm>
          <a:off x="16804640" y="16252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xmlns="" id="{C794C2DB-E67C-49F3-8D8B-25FB51FE81DC}"/>
            </a:ext>
          </a:extLst>
        </xdr:cNvPr>
        <xdr:cNvSpPr/>
      </xdr:nvSpPr>
      <xdr:spPr>
        <a:xfrm>
          <a:off x="17547590" y="162090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F94F2152-18D1-42D7-9B2E-06A17A03BEBC}"/>
            </a:ext>
          </a:extLst>
        </xdr:cNvPr>
        <xdr:cNvSpPr txBox="1"/>
      </xdr:nvSpPr>
      <xdr:spPr>
        <a:xfrm>
          <a:off x="17485170" y="16299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xmlns="" id="{85D5F395-49D4-4203-9F9E-85EC1AFE9A0B}"/>
            </a:ext>
          </a:extLst>
        </xdr:cNvPr>
        <xdr:cNvSpPr/>
      </xdr:nvSpPr>
      <xdr:spPr>
        <a:xfrm>
          <a:off x="16761460" y="162090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416D6F16-71F0-44EC-A96E-CBD4DD3FBA3D}"/>
            </a:ext>
          </a:extLst>
        </xdr:cNvPr>
        <xdr:cNvSpPr txBox="1"/>
      </xdr:nvSpPr>
      <xdr:spPr>
        <a:xfrm>
          <a:off x="16687610" y="16299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A989D806-2212-46AF-867E-E28FE4251C24}"/>
            </a:ext>
          </a:extLst>
        </xdr:cNvPr>
        <xdr:cNvSpPr txBox="1"/>
      </xdr:nvSpPr>
      <xdr:spPr>
        <a:xfrm>
          <a:off x="197764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38E459FD-088D-420E-B0C9-0D0E01434CF0}"/>
            </a:ext>
          </a:extLst>
        </xdr:cNvPr>
        <xdr:cNvSpPr txBox="1"/>
      </xdr:nvSpPr>
      <xdr:spPr>
        <a:xfrm>
          <a:off x="19033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C5CD268A-926E-4AE0-A4A3-A8C6524ED2D4}"/>
            </a:ext>
          </a:extLst>
        </xdr:cNvPr>
        <xdr:cNvSpPr txBox="1"/>
      </xdr:nvSpPr>
      <xdr:spPr>
        <a:xfrm>
          <a:off x="18228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C493F559-8122-4E9A-985B-DB3D4132A0F7}"/>
            </a:ext>
          </a:extLst>
        </xdr:cNvPr>
        <xdr:cNvSpPr txBox="1"/>
      </xdr:nvSpPr>
      <xdr:spPr>
        <a:xfrm>
          <a:off x="174307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FC11E5CF-E580-419E-8D99-A82A505648AA}"/>
            </a:ext>
          </a:extLst>
        </xdr:cNvPr>
        <xdr:cNvSpPr txBox="1"/>
      </xdr:nvSpPr>
      <xdr:spPr>
        <a:xfrm>
          <a:off x="166331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xmlns="" id="{CDF39116-4550-4348-B276-C1C0BCD2FF20}"/>
            </a:ext>
          </a:extLst>
        </xdr:cNvPr>
        <xdr:cNvSpPr/>
      </xdr:nvSpPr>
      <xdr:spPr>
        <a:xfrm>
          <a:off x="19904710" y="16209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xmlns="" id="{76DCD141-B345-45AB-8130-AA831DE4E9E3}"/>
            </a:ext>
          </a:extLst>
        </xdr:cNvPr>
        <xdr:cNvSpPr txBox="1"/>
      </xdr:nvSpPr>
      <xdr:spPr>
        <a:xfrm>
          <a:off x="20002500" y="16071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xmlns="" id="{93DDCB03-56EB-4B0B-9DC7-E8920D153461}"/>
            </a:ext>
          </a:extLst>
        </xdr:cNvPr>
        <xdr:cNvSpPr/>
      </xdr:nvSpPr>
      <xdr:spPr>
        <a:xfrm>
          <a:off x="19161760" y="16209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E913FDAB-2CC0-4BB3-8A71-C1B7AB03D992}"/>
            </a:ext>
          </a:extLst>
        </xdr:cNvPr>
        <xdr:cNvSpPr txBox="1"/>
      </xdr:nvSpPr>
      <xdr:spPr>
        <a:xfrm>
          <a:off x="1908791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xmlns="" id="{C6523412-9C0F-4244-BC46-BD2B01AC068A}"/>
            </a:ext>
          </a:extLst>
        </xdr:cNvPr>
        <xdr:cNvSpPr/>
      </xdr:nvSpPr>
      <xdr:spPr>
        <a:xfrm>
          <a:off x="18345150" y="16209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25973F07-9C19-4D93-A60D-B54D91E67406}"/>
            </a:ext>
          </a:extLst>
        </xdr:cNvPr>
        <xdr:cNvSpPr txBox="1"/>
      </xdr:nvSpPr>
      <xdr:spPr>
        <a:xfrm>
          <a:off x="182903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xmlns="" id="{0F899F4D-AFA2-4CC4-8101-ABA90746E6B8}"/>
            </a:ext>
          </a:extLst>
        </xdr:cNvPr>
        <xdr:cNvSpPr/>
      </xdr:nvSpPr>
      <xdr:spPr>
        <a:xfrm>
          <a:off x="17547590" y="16209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254272C1-2BA6-4183-B8C3-60A182644FA5}"/>
            </a:ext>
          </a:extLst>
        </xdr:cNvPr>
        <xdr:cNvSpPr txBox="1"/>
      </xdr:nvSpPr>
      <xdr:spPr>
        <a:xfrm>
          <a:off x="1748517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xmlns="" id="{AB2E746B-9540-440D-9B60-06D1F0A31298}"/>
            </a:ext>
          </a:extLst>
        </xdr:cNvPr>
        <xdr:cNvSpPr/>
      </xdr:nvSpPr>
      <xdr:spPr>
        <a:xfrm>
          <a:off x="16761460" y="16209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xmlns="" id="{2024C1F4-51D5-438E-B688-EB1E1EF55D1C}"/>
            </a:ext>
          </a:extLst>
        </xdr:cNvPr>
        <xdr:cNvSpPr txBox="1"/>
      </xdr:nvSpPr>
      <xdr:spPr>
        <a:xfrm>
          <a:off x="1668761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A59E430B-5AB9-4398-8022-54C72777C4BC}"/>
            </a:ext>
          </a:extLst>
        </xdr:cNvPr>
        <xdr:cNvSpPr/>
      </xdr:nvSpPr>
      <xdr:spPr>
        <a:xfrm>
          <a:off x="685800" y="17781905"/>
          <a:ext cx="20002500" cy="1899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8BA8880F-9341-4D4E-BC8B-C8245E486729}"/>
            </a:ext>
          </a:extLst>
        </xdr:cNvPr>
        <xdr:cNvSpPr/>
      </xdr:nvSpPr>
      <xdr:spPr>
        <a:xfrm>
          <a:off x="685800" y="1784731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EADE8C72-00EE-4F59-AEB1-BD86DFF41D80}"/>
            </a:ext>
          </a:extLst>
        </xdr:cNvPr>
        <xdr:cNvSpPr txBox="1"/>
      </xdr:nvSpPr>
      <xdr:spPr>
        <a:xfrm>
          <a:off x="707390" y="18093690"/>
          <a:ext cx="19959320" cy="15278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５２５，４２７円となっている。人件費は、住民一人当たり６２，５６３円で類似団体平均と比べて高い水準にあり、令和２年４月からの会計年度任用職員制の導入による増等が要因で、前年と比較し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扶助費は、住民一人当たり９３，６２６円となっており類似団体平均と比べて低い水準にあるものの、施設型給付費の増等により、全体としては増加となっている。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のうち新規整備については西山形コミュニティセンター整備事業等の増により前年度比で２，３６０円増加し６，９０７円となった。普通建設事業費のうち更新整備については小中学校空調設備改修事業等の減により減額となった。また令和元年度より類似団体より低い水準となっている。</a:t>
          </a:r>
        </a:p>
        <a:p>
          <a:pPr algn="l"/>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積立金は、住民一人当たり、前年度比で２，１０７円増加し９，２４６円となった。財政調整基金積立金や退職手当積立金の増等が要因である。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7570B5B-D499-47E9-BBE9-780C95EDB27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5F2DCE2F-F54B-4B00-AC35-3F22B0E61A25}"/>
            </a:ext>
          </a:extLst>
        </xdr:cNvPr>
        <xdr:cNvSpPr/>
      </xdr:nvSpPr>
      <xdr:spPr>
        <a:xfrm>
          <a:off x="17145000" y="18669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79876576-95E9-4E46-A08F-ED341D4A7859}"/>
            </a:ext>
          </a:extLst>
        </xdr:cNvPr>
        <xdr:cNvSpPr/>
      </xdr:nvSpPr>
      <xdr:spPr>
        <a:xfrm>
          <a:off x="17160240" y="217805"/>
          <a:ext cx="35064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74227039-A545-4FF5-B4C3-081ED95CFF23}"/>
            </a:ext>
          </a:extLst>
        </xdr:cNvPr>
        <xdr:cNvSpPr/>
      </xdr:nvSpPr>
      <xdr:spPr>
        <a:xfrm>
          <a:off x="17191355" y="239395"/>
          <a:ext cx="34359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5C16A9-B774-4539-8526-980DA4B2A57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0C2E102-0CBB-43C3-8F57-76BA827AD9E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B97C82F-CF54-4237-961B-02C1D6BBCC0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B978B9F-8692-4978-9057-6124ECD2B78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2344F1F-9EF6-424F-981F-9E7291FC490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12CB3427-529E-4275-905E-EC7E01DAAC41}"/>
            </a:ext>
          </a:extLst>
        </xdr:cNvPr>
        <xdr:cNvSpPr/>
      </xdr:nvSpPr>
      <xdr:spPr>
        <a:xfrm>
          <a:off x="2016760" y="916940"/>
          <a:ext cx="126238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243,684
242,284
381.30
131,820,263
128,038,200
2,674,110
53,124,845
103,802,151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1674103-8F21-42CA-865A-18DE5E5D7D2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FC6B2AD-8886-49FA-8E94-87BF96698AF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129FFDA-AEF2-45A9-B034-452969049F6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F2BC784-1916-4099-ACE2-1284F7C51C2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3B7CC6D-2BFB-4B2E-8DAC-31F5B1E16C7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E0942C99-7E5E-4BF3-B09C-F5C32A23C288}"/>
            </a:ext>
          </a:extLst>
        </xdr:cNvPr>
        <xdr:cNvSpPr/>
      </xdr:nvSpPr>
      <xdr:spPr>
        <a:xfrm>
          <a:off x="6474460" y="1714500"/>
          <a:ext cx="34290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64F530C1-4A47-4981-89D8-3DB8E519F366}"/>
            </a:ext>
          </a:extLst>
        </xdr:cNvPr>
        <xdr:cNvSpPr/>
      </xdr:nvSpPr>
      <xdr:spPr>
        <a:xfrm>
          <a:off x="9965690" y="887095"/>
          <a:ext cx="13716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762DA5F1-E542-486A-B3AA-1E9BD7CF1DA6}"/>
            </a:ext>
          </a:extLst>
        </xdr:cNvPr>
        <xdr:cNvSpPr/>
      </xdr:nvSpPr>
      <xdr:spPr>
        <a:xfrm>
          <a:off x="10206990" y="948690"/>
          <a:ext cx="13100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7392ED37-DC6D-4244-8092-4DF133E20F3D}"/>
            </a:ext>
          </a:extLst>
        </xdr:cNvPr>
        <xdr:cNvSpPr/>
      </xdr:nvSpPr>
      <xdr:spPr>
        <a:xfrm>
          <a:off x="10206990" y="1215390"/>
          <a:ext cx="131000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11D2F8C-30FD-4644-B03F-FD9853DE577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3F94B7F9-2F32-4002-B705-F6AF5A8E1135}"/>
            </a:ext>
          </a:extLst>
        </xdr:cNvPr>
        <xdr:cNvCxnSpPr/>
      </xdr:nvCxnSpPr>
      <xdr:spPr>
        <a:xfrm flipH="1">
          <a:off x="10050145" y="106680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6B9A127D-289F-43D5-95FF-6C0F6B2A0B26}"/>
            </a:ext>
          </a:extLst>
        </xdr:cNvPr>
        <xdr:cNvSpPr/>
      </xdr:nvSpPr>
      <xdr:spPr>
        <a:xfrm>
          <a:off x="10107930" y="10179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E6BE728B-541B-4B2A-AE03-A5009ACBA675}"/>
            </a:ext>
          </a:extLst>
        </xdr:cNvPr>
        <xdr:cNvSpPr/>
      </xdr:nvSpPr>
      <xdr:spPr>
        <a:xfrm>
          <a:off x="10107930" y="128460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ED47A77C-8D7A-4553-8F8A-C1846A404314}"/>
            </a:ext>
          </a:extLst>
        </xdr:cNvPr>
        <xdr:cNvCxnSpPr/>
      </xdr:nvCxnSpPr>
      <xdr:spPr>
        <a:xfrm>
          <a:off x="10137140"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B3BF241-A4F1-43BA-9FB4-4C2E3EFB64A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B3AFBFD4-CCE0-4FBF-9FD1-344379A9011F}"/>
            </a:ext>
          </a:extLst>
        </xdr:cNvPr>
        <xdr:cNvCxnSpPr/>
      </xdr:nvCxnSpPr>
      <xdr:spPr>
        <a:xfrm flipV="1">
          <a:off x="10137140"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95D4AC0-81B1-404B-946E-0BA013EE68E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B0408C04-190B-4FB0-B0E2-135F1E0772CC}"/>
            </a:ext>
          </a:extLst>
        </xdr:cNvPr>
        <xdr:cNvSpPr txBox="1"/>
      </xdr:nvSpPr>
      <xdr:spPr>
        <a:xfrm>
          <a:off x="64516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D65E6F25-0C02-4CF8-BA9D-CF41AB2434B4}"/>
            </a:ext>
          </a:extLst>
        </xdr:cNvPr>
        <xdr:cNvSpPr txBox="1"/>
      </xdr:nvSpPr>
      <xdr:spPr>
        <a:xfrm>
          <a:off x="645160" y="31788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66C800F9-916E-42C7-873D-D7A765D55187}"/>
            </a:ext>
          </a:extLst>
        </xdr:cNvPr>
        <xdr:cNvSpPr txBox="1"/>
      </xdr:nvSpPr>
      <xdr:spPr>
        <a:xfrm>
          <a:off x="645160" y="348869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2531946A-4C45-4022-B07B-1A2CFED3401A}"/>
            </a:ext>
          </a:extLst>
        </xdr:cNvPr>
        <xdr:cNvSpPr/>
      </xdr:nvSpPr>
      <xdr:spPr>
        <a:xfrm>
          <a:off x="6858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4C60F09E-4AC5-40A8-A21E-46B5EE5A806E}"/>
            </a:ext>
          </a:extLst>
        </xdr:cNvPr>
        <xdr:cNvSpPr/>
      </xdr:nvSpPr>
      <xdr:spPr>
        <a:xfrm>
          <a:off x="8166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3DFA08CD-ADEF-4C6B-9777-A60C42A31223}"/>
            </a:ext>
          </a:extLst>
        </xdr:cNvPr>
        <xdr:cNvSpPr/>
      </xdr:nvSpPr>
      <xdr:spPr>
        <a:xfrm>
          <a:off x="8166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96434422-45EA-40F5-9FC9-9E242F9A3504}"/>
            </a:ext>
          </a:extLst>
        </xdr:cNvPr>
        <xdr:cNvSpPr/>
      </xdr:nvSpPr>
      <xdr:spPr>
        <a:xfrm>
          <a:off x="17145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28F30DEB-FBA0-475F-B830-EE3FE9C0C919}"/>
            </a:ext>
          </a:extLst>
        </xdr:cNvPr>
        <xdr:cNvSpPr/>
      </xdr:nvSpPr>
      <xdr:spPr>
        <a:xfrm>
          <a:off x="17145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7AFFCFF9-5FA2-42C7-B82D-1913C2DCD111}"/>
            </a:ext>
          </a:extLst>
        </xdr:cNvPr>
        <xdr:cNvSpPr/>
      </xdr:nvSpPr>
      <xdr:spPr>
        <a:xfrm>
          <a:off x="27432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11FF34B1-1ED6-40D8-8AF7-915064C827D0}"/>
            </a:ext>
          </a:extLst>
        </xdr:cNvPr>
        <xdr:cNvSpPr/>
      </xdr:nvSpPr>
      <xdr:spPr>
        <a:xfrm>
          <a:off x="27432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5B51C5B0-7AF8-499F-8317-0551DD42B428}"/>
            </a:ext>
          </a:extLst>
        </xdr:cNvPr>
        <xdr:cNvSpPr/>
      </xdr:nvSpPr>
      <xdr:spPr>
        <a:xfrm>
          <a:off x="6858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233BCB88-EF00-49A3-86A4-571CE2EDB314}"/>
            </a:ext>
          </a:extLst>
        </xdr:cNvPr>
        <xdr:cNvSpPr txBox="1"/>
      </xdr:nvSpPr>
      <xdr:spPr>
        <a:xfrm>
          <a:off x="6667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9FA46DAC-4773-4543-B8E0-D4364FE9524C}"/>
            </a:ext>
          </a:extLst>
        </xdr:cNvPr>
        <xdr:cNvCxnSpPr/>
      </xdr:nvCxnSpPr>
      <xdr:spPr>
        <a:xfrm>
          <a:off x="6858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xmlns="" id="{92B6D2DA-FEC4-43DB-921F-0D0E4B6BAB0A}"/>
            </a:ext>
          </a:extLst>
        </xdr:cNvPr>
        <xdr:cNvSpPr txBox="1"/>
      </xdr:nvSpPr>
      <xdr:spPr>
        <a:xfrm>
          <a:off x="348779"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289B294D-C461-4612-8F06-8D8BDBF3E41E}"/>
            </a:ext>
          </a:extLst>
        </xdr:cNvPr>
        <xdr:cNvCxnSpPr/>
      </xdr:nvCxnSpPr>
      <xdr:spPr>
        <a:xfrm>
          <a:off x="68580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C03E7899-D970-4C4A-A9F5-0747CC63513E}"/>
            </a:ext>
          </a:extLst>
        </xdr:cNvPr>
        <xdr:cNvSpPr txBox="1"/>
      </xdr:nvSpPr>
      <xdr:spPr>
        <a:xfrm>
          <a:off x="273866"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AD77DDFD-4B10-4FD3-ACDF-2A880C840F24}"/>
            </a:ext>
          </a:extLst>
        </xdr:cNvPr>
        <xdr:cNvCxnSpPr/>
      </xdr:nvCxnSpPr>
      <xdr:spPr>
        <a:xfrm>
          <a:off x="68580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21095B9B-351A-44EB-8505-9B3AFD5E7683}"/>
            </a:ext>
          </a:extLst>
        </xdr:cNvPr>
        <xdr:cNvSpPr txBox="1"/>
      </xdr:nvSpPr>
      <xdr:spPr>
        <a:xfrm>
          <a:off x="27386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DB3CB9DE-C7A9-494E-BEB7-259DFE660626}"/>
            </a:ext>
          </a:extLst>
        </xdr:cNvPr>
        <xdr:cNvCxnSpPr/>
      </xdr:nvCxnSpPr>
      <xdr:spPr>
        <a:xfrm>
          <a:off x="68580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EAEE200B-6658-4E03-AAB3-4B2D336FAB8C}"/>
            </a:ext>
          </a:extLst>
        </xdr:cNvPr>
        <xdr:cNvSpPr txBox="1"/>
      </xdr:nvSpPr>
      <xdr:spPr>
        <a:xfrm>
          <a:off x="273866" y="5830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84DE36A6-6BDF-47DD-B20D-09277322E8C8}"/>
            </a:ext>
          </a:extLst>
        </xdr:cNvPr>
        <xdr:cNvCxnSpPr/>
      </xdr:nvCxnSpPr>
      <xdr:spPr>
        <a:xfrm>
          <a:off x="68580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46159A34-B089-423E-BE28-4A91737DBAD0}"/>
            </a:ext>
          </a:extLst>
        </xdr:cNvPr>
        <xdr:cNvSpPr txBox="1"/>
      </xdr:nvSpPr>
      <xdr:spPr>
        <a:xfrm>
          <a:off x="273866" y="5449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D3D5C18-F127-45C7-8D9D-CA6AD185F19E}"/>
            </a:ext>
          </a:extLst>
        </xdr:cNvPr>
        <xdr:cNvCxnSpPr/>
      </xdr:nvCxnSpPr>
      <xdr:spPr>
        <a:xfrm>
          <a:off x="68580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72ABACFD-22DB-4015-8263-85CFE9EA422C}"/>
            </a:ext>
          </a:extLst>
        </xdr:cNvPr>
        <xdr:cNvSpPr txBox="1"/>
      </xdr:nvSpPr>
      <xdr:spPr>
        <a:xfrm>
          <a:off x="273866" y="5068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517DE114-96B1-4153-AEBA-84A63CE3AD1B}"/>
            </a:ext>
          </a:extLst>
        </xdr:cNvPr>
        <xdr:cNvCxnSpPr/>
      </xdr:nvCxnSpPr>
      <xdr:spPr>
        <a:xfrm>
          <a:off x="6858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A0DDB614-CA3C-4CFC-83C6-F560C61319A2}"/>
            </a:ext>
          </a:extLst>
        </xdr:cNvPr>
        <xdr:cNvSpPr txBox="1"/>
      </xdr:nvSpPr>
      <xdr:spPr>
        <a:xfrm>
          <a:off x="273866" y="4687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32B146ED-1F8F-4AAB-9514-ABDB567550C5}"/>
            </a:ext>
          </a:extLst>
        </xdr:cNvPr>
        <xdr:cNvSpPr/>
      </xdr:nvSpPr>
      <xdr:spPr>
        <a:xfrm>
          <a:off x="6858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xmlns="" id="{AFE43033-6A1B-43E5-8D77-271553357EC6}"/>
            </a:ext>
          </a:extLst>
        </xdr:cNvPr>
        <xdr:cNvCxnSpPr/>
      </xdr:nvCxnSpPr>
      <xdr:spPr>
        <a:xfrm flipV="1">
          <a:off x="4172585" y="533730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xmlns="" id="{891B1337-BA31-4987-9273-CDA941339E1A}"/>
            </a:ext>
          </a:extLst>
        </xdr:cNvPr>
        <xdr:cNvSpPr txBox="1"/>
      </xdr:nvSpPr>
      <xdr:spPr>
        <a:xfrm>
          <a:off x="4229100"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xmlns="" id="{575CB0E2-E224-4A3D-91A0-2D496F64C59A}"/>
            </a:ext>
          </a:extLst>
        </xdr:cNvPr>
        <xdr:cNvCxnSpPr/>
      </xdr:nvCxnSpPr>
      <xdr:spPr>
        <a:xfrm>
          <a:off x="4112260" y="65313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xmlns="" id="{FC0F1ECD-55F9-403D-92C4-A49F3CB38479}"/>
            </a:ext>
          </a:extLst>
        </xdr:cNvPr>
        <xdr:cNvSpPr txBox="1"/>
      </xdr:nvSpPr>
      <xdr:spPr>
        <a:xfrm>
          <a:off x="4229100" y="510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xmlns="" id="{EF9728F8-DBB3-4ABB-944B-5E0DE4B5EF7A}"/>
            </a:ext>
          </a:extLst>
        </xdr:cNvPr>
        <xdr:cNvCxnSpPr/>
      </xdr:nvCxnSpPr>
      <xdr:spPr>
        <a:xfrm>
          <a:off x="4112260" y="5337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155702</xdr:rowOff>
    </xdr:from>
    <xdr:to>
      <xdr:col>24</xdr:col>
      <xdr:colOff>63500</xdr:colOff>
      <xdr:row>32</xdr:row>
      <xdr:rowOff>29972</xdr:rowOff>
    </xdr:to>
    <xdr:cxnSp macro="">
      <xdr:nvCxnSpPr>
        <xdr:cNvPr id="61" name="直線コネクタ 60">
          <a:extLst>
            <a:ext uri="{FF2B5EF4-FFF2-40B4-BE49-F238E27FC236}">
              <a16:creationId xmlns:a16="http://schemas.microsoft.com/office/drawing/2014/main" xmlns="" id="{CBEC67C0-2948-4967-A4D6-584C96A584B5}"/>
            </a:ext>
          </a:extLst>
        </xdr:cNvPr>
        <xdr:cNvCxnSpPr/>
      </xdr:nvCxnSpPr>
      <xdr:spPr>
        <a:xfrm>
          <a:off x="3431540" y="5470652"/>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xmlns="" id="{19FD9456-A715-416F-9103-CF2294E6643A}"/>
            </a:ext>
          </a:extLst>
        </xdr:cNvPr>
        <xdr:cNvSpPr txBox="1"/>
      </xdr:nvSpPr>
      <xdr:spPr>
        <a:xfrm>
          <a:off x="42291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xmlns="" id="{347DC92E-1EB8-4368-8996-4DB4D1125BA3}"/>
            </a:ext>
          </a:extLst>
        </xdr:cNvPr>
        <xdr:cNvSpPr/>
      </xdr:nvSpPr>
      <xdr:spPr>
        <a:xfrm>
          <a:off x="4131310" y="60553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128270</xdr:rowOff>
    </xdr:from>
    <xdr:to>
      <xdr:col>19</xdr:col>
      <xdr:colOff>177800</xdr:colOff>
      <xdr:row>31</xdr:row>
      <xdr:rowOff>155702</xdr:rowOff>
    </xdr:to>
    <xdr:cxnSp macro="">
      <xdr:nvCxnSpPr>
        <xdr:cNvPr id="64" name="直線コネクタ 63">
          <a:extLst>
            <a:ext uri="{FF2B5EF4-FFF2-40B4-BE49-F238E27FC236}">
              <a16:creationId xmlns:a16="http://schemas.microsoft.com/office/drawing/2014/main" xmlns="" id="{3C0FD32D-BEAA-46DA-AB49-0FABD3CBE766}"/>
            </a:ext>
          </a:extLst>
        </xdr:cNvPr>
        <xdr:cNvCxnSpPr/>
      </xdr:nvCxnSpPr>
      <xdr:spPr>
        <a:xfrm>
          <a:off x="2626360" y="5447030"/>
          <a:ext cx="80518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xmlns="" id="{A7EDEF84-CF09-493C-B377-86F00909ED40}"/>
            </a:ext>
          </a:extLst>
        </xdr:cNvPr>
        <xdr:cNvSpPr/>
      </xdr:nvSpPr>
      <xdr:spPr>
        <a:xfrm>
          <a:off x="3388360" y="601802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xmlns="" id="{86DA3A82-F3AF-48F6-96B1-B77AEC9375C2}"/>
            </a:ext>
          </a:extLst>
        </xdr:cNvPr>
        <xdr:cNvSpPr txBox="1"/>
      </xdr:nvSpPr>
      <xdr:spPr>
        <a:xfrm>
          <a:off x="321571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128270</xdr:rowOff>
    </xdr:from>
    <xdr:to>
      <xdr:col>15</xdr:col>
      <xdr:colOff>50800</xdr:colOff>
      <xdr:row>31</xdr:row>
      <xdr:rowOff>150368</xdr:rowOff>
    </xdr:to>
    <xdr:cxnSp macro="">
      <xdr:nvCxnSpPr>
        <xdr:cNvPr id="67" name="直線コネクタ 66">
          <a:extLst>
            <a:ext uri="{FF2B5EF4-FFF2-40B4-BE49-F238E27FC236}">
              <a16:creationId xmlns:a16="http://schemas.microsoft.com/office/drawing/2014/main" xmlns="" id="{1871D2D3-4B8B-44B5-8704-38488687E793}"/>
            </a:ext>
          </a:extLst>
        </xdr:cNvPr>
        <xdr:cNvCxnSpPr/>
      </xdr:nvCxnSpPr>
      <xdr:spPr>
        <a:xfrm flipV="1">
          <a:off x="1828800" y="5447030"/>
          <a:ext cx="7975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xmlns="" id="{70279A1E-BDF1-4C02-A53C-9C09BFDEC6F8}"/>
            </a:ext>
          </a:extLst>
        </xdr:cNvPr>
        <xdr:cNvSpPr/>
      </xdr:nvSpPr>
      <xdr:spPr>
        <a:xfrm>
          <a:off x="2571750" y="59505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xmlns="" id="{6C394F18-C6F3-480E-9D51-07ADBB5C3DAF}"/>
            </a:ext>
          </a:extLst>
        </xdr:cNvPr>
        <xdr:cNvSpPr txBox="1"/>
      </xdr:nvSpPr>
      <xdr:spPr>
        <a:xfrm>
          <a:off x="2408633"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150368</xdr:rowOff>
    </xdr:from>
    <xdr:to>
      <xdr:col>10</xdr:col>
      <xdr:colOff>114300</xdr:colOff>
      <xdr:row>31</xdr:row>
      <xdr:rowOff>170942</xdr:rowOff>
    </xdr:to>
    <xdr:cxnSp macro="">
      <xdr:nvCxnSpPr>
        <xdr:cNvPr id="70" name="直線コネクタ 69">
          <a:extLst>
            <a:ext uri="{FF2B5EF4-FFF2-40B4-BE49-F238E27FC236}">
              <a16:creationId xmlns:a16="http://schemas.microsoft.com/office/drawing/2014/main" xmlns="" id="{CACB5CC6-D2E5-44AF-8073-6EDB5CDD3F39}"/>
            </a:ext>
          </a:extLst>
        </xdr:cNvPr>
        <xdr:cNvCxnSpPr/>
      </xdr:nvCxnSpPr>
      <xdr:spPr>
        <a:xfrm flipV="1">
          <a:off x="1031240" y="5465318"/>
          <a:ext cx="79756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xmlns="" id="{F2F4B098-92DA-4CAC-B7D5-E41B019A8A04}"/>
            </a:ext>
          </a:extLst>
        </xdr:cNvPr>
        <xdr:cNvSpPr/>
      </xdr:nvSpPr>
      <xdr:spPr>
        <a:xfrm>
          <a:off x="1774190" y="594982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a:extLst>
            <a:ext uri="{FF2B5EF4-FFF2-40B4-BE49-F238E27FC236}">
              <a16:creationId xmlns:a16="http://schemas.microsoft.com/office/drawing/2014/main" xmlns="" id="{25C0D7F7-9F03-449C-BABD-8646BCED2597}"/>
            </a:ext>
          </a:extLst>
        </xdr:cNvPr>
        <xdr:cNvSpPr txBox="1"/>
      </xdr:nvSpPr>
      <xdr:spPr>
        <a:xfrm>
          <a:off x="1611073"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xmlns="" id="{95CFCA69-64EF-4CFA-8FBA-D48BADB65F04}"/>
            </a:ext>
          </a:extLst>
        </xdr:cNvPr>
        <xdr:cNvSpPr/>
      </xdr:nvSpPr>
      <xdr:spPr>
        <a:xfrm>
          <a:off x="988060" y="59410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a:extLst>
            <a:ext uri="{FF2B5EF4-FFF2-40B4-BE49-F238E27FC236}">
              <a16:creationId xmlns:a16="http://schemas.microsoft.com/office/drawing/2014/main" xmlns="" id="{3165BA88-D296-4537-8767-CFA91691439E}"/>
            </a:ext>
          </a:extLst>
        </xdr:cNvPr>
        <xdr:cNvSpPr txBox="1"/>
      </xdr:nvSpPr>
      <xdr:spPr>
        <a:xfrm>
          <a:off x="815418"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5E39B2FD-B5AF-4FBC-8F76-A0446BACF3F5}"/>
            </a:ext>
          </a:extLst>
        </xdr:cNvPr>
        <xdr:cNvSpPr txBox="1"/>
      </xdr:nvSpPr>
      <xdr:spPr>
        <a:xfrm>
          <a:off x="40030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884A0CE6-2F8C-4EDA-A11E-8D537CC263FB}"/>
            </a:ext>
          </a:extLst>
        </xdr:cNvPr>
        <xdr:cNvSpPr txBox="1"/>
      </xdr:nvSpPr>
      <xdr:spPr>
        <a:xfrm>
          <a:off x="32600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86EF2A4D-3F27-4CB5-8BD6-281CF5752464}"/>
            </a:ext>
          </a:extLst>
        </xdr:cNvPr>
        <xdr:cNvSpPr txBox="1"/>
      </xdr:nvSpPr>
      <xdr:spPr>
        <a:xfrm>
          <a:off x="24549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AEB54D5F-3C39-436C-A5E4-B0EA787C8EE0}"/>
            </a:ext>
          </a:extLst>
        </xdr:cNvPr>
        <xdr:cNvSpPr txBox="1"/>
      </xdr:nvSpPr>
      <xdr:spPr>
        <a:xfrm>
          <a:off x="1657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D63E2DF1-4DB8-4846-A9AE-FE4D3A7AD97D}"/>
            </a:ext>
          </a:extLst>
        </xdr:cNvPr>
        <xdr:cNvSpPr txBox="1"/>
      </xdr:nvSpPr>
      <xdr:spPr>
        <a:xfrm>
          <a:off x="859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150622</xdr:rowOff>
    </xdr:from>
    <xdr:to>
      <xdr:col>24</xdr:col>
      <xdr:colOff>114300</xdr:colOff>
      <xdr:row>32</xdr:row>
      <xdr:rowOff>80772</xdr:rowOff>
    </xdr:to>
    <xdr:sp macro="" textlink="">
      <xdr:nvSpPr>
        <xdr:cNvPr id="80" name="楕円 79">
          <a:extLst>
            <a:ext uri="{FF2B5EF4-FFF2-40B4-BE49-F238E27FC236}">
              <a16:creationId xmlns:a16="http://schemas.microsoft.com/office/drawing/2014/main" xmlns="" id="{660AEAD1-DC62-4102-98AF-CAD5CB6C1E31}"/>
            </a:ext>
          </a:extLst>
        </xdr:cNvPr>
        <xdr:cNvSpPr/>
      </xdr:nvSpPr>
      <xdr:spPr>
        <a:xfrm>
          <a:off x="4131310" y="54655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2049</xdr:rowOff>
    </xdr:from>
    <xdr:ext cx="469744" cy="259045"/>
    <xdr:sp macro="" textlink="">
      <xdr:nvSpPr>
        <xdr:cNvPr id="81" name="議会費該当値テキスト">
          <a:extLst>
            <a:ext uri="{FF2B5EF4-FFF2-40B4-BE49-F238E27FC236}">
              <a16:creationId xmlns:a16="http://schemas.microsoft.com/office/drawing/2014/main" xmlns="" id="{9F9B0256-E35E-439B-92CE-04FB5A788B4A}"/>
            </a:ext>
          </a:extLst>
        </xdr:cNvPr>
        <xdr:cNvSpPr txBox="1"/>
      </xdr:nvSpPr>
      <xdr:spPr>
        <a:xfrm>
          <a:off x="4229100" y="53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104902</xdr:rowOff>
    </xdr:from>
    <xdr:to>
      <xdr:col>20</xdr:col>
      <xdr:colOff>38100</xdr:colOff>
      <xdr:row>32</xdr:row>
      <xdr:rowOff>35052</xdr:rowOff>
    </xdr:to>
    <xdr:sp macro="" textlink="">
      <xdr:nvSpPr>
        <xdr:cNvPr id="82" name="楕円 81">
          <a:extLst>
            <a:ext uri="{FF2B5EF4-FFF2-40B4-BE49-F238E27FC236}">
              <a16:creationId xmlns:a16="http://schemas.microsoft.com/office/drawing/2014/main" xmlns="" id="{0E704003-F2FF-4927-B818-D9034EF9B712}"/>
            </a:ext>
          </a:extLst>
        </xdr:cNvPr>
        <xdr:cNvSpPr/>
      </xdr:nvSpPr>
      <xdr:spPr>
        <a:xfrm>
          <a:off x="3388360" y="541794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51579</xdr:rowOff>
    </xdr:from>
    <xdr:ext cx="469744" cy="259045"/>
    <xdr:sp macro="" textlink="">
      <xdr:nvSpPr>
        <xdr:cNvPr id="83" name="テキスト ボックス 82">
          <a:extLst>
            <a:ext uri="{FF2B5EF4-FFF2-40B4-BE49-F238E27FC236}">
              <a16:creationId xmlns:a16="http://schemas.microsoft.com/office/drawing/2014/main" xmlns="" id="{98A7E5F1-79CC-43E2-8A28-84FD7E66DD37}"/>
            </a:ext>
          </a:extLst>
        </xdr:cNvPr>
        <xdr:cNvSpPr txBox="1"/>
      </xdr:nvSpPr>
      <xdr:spPr>
        <a:xfrm>
          <a:off x="3215718"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77470</xdr:rowOff>
    </xdr:from>
    <xdr:to>
      <xdr:col>15</xdr:col>
      <xdr:colOff>101600</xdr:colOff>
      <xdr:row>32</xdr:row>
      <xdr:rowOff>7620</xdr:rowOff>
    </xdr:to>
    <xdr:sp macro="" textlink="">
      <xdr:nvSpPr>
        <xdr:cNvPr id="84" name="楕円 83">
          <a:extLst>
            <a:ext uri="{FF2B5EF4-FFF2-40B4-BE49-F238E27FC236}">
              <a16:creationId xmlns:a16="http://schemas.microsoft.com/office/drawing/2014/main" xmlns="" id="{3AD0CD91-3550-4EF6-BD57-B33885E6A559}"/>
            </a:ext>
          </a:extLst>
        </xdr:cNvPr>
        <xdr:cNvSpPr/>
      </xdr:nvSpPr>
      <xdr:spPr>
        <a:xfrm>
          <a:off x="2571750" y="53924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24147</xdr:rowOff>
    </xdr:from>
    <xdr:ext cx="469744" cy="259045"/>
    <xdr:sp macro="" textlink="">
      <xdr:nvSpPr>
        <xdr:cNvPr id="85" name="テキスト ボックス 84">
          <a:extLst>
            <a:ext uri="{FF2B5EF4-FFF2-40B4-BE49-F238E27FC236}">
              <a16:creationId xmlns:a16="http://schemas.microsoft.com/office/drawing/2014/main" xmlns="" id="{D88ADDAB-D51B-4846-92D0-083798E44156}"/>
            </a:ext>
          </a:extLst>
        </xdr:cNvPr>
        <xdr:cNvSpPr txBox="1"/>
      </xdr:nvSpPr>
      <xdr:spPr>
        <a:xfrm>
          <a:off x="2408633" y="51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99568</xdr:rowOff>
    </xdr:from>
    <xdr:to>
      <xdr:col>10</xdr:col>
      <xdr:colOff>165100</xdr:colOff>
      <xdr:row>32</xdr:row>
      <xdr:rowOff>29718</xdr:rowOff>
    </xdr:to>
    <xdr:sp macro="" textlink="">
      <xdr:nvSpPr>
        <xdr:cNvPr id="86" name="楕円 85">
          <a:extLst>
            <a:ext uri="{FF2B5EF4-FFF2-40B4-BE49-F238E27FC236}">
              <a16:creationId xmlns:a16="http://schemas.microsoft.com/office/drawing/2014/main" xmlns="" id="{746F18ED-1485-4250-ABB6-8C49C06E7A6D}"/>
            </a:ext>
          </a:extLst>
        </xdr:cNvPr>
        <xdr:cNvSpPr/>
      </xdr:nvSpPr>
      <xdr:spPr>
        <a:xfrm>
          <a:off x="1774190" y="54107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46245</xdr:rowOff>
    </xdr:from>
    <xdr:ext cx="469744" cy="259045"/>
    <xdr:sp macro="" textlink="">
      <xdr:nvSpPr>
        <xdr:cNvPr id="87" name="テキスト ボックス 86">
          <a:extLst>
            <a:ext uri="{FF2B5EF4-FFF2-40B4-BE49-F238E27FC236}">
              <a16:creationId xmlns:a16="http://schemas.microsoft.com/office/drawing/2014/main" xmlns="" id="{DD70443C-2C20-40A7-977A-9992EFCA145E}"/>
            </a:ext>
          </a:extLst>
        </xdr:cNvPr>
        <xdr:cNvSpPr txBox="1"/>
      </xdr:nvSpPr>
      <xdr:spPr>
        <a:xfrm>
          <a:off x="1611073" y="519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120142</xdr:rowOff>
    </xdr:from>
    <xdr:to>
      <xdr:col>6</xdr:col>
      <xdr:colOff>38100</xdr:colOff>
      <xdr:row>32</xdr:row>
      <xdr:rowOff>50292</xdr:rowOff>
    </xdr:to>
    <xdr:sp macro="" textlink="">
      <xdr:nvSpPr>
        <xdr:cNvPr id="88" name="楕円 87">
          <a:extLst>
            <a:ext uri="{FF2B5EF4-FFF2-40B4-BE49-F238E27FC236}">
              <a16:creationId xmlns:a16="http://schemas.microsoft.com/office/drawing/2014/main" xmlns="" id="{D5E85EAA-08C1-4980-ADCA-65CC7023FB43}"/>
            </a:ext>
          </a:extLst>
        </xdr:cNvPr>
        <xdr:cNvSpPr/>
      </xdr:nvSpPr>
      <xdr:spPr>
        <a:xfrm>
          <a:off x="988060" y="543699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66819</xdr:rowOff>
    </xdr:from>
    <xdr:ext cx="469744" cy="259045"/>
    <xdr:sp macro="" textlink="">
      <xdr:nvSpPr>
        <xdr:cNvPr id="89" name="テキスト ボックス 88">
          <a:extLst>
            <a:ext uri="{FF2B5EF4-FFF2-40B4-BE49-F238E27FC236}">
              <a16:creationId xmlns:a16="http://schemas.microsoft.com/office/drawing/2014/main" xmlns="" id="{587A9099-1DDD-4335-B86B-AF8919C69C40}"/>
            </a:ext>
          </a:extLst>
        </xdr:cNvPr>
        <xdr:cNvSpPr txBox="1"/>
      </xdr:nvSpPr>
      <xdr:spPr>
        <a:xfrm>
          <a:off x="815418" y="52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B45C8C77-554A-46F2-B6D7-7035001DDA0F}"/>
            </a:ext>
          </a:extLst>
        </xdr:cNvPr>
        <xdr:cNvSpPr/>
      </xdr:nvSpPr>
      <xdr:spPr>
        <a:xfrm>
          <a:off x="6858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E9D40DEF-B271-499D-8A7E-C76DD3DDBDF7}"/>
            </a:ext>
          </a:extLst>
        </xdr:cNvPr>
        <xdr:cNvSpPr/>
      </xdr:nvSpPr>
      <xdr:spPr>
        <a:xfrm>
          <a:off x="8166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C0BFCE3F-FBF2-47E1-BE63-E7A82D48D849}"/>
            </a:ext>
          </a:extLst>
        </xdr:cNvPr>
        <xdr:cNvSpPr/>
      </xdr:nvSpPr>
      <xdr:spPr>
        <a:xfrm>
          <a:off x="8166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737F2D89-1AD2-4602-9F0C-7600F833F2EC}"/>
            </a:ext>
          </a:extLst>
        </xdr:cNvPr>
        <xdr:cNvSpPr/>
      </xdr:nvSpPr>
      <xdr:spPr>
        <a:xfrm>
          <a:off x="17145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BC58D56F-3071-4F7D-98E6-A1D19F4C4D61}"/>
            </a:ext>
          </a:extLst>
        </xdr:cNvPr>
        <xdr:cNvSpPr/>
      </xdr:nvSpPr>
      <xdr:spPr>
        <a:xfrm>
          <a:off x="17145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765A598D-2375-4E57-8052-F55ED233753A}"/>
            </a:ext>
          </a:extLst>
        </xdr:cNvPr>
        <xdr:cNvSpPr/>
      </xdr:nvSpPr>
      <xdr:spPr>
        <a:xfrm>
          <a:off x="27432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7632B103-D5C8-4E82-9419-FDC7B3E40D8C}"/>
            </a:ext>
          </a:extLst>
        </xdr:cNvPr>
        <xdr:cNvSpPr/>
      </xdr:nvSpPr>
      <xdr:spPr>
        <a:xfrm>
          <a:off x="27432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DC809593-3E5B-42B4-93BD-ACEBE4E4C447}"/>
            </a:ext>
          </a:extLst>
        </xdr:cNvPr>
        <xdr:cNvSpPr/>
      </xdr:nvSpPr>
      <xdr:spPr>
        <a:xfrm>
          <a:off x="6858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FB96C833-552A-4ACB-B5E8-F72E786AB5D4}"/>
            </a:ext>
          </a:extLst>
        </xdr:cNvPr>
        <xdr:cNvSpPr txBox="1"/>
      </xdr:nvSpPr>
      <xdr:spPr>
        <a:xfrm>
          <a:off x="6667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F7F71F21-2094-410A-B368-AA28B84FF1F0}"/>
            </a:ext>
          </a:extLst>
        </xdr:cNvPr>
        <xdr:cNvCxnSpPr/>
      </xdr:nvCxnSpPr>
      <xdr:spPr>
        <a:xfrm>
          <a:off x="6858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C292122-169C-4F90-8CF9-B1CD5BCBACF5}"/>
            </a:ext>
          </a:extLst>
        </xdr:cNvPr>
        <xdr:cNvSpPr txBox="1"/>
      </xdr:nvSpPr>
      <xdr:spPr>
        <a:xfrm>
          <a:off x="47892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4F624B58-B320-439D-8C15-1FF46DD5336D}"/>
            </a:ext>
          </a:extLst>
        </xdr:cNvPr>
        <xdr:cNvCxnSpPr/>
      </xdr:nvCxnSpPr>
      <xdr:spPr>
        <a:xfrm>
          <a:off x="685800" y="10210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F25E7F4B-7288-470E-A298-004DE1E39247}"/>
            </a:ext>
          </a:extLst>
        </xdr:cNvPr>
        <xdr:cNvSpPr txBox="1"/>
      </xdr:nvSpPr>
      <xdr:spPr>
        <a:xfrm>
          <a:off x="211651" y="1007601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75ABF377-560F-4B8D-BC56-31B283479A49}"/>
            </a:ext>
          </a:extLst>
        </xdr:cNvPr>
        <xdr:cNvCxnSpPr/>
      </xdr:nvCxnSpPr>
      <xdr:spPr>
        <a:xfrm>
          <a:off x="685800" y="9887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E7E2A1B7-334E-4A68-BF2D-1EE020698333}"/>
            </a:ext>
          </a:extLst>
        </xdr:cNvPr>
        <xdr:cNvSpPr txBox="1"/>
      </xdr:nvSpPr>
      <xdr:spPr>
        <a:xfrm>
          <a:off x="211651" y="9743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3394DD3E-7967-4C79-8088-74E8A3393A46}"/>
            </a:ext>
          </a:extLst>
        </xdr:cNvPr>
        <xdr:cNvCxnSpPr/>
      </xdr:nvCxnSpPr>
      <xdr:spPr>
        <a:xfrm>
          <a:off x="685800" y="956509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857719E1-C53D-4573-8420-C1178BC6D9F3}"/>
            </a:ext>
          </a:extLst>
        </xdr:cNvPr>
        <xdr:cNvSpPr txBox="1"/>
      </xdr:nvSpPr>
      <xdr:spPr>
        <a:xfrm>
          <a:off x="211651" y="9420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6D0499B3-EABA-4E26-826A-2D97CFB5E0ED}"/>
            </a:ext>
          </a:extLst>
        </xdr:cNvPr>
        <xdr:cNvCxnSpPr/>
      </xdr:nvCxnSpPr>
      <xdr:spPr>
        <a:xfrm>
          <a:off x="685800" y="92328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824619A8-DC3B-4101-B5C2-DFE6AB5BD5F8}"/>
            </a:ext>
          </a:extLst>
        </xdr:cNvPr>
        <xdr:cNvSpPr txBox="1"/>
      </xdr:nvSpPr>
      <xdr:spPr>
        <a:xfrm>
          <a:off x="170391" y="9094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DD17C7C8-189F-49DA-AA3C-48EE9A253E82}"/>
            </a:ext>
          </a:extLst>
        </xdr:cNvPr>
        <xdr:cNvCxnSpPr/>
      </xdr:nvCxnSpPr>
      <xdr:spPr>
        <a:xfrm>
          <a:off x="685800" y="8911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3CBC63DA-771B-4314-9899-BAF792E44D56}"/>
            </a:ext>
          </a:extLst>
        </xdr:cNvPr>
        <xdr:cNvSpPr txBox="1"/>
      </xdr:nvSpPr>
      <xdr:spPr>
        <a:xfrm>
          <a:off x="170391" y="8762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EE65F93-FE65-4524-B6C0-EFED8BE80B8F}"/>
            </a:ext>
          </a:extLst>
        </xdr:cNvPr>
        <xdr:cNvCxnSpPr/>
      </xdr:nvCxnSpPr>
      <xdr:spPr>
        <a:xfrm>
          <a:off x="685800" y="8583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D6C2EE87-99E2-4128-BC95-725F11840E62}"/>
            </a:ext>
          </a:extLst>
        </xdr:cNvPr>
        <xdr:cNvSpPr txBox="1"/>
      </xdr:nvSpPr>
      <xdr:spPr>
        <a:xfrm>
          <a:off x="17039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427C4848-E5F7-45C1-8ACD-864F6618EB33}"/>
            </a:ext>
          </a:extLst>
        </xdr:cNvPr>
        <xdr:cNvCxnSpPr/>
      </xdr:nvCxnSpPr>
      <xdr:spPr>
        <a:xfrm>
          <a:off x="6858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6FE8C8E8-FA1A-46BB-A59D-B2CEE6F43E03}"/>
            </a:ext>
          </a:extLst>
        </xdr:cNvPr>
        <xdr:cNvSpPr txBox="1"/>
      </xdr:nvSpPr>
      <xdr:spPr>
        <a:xfrm>
          <a:off x="170391" y="811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51F28C5F-A73B-4036-92C0-35FBF3FE3BB6}"/>
            </a:ext>
          </a:extLst>
        </xdr:cNvPr>
        <xdr:cNvSpPr/>
      </xdr:nvSpPr>
      <xdr:spPr>
        <a:xfrm>
          <a:off x="6858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xmlns="" id="{D6EC2BA0-6008-4CBD-B804-24C459E6E6AA}"/>
            </a:ext>
          </a:extLst>
        </xdr:cNvPr>
        <xdr:cNvCxnSpPr/>
      </xdr:nvCxnSpPr>
      <xdr:spPr>
        <a:xfrm flipV="1">
          <a:off x="4172585" y="8699769"/>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xmlns="" id="{FAE039E3-5F59-4AD6-9867-33A999DEE7F8}"/>
            </a:ext>
          </a:extLst>
        </xdr:cNvPr>
        <xdr:cNvSpPr txBox="1"/>
      </xdr:nvSpPr>
      <xdr:spPr>
        <a:xfrm>
          <a:off x="4229100" y="921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xmlns="" id="{2B8821C6-C7DA-4453-ABBB-58E18D7F243E}"/>
            </a:ext>
          </a:extLst>
        </xdr:cNvPr>
        <xdr:cNvCxnSpPr/>
      </xdr:nvCxnSpPr>
      <xdr:spPr>
        <a:xfrm>
          <a:off x="4112260" y="9208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xmlns="" id="{7C891AFA-B792-4FF6-A8A8-542D570EED99}"/>
            </a:ext>
          </a:extLst>
        </xdr:cNvPr>
        <xdr:cNvSpPr txBox="1"/>
      </xdr:nvSpPr>
      <xdr:spPr>
        <a:xfrm>
          <a:off x="4229100" y="847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xmlns="" id="{4828EA54-19BD-4D96-B22B-A409CFB278E2}"/>
            </a:ext>
          </a:extLst>
        </xdr:cNvPr>
        <xdr:cNvCxnSpPr/>
      </xdr:nvCxnSpPr>
      <xdr:spPr>
        <a:xfrm>
          <a:off x="4112260" y="8699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40183</xdr:rowOff>
    </xdr:from>
    <xdr:to>
      <xdr:col>24</xdr:col>
      <xdr:colOff>63500</xdr:colOff>
      <xdr:row>58</xdr:row>
      <xdr:rowOff>154276</xdr:rowOff>
    </xdr:to>
    <xdr:cxnSp macro="">
      <xdr:nvCxnSpPr>
        <xdr:cNvPr id="121" name="直線コネクタ 120">
          <a:extLst>
            <a:ext uri="{FF2B5EF4-FFF2-40B4-BE49-F238E27FC236}">
              <a16:creationId xmlns:a16="http://schemas.microsoft.com/office/drawing/2014/main" xmlns="" id="{43BF49C2-72E4-49EB-8688-6C473181FBC8}"/>
            </a:ext>
          </a:extLst>
        </xdr:cNvPr>
        <xdr:cNvCxnSpPr/>
      </xdr:nvCxnSpPr>
      <xdr:spPr>
        <a:xfrm flipV="1">
          <a:off x="3431540" y="8955583"/>
          <a:ext cx="742950" cy="11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xmlns="" id="{160C7CA0-A4B6-42A6-BB36-4102073B8436}"/>
            </a:ext>
          </a:extLst>
        </xdr:cNvPr>
        <xdr:cNvSpPr txBox="1"/>
      </xdr:nvSpPr>
      <xdr:spPr>
        <a:xfrm>
          <a:off x="4229100" y="8935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xmlns="" id="{3E6D1999-286A-4EC0-B6D0-DA4B052C5992}"/>
            </a:ext>
          </a:extLst>
        </xdr:cNvPr>
        <xdr:cNvSpPr/>
      </xdr:nvSpPr>
      <xdr:spPr>
        <a:xfrm>
          <a:off x="4131310" y="89531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108654</xdr:rowOff>
    </xdr:from>
    <xdr:to>
      <xdr:col>19</xdr:col>
      <xdr:colOff>177800</xdr:colOff>
      <xdr:row>58</xdr:row>
      <xdr:rowOff>154276</xdr:rowOff>
    </xdr:to>
    <xdr:cxnSp macro="">
      <xdr:nvCxnSpPr>
        <xdr:cNvPr id="124" name="直線コネクタ 123">
          <a:extLst>
            <a:ext uri="{FF2B5EF4-FFF2-40B4-BE49-F238E27FC236}">
              <a16:creationId xmlns:a16="http://schemas.microsoft.com/office/drawing/2014/main" xmlns="" id="{0C22D8CE-40F5-4CA6-AC77-5AC0117C9C9F}"/>
            </a:ext>
          </a:extLst>
        </xdr:cNvPr>
        <xdr:cNvCxnSpPr/>
      </xdr:nvCxnSpPr>
      <xdr:spPr>
        <a:xfrm>
          <a:off x="2626360" y="10050849"/>
          <a:ext cx="80518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xmlns="" id="{7F5A27BC-FAA3-4C90-AB63-1C58FE4E0F92}"/>
            </a:ext>
          </a:extLst>
        </xdr:cNvPr>
        <xdr:cNvSpPr/>
      </xdr:nvSpPr>
      <xdr:spPr>
        <a:xfrm>
          <a:off x="3388360" y="100797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xmlns="" id="{115B8A74-7DB0-4F38-8605-C66D665C6E6D}"/>
            </a:ext>
          </a:extLst>
        </xdr:cNvPr>
        <xdr:cNvSpPr txBox="1"/>
      </xdr:nvSpPr>
      <xdr:spPr>
        <a:xfrm>
          <a:off x="3183401" y="101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108654</xdr:rowOff>
    </xdr:from>
    <xdr:to>
      <xdr:col>15</xdr:col>
      <xdr:colOff>50800</xdr:colOff>
      <xdr:row>58</xdr:row>
      <xdr:rowOff>121445</xdr:rowOff>
    </xdr:to>
    <xdr:cxnSp macro="">
      <xdr:nvCxnSpPr>
        <xdr:cNvPr id="127" name="直線コネクタ 126">
          <a:extLst>
            <a:ext uri="{FF2B5EF4-FFF2-40B4-BE49-F238E27FC236}">
              <a16:creationId xmlns:a16="http://schemas.microsoft.com/office/drawing/2014/main" xmlns="" id="{745F9214-C685-472D-B241-3BA0A21F9F7A}"/>
            </a:ext>
          </a:extLst>
        </xdr:cNvPr>
        <xdr:cNvCxnSpPr/>
      </xdr:nvCxnSpPr>
      <xdr:spPr>
        <a:xfrm flipV="1">
          <a:off x="1828800" y="10050849"/>
          <a:ext cx="79756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a:extLst>
            <a:ext uri="{FF2B5EF4-FFF2-40B4-BE49-F238E27FC236}">
              <a16:creationId xmlns:a16="http://schemas.microsoft.com/office/drawing/2014/main" xmlns="" id="{C65A229B-CEAF-416E-AAEB-34E0DE42E7F4}"/>
            </a:ext>
          </a:extLst>
        </xdr:cNvPr>
        <xdr:cNvSpPr/>
      </xdr:nvSpPr>
      <xdr:spPr>
        <a:xfrm>
          <a:off x="2571750" y="100742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29" name="テキスト ボックス 128">
          <a:extLst>
            <a:ext uri="{FF2B5EF4-FFF2-40B4-BE49-F238E27FC236}">
              <a16:creationId xmlns:a16="http://schemas.microsoft.com/office/drawing/2014/main" xmlns="" id="{1B898FFC-BD98-4230-8AF1-59CDEF41AD98}"/>
            </a:ext>
          </a:extLst>
        </xdr:cNvPr>
        <xdr:cNvSpPr txBox="1"/>
      </xdr:nvSpPr>
      <xdr:spPr>
        <a:xfrm>
          <a:off x="2397271" y="101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121445</xdr:rowOff>
    </xdr:from>
    <xdr:to>
      <xdr:col>10</xdr:col>
      <xdr:colOff>114300</xdr:colOff>
      <xdr:row>59</xdr:row>
      <xdr:rowOff>23147</xdr:rowOff>
    </xdr:to>
    <xdr:cxnSp macro="">
      <xdr:nvCxnSpPr>
        <xdr:cNvPr id="130" name="直線コネクタ 129">
          <a:extLst>
            <a:ext uri="{FF2B5EF4-FFF2-40B4-BE49-F238E27FC236}">
              <a16:creationId xmlns:a16="http://schemas.microsoft.com/office/drawing/2014/main" xmlns="" id="{AEA701B2-D8C3-445B-92AE-EAC8BECEFC77}"/>
            </a:ext>
          </a:extLst>
        </xdr:cNvPr>
        <xdr:cNvCxnSpPr/>
      </xdr:nvCxnSpPr>
      <xdr:spPr>
        <a:xfrm flipV="1">
          <a:off x="1031240" y="10067450"/>
          <a:ext cx="79756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xmlns="" id="{4F8F5D7D-350D-4C8C-90E5-30C25FE11AB6}"/>
            </a:ext>
          </a:extLst>
        </xdr:cNvPr>
        <xdr:cNvSpPr/>
      </xdr:nvSpPr>
      <xdr:spPr>
        <a:xfrm>
          <a:off x="1774190" y="1009558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a:extLst>
            <a:ext uri="{FF2B5EF4-FFF2-40B4-BE49-F238E27FC236}">
              <a16:creationId xmlns:a16="http://schemas.microsoft.com/office/drawing/2014/main" xmlns="" id="{59431D9F-B021-4AC5-812B-C713015DD6F8}"/>
            </a:ext>
          </a:extLst>
        </xdr:cNvPr>
        <xdr:cNvSpPr txBox="1"/>
      </xdr:nvSpPr>
      <xdr:spPr>
        <a:xfrm>
          <a:off x="158066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xmlns="" id="{FB136E44-4B11-40D1-BA9A-10014774D0CC}"/>
            </a:ext>
          </a:extLst>
        </xdr:cNvPr>
        <xdr:cNvSpPr/>
      </xdr:nvSpPr>
      <xdr:spPr>
        <a:xfrm>
          <a:off x="988060" y="1009700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a:extLst>
            <a:ext uri="{FF2B5EF4-FFF2-40B4-BE49-F238E27FC236}">
              <a16:creationId xmlns:a16="http://schemas.microsoft.com/office/drawing/2014/main" xmlns="" id="{60B56C1E-7EBE-4A68-A28E-7B0EC0F1BDE1}"/>
            </a:ext>
          </a:extLst>
        </xdr:cNvPr>
        <xdr:cNvSpPr txBox="1"/>
      </xdr:nvSpPr>
      <xdr:spPr>
        <a:xfrm>
          <a:off x="78310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E11D10C0-A9DD-4074-8E7F-83BBECA08EB7}"/>
            </a:ext>
          </a:extLst>
        </xdr:cNvPr>
        <xdr:cNvSpPr txBox="1"/>
      </xdr:nvSpPr>
      <xdr:spPr>
        <a:xfrm>
          <a:off x="40030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55658F07-DDC0-4F9C-B503-D6D8EA1226C4}"/>
            </a:ext>
          </a:extLst>
        </xdr:cNvPr>
        <xdr:cNvSpPr txBox="1"/>
      </xdr:nvSpPr>
      <xdr:spPr>
        <a:xfrm>
          <a:off x="32600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6E7C5E0D-5A1B-4F7F-932B-6F8BE63310AE}"/>
            </a:ext>
          </a:extLst>
        </xdr:cNvPr>
        <xdr:cNvSpPr txBox="1"/>
      </xdr:nvSpPr>
      <xdr:spPr>
        <a:xfrm>
          <a:off x="24549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712A0D57-965A-4157-BEBA-BEC06D9C411F}"/>
            </a:ext>
          </a:extLst>
        </xdr:cNvPr>
        <xdr:cNvSpPr txBox="1"/>
      </xdr:nvSpPr>
      <xdr:spPr>
        <a:xfrm>
          <a:off x="1657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91994D52-2573-4F10-8981-F7BC52D0A38E}"/>
            </a:ext>
          </a:extLst>
        </xdr:cNvPr>
        <xdr:cNvSpPr txBox="1"/>
      </xdr:nvSpPr>
      <xdr:spPr>
        <a:xfrm>
          <a:off x="859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160833</xdr:rowOff>
    </xdr:from>
    <xdr:to>
      <xdr:col>24</xdr:col>
      <xdr:colOff>114300</xdr:colOff>
      <xdr:row>52</xdr:row>
      <xdr:rowOff>90983</xdr:rowOff>
    </xdr:to>
    <xdr:sp macro="" textlink="">
      <xdr:nvSpPr>
        <xdr:cNvPr id="140" name="楕円 139">
          <a:extLst>
            <a:ext uri="{FF2B5EF4-FFF2-40B4-BE49-F238E27FC236}">
              <a16:creationId xmlns:a16="http://schemas.microsoft.com/office/drawing/2014/main" xmlns="" id="{5C8727F5-1729-4364-B813-CC9B613EB32F}"/>
            </a:ext>
          </a:extLst>
        </xdr:cNvPr>
        <xdr:cNvSpPr/>
      </xdr:nvSpPr>
      <xdr:spPr>
        <a:xfrm>
          <a:off x="4131310" y="89066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12260</xdr:rowOff>
    </xdr:from>
    <xdr:ext cx="599010" cy="259045"/>
    <xdr:sp macro="" textlink="">
      <xdr:nvSpPr>
        <xdr:cNvPr id="141" name="総務費該当値テキスト">
          <a:extLst>
            <a:ext uri="{FF2B5EF4-FFF2-40B4-BE49-F238E27FC236}">
              <a16:creationId xmlns:a16="http://schemas.microsoft.com/office/drawing/2014/main" xmlns="" id="{FA2F9C1B-FC4C-4B5B-B927-455B3F4A1EC8}"/>
            </a:ext>
          </a:extLst>
        </xdr:cNvPr>
        <xdr:cNvSpPr txBox="1"/>
      </xdr:nvSpPr>
      <xdr:spPr>
        <a:xfrm>
          <a:off x="4229100" y="876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103476</xdr:rowOff>
    </xdr:from>
    <xdr:to>
      <xdr:col>20</xdr:col>
      <xdr:colOff>38100</xdr:colOff>
      <xdr:row>59</xdr:row>
      <xdr:rowOff>33626</xdr:rowOff>
    </xdr:to>
    <xdr:sp macro="" textlink="">
      <xdr:nvSpPr>
        <xdr:cNvPr id="142" name="楕円 141">
          <a:extLst>
            <a:ext uri="{FF2B5EF4-FFF2-40B4-BE49-F238E27FC236}">
              <a16:creationId xmlns:a16="http://schemas.microsoft.com/office/drawing/2014/main" xmlns="" id="{C9DD464C-23C9-450C-84B5-149487CBC885}"/>
            </a:ext>
          </a:extLst>
        </xdr:cNvPr>
        <xdr:cNvSpPr/>
      </xdr:nvSpPr>
      <xdr:spPr>
        <a:xfrm>
          <a:off x="3388360" y="10045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50153</xdr:rowOff>
    </xdr:from>
    <xdr:ext cx="534377" cy="259045"/>
    <xdr:sp macro="" textlink="">
      <xdr:nvSpPr>
        <xdr:cNvPr id="143" name="テキスト ボックス 142">
          <a:extLst>
            <a:ext uri="{FF2B5EF4-FFF2-40B4-BE49-F238E27FC236}">
              <a16:creationId xmlns:a16="http://schemas.microsoft.com/office/drawing/2014/main" xmlns="" id="{268A8B4F-9FF6-4EE5-9C51-07324CAF1532}"/>
            </a:ext>
          </a:extLst>
        </xdr:cNvPr>
        <xdr:cNvSpPr txBox="1"/>
      </xdr:nvSpPr>
      <xdr:spPr>
        <a:xfrm>
          <a:off x="3183401" y="98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57854</xdr:rowOff>
    </xdr:from>
    <xdr:to>
      <xdr:col>15</xdr:col>
      <xdr:colOff>101600</xdr:colOff>
      <xdr:row>58</xdr:row>
      <xdr:rowOff>159454</xdr:rowOff>
    </xdr:to>
    <xdr:sp macro="" textlink="">
      <xdr:nvSpPr>
        <xdr:cNvPr id="144" name="楕円 143">
          <a:extLst>
            <a:ext uri="{FF2B5EF4-FFF2-40B4-BE49-F238E27FC236}">
              <a16:creationId xmlns:a16="http://schemas.microsoft.com/office/drawing/2014/main" xmlns="" id="{E27445DF-5116-41C5-9B98-214F0319031C}"/>
            </a:ext>
          </a:extLst>
        </xdr:cNvPr>
        <xdr:cNvSpPr/>
      </xdr:nvSpPr>
      <xdr:spPr>
        <a:xfrm>
          <a:off x="2571750" y="99981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4531</xdr:rowOff>
    </xdr:from>
    <xdr:ext cx="534377" cy="259045"/>
    <xdr:sp macro="" textlink="">
      <xdr:nvSpPr>
        <xdr:cNvPr id="145" name="テキスト ボックス 144">
          <a:extLst>
            <a:ext uri="{FF2B5EF4-FFF2-40B4-BE49-F238E27FC236}">
              <a16:creationId xmlns:a16="http://schemas.microsoft.com/office/drawing/2014/main" xmlns="" id="{70A2DF66-957B-4B1E-95A3-7F316E95A21E}"/>
            </a:ext>
          </a:extLst>
        </xdr:cNvPr>
        <xdr:cNvSpPr txBox="1"/>
      </xdr:nvSpPr>
      <xdr:spPr>
        <a:xfrm>
          <a:off x="2397271" y="97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70645</xdr:rowOff>
    </xdr:from>
    <xdr:to>
      <xdr:col>10</xdr:col>
      <xdr:colOff>165100</xdr:colOff>
      <xdr:row>59</xdr:row>
      <xdr:rowOff>795</xdr:rowOff>
    </xdr:to>
    <xdr:sp macro="" textlink="">
      <xdr:nvSpPr>
        <xdr:cNvPr id="146" name="楕円 145">
          <a:extLst>
            <a:ext uri="{FF2B5EF4-FFF2-40B4-BE49-F238E27FC236}">
              <a16:creationId xmlns:a16="http://schemas.microsoft.com/office/drawing/2014/main" xmlns="" id="{6997BA69-EA2B-4B43-9F1E-C3FE9C6E69AF}"/>
            </a:ext>
          </a:extLst>
        </xdr:cNvPr>
        <xdr:cNvSpPr/>
      </xdr:nvSpPr>
      <xdr:spPr>
        <a:xfrm>
          <a:off x="1774190" y="100128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17322</xdr:rowOff>
    </xdr:from>
    <xdr:ext cx="534377" cy="259045"/>
    <xdr:sp macro="" textlink="">
      <xdr:nvSpPr>
        <xdr:cNvPr id="147" name="テキスト ボックス 146">
          <a:extLst>
            <a:ext uri="{FF2B5EF4-FFF2-40B4-BE49-F238E27FC236}">
              <a16:creationId xmlns:a16="http://schemas.microsoft.com/office/drawing/2014/main" xmlns="" id="{4BB9DDE3-F0BE-41E3-A3ED-7BC32A581F1A}"/>
            </a:ext>
          </a:extLst>
        </xdr:cNvPr>
        <xdr:cNvSpPr txBox="1"/>
      </xdr:nvSpPr>
      <xdr:spPr>
        <a:xfrm>
          <a:off x="1580661" y="9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143797</xdr:rowOff>
    </xdr:from>
    <xdr:to>
      <xdr:col>6</xdr:col>
      <xdr:colOff>38100</xdr:colOff>
      <xdr:row>59</xdr:row>
      <xdr:rowOff>73947</xdr:rowOff>
    </xdr:to>
    <xdr:sp macro="" textlink="">
      <xdr:nvSpPr>
        <xdr:cNvPr id="148" name="楕円 147">
          <a:extLst>
            <a:ext uri="{FF2B5EF4-FFF2-40B4-BE49-F238E27FC236}">
              <a16:creationId xmlns:a16="http://schemas.microsoft.com/office/drawing/2014/main" xmlns="" id="{6C02E4D9-3EE1-41C9-B2AC-616A6780BBE8}"/>
            </a:ext>
          </a:extLst>
        </xdr:cNvPr>
        <xdr:cNvSpPr/>
      </xdr:nvSpPr>
      <xdr:spPr>
        <a:xfrm>
          <a:off x="988060" y="100859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90474</xdr:rowOff>
    </xdr:from>
    <xdr:ext cx="534377" cy="259045"/>
    <xdr:sp macro="" textlink="">
      <xdr:nvSpPr>
        <xdr:cNvPr id="149" name="テキスト ボックス 148">
          <a:extLst>
            <a:ext uri="{FF2B5EF4-FFF2-40B4-BE49-F238E27FC236}">
              <a16:creationId xmlns:a16="http://schemas.microsoft.com/office/drawing/2014/main" xmlns="" id="{7C2A6882-D75B-4035-882A-39B11751C4D4}"/>
            </a:ext>
          </a:extLst>
        </xdr:cNvPr>
        <xdr:cNvSpPr txBox="1"/>
      </xdr:nvSpPr>
      <xdr:spPr>
        <a:xfrm>
          <a:off x="783101" y="98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B7AB5A97-7A14-4BFD-BFDD-AD18F61BEDFE}"/>
            </a:ext>
          </a:extLst>
        </xdr:cNvPr>
        <xdr:cNvSpPr/>
      </xdr:nvSpPr>
      <xdr:spPr>
        <a:xfrm>
          <a:off x="68580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D8B5BFDA-2410-4F35-BFAA-F5A3F89980DC}"/>
            </a:ext>
          </a:extLst>
        </xdr:cNvPr>
        <xdr:cNvSpPr/>
      </xdr:nvSpPr>
      <xdr:spPr>
        <a:xfrm>
          <a:off x="8166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C2A1B2EF-728E-45EB-9385-48C9B8598741}"/>
            </a:ext>
          </a:extLst>
        </xdr:cNvPr>
        <xdr:cNvSpPr/>
      </xdr:nvSpPr>
      <xdr:spPr>
        <a:xfrm>
          <a:off x="8166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5B35DE63-E245-45A9-A6A2-6DAF2989DC89}"/>
            </a:ext>
          </a:extLst>
        </xdr:cNvPr>
        <xdr:cNvSpPr/>
      </xdr:nvSpPr>
      <xdr:spPr>
        <a:xfrm>
          <a:off x="17145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8AC425EB-3118-4DC2-B6FA-B04C53CABE0E}"/>
            </a:ext>
          </a:extLst>
        </xdr:cNvPr>
        <xdr:cNvSpPr/>
      </xdr:nvSpPr>
      <xdr:spPr>
        <a:xfrm>
          <a:off x="17145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C5ED974E-DE4B-4446-8CE3-5A87F9494F1A}"/>
            </a:ext>
          </a:extLst>
        </xdr:cNvPr>
        <xdr:cNvSpPr/>
      </xdr:nvSpPr>
      <xdr:spPr>
        <a:xfrm>
          <a:off x="27432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D6F48335-E269-482F-8FE5-D13129E7A7C3}"/>
            </a:ext>
          </a:extLst>
        </xdr:cNvPr>
        <xdr:cNvSpPr/>
      </xdr:nvSpPr>
      <xdr:spPr>
        <a:xfrm>
          <a:off x="27432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6B281A0C-B8D8-474E-B3A7-251BE8DF3724}"/>
            </a:ext>
          </a:extLst>
        </xdr:cNvPr>
        <xdr:cNvSpPr/>
      </xdr:nvSpPr>
      <xdr:spPr>
        <a:xfrm>
          <a:off x="68580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6FAE6B3C-C7C4-4DD9-BC54-BB0D94EA52F0}"/>
            </a:ext>
          </a:extLst>
        </xdr:cNvPr>
        <xdr:cNvSpPr txBox="1"/>
      </xdr:nvSpPr>
      <xdr:spPr>
        <a:xfrm>
          <a:off x="66675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B839037F-BF62-406F-AD60-832D701461A8}"/>
            </a:ext>
          </a:extLst>
        </xdr:cNvPr>
        <xdr:cNvCxnSpPr/>
      </xdr:nvCxnSpPr>
      <xdr:spPr>
        <a:xfrm>
          <a:off x="68580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xmlns="" id="{6A136AF0-1E72-4BF8-B90E-747DA8B5C703}"/>
            </a:ext>
          </a:extLst>
        </xdr:cNvPr>
        <xdr:cNvSpPr txBox="1"/>
      </xdr:nvSpPr>
      <xdr:spPr>
        <a:xfrm>
          <a:off x="21165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xmlns="" id="{150044A2-268C-4664-A7B6-22ED0990148F}"/>
            </a:ext>
          </a:extLst>
        </xdr:cNvPr>
        <xdr:cNvCxnSpPr/>
      </xdr:nvCxnSpPr>
      <xdr:spPr>
        <a:xfrm>
          <a:off x="685800" y="13639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xmlns="" id="{667B9A49-F206-4F09-97E6-A2BEB695CFF4}"/>
            </a:ext>
          </a:extLst>
        </xdr:cNvPr>
        <xdr:cNvSpPr txBox="1"/>
      </xdr:nvSpPr>
      <xdr:spPr>
        <a:xfrm>
          <a:off x="170391" y="135050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xmlns="" id="{C41CBD42-780B-4E9C-ACE8-70B19961D993}"/>
            </a:ext>
          </a:extLst>
        </xdr:cNvPr>
        <xdr:cNvCxnSpPr/>
      </xdr:nvCxnSpPr>
      <xdr:spPr>
        <a:xfrm>
          <a:off x="685800" y="1331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xmlns="" id="{74F16E24-4687-4339-BB14-E01C5A7EC3AF}"/>
            </a:ext>
          </a:extLst>
        </xdr:cNvPr>
        <xdr:cNvSpPr txBox="1"/>
      </xdr:nvSpPr>
      <xdr:spPr>
        <a:xfrm>
          <a:off x="170391" y="131727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xmlns="" id="{D2CF2D57-8A51-41AD-A188-ABE849A05FDA}"/>
            </a:ext>
          </a:extLst>
        </xdr:cNvPr>
        <xdr:cNvCxnSpPr/>
      </xdr:nvCxnSpPr>
      <xdr:spPr>
        <a:xfrm>
          <a:off x="685800" y="1299409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xmlns="" id="{A97D2345-5466-4F6F-B8C2-370FF63F974B}"/>
            </a:ext>
          </a:extLst>
        </xdr:cNvPr>
        <xdr:cNvSpPr txBox="1"/>
      </xdr:nvSpPr>
      <xdr:spPr>
        <a:xfrm>
          <a:off x="170391" y="12849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xmlns="" id="{59EA8841-B157-4210-ACA4-260308B69859}"/>
            </a:ext>
          </a:extLst>
        </xdr:cNvPr>
        <xdr:cNvCxnSpPr/>
      </xdr:nvCxnSpPr>
      <xdr:spPr>
        <a:xfrm>
          <a:off x="685800" y="126618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xmlns="" id="{D9590B3F-C441-45EE-B253-9B789BAED233}"/>
            </a:ext>
          </a:extLst>
        </xdr:cNvPr>
        <xdr:cNvSpPr txBox="1"/>
      </xdr:nvSpPr>
      <xdr:spPr>
        <a:xfrm>
          <a:off x="170391" y="12523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xmlns="" id="{FEE2CB07-5692-4AE8-B1F1-5FE449141A5C}"/>
            </a:ext>
          </a:extLst>
        </xdr:cNvPr>
        <xdr:cNvCxnSpPr/>
      </xdr:nvCxnSpPr>
      <xdr:spPr>
        <a:xfrm>
          <a:off x="685800" y="12340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A0E2C6E9-7BB7-4005-8044-5896F0ECB212}"/>
            </a:ext>
          </a:extLst>
        </xdr:cNvPr>
        <xdr:cNvSpPr txBox="1"/>
      </xdr:nvSpPr>
      <xdr:spPr>
        <a:xfrm>
          <a:off x="170391" y="121911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xmlns="" id="{1F21AD3C-916F-4C06-86FB-DCE2247C2582}"/>
            </a:ext>
          </a:extLst>
        </xdr:cNvPr>
        <xdr:cNvCxnSpPr/>
      </xdr:nvCxnSpPr>
      <xdr:spPr>
        <a:xfrm>
          <a:off x="685800" y="12012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xmlns="" id="{CAC3932B-0DC7-44A6-A27C-147816F3B4C8}"/>
            </a:ext>
          </a:extLst>
        </xdr:cNvPr>
        <xdr:cNvSpPr txBox="1"/>
      </xdr:nvSpPr>
      <xdr:spPr>
        <a:xfrm>
          <a:off x="17039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EAD7C77A-63AF-4A6D-A1E6-04033B637E24}"/>
            </a:ext>
          </a:extLst>
        </xdr:cNvPr>
        <xdr:cNvCxnSpPr/>
      </xdr:nvCxnSpPr>
      <xdr:spPr>
        <a:xfrm>
          <a:off x="68580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DBB26E1A-2922-4380-A376-0D2940BDD792}"/>
            </a:ext>
          </a:extLst>
        </xdr:cNvPr>
        <xdr:cNvSpPr txBox="1"/>
      </xdr:nvSpPr>
      <xdr:spPr>
        <a:xfrm>
          <a:off x="170391"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88599213-1CEA-48C5-B184-D92FDB486D5C}"/>
            </a:ext>
          </a:extLst>
        </xdr:cNvPr>
        <xdr:cNvSpPr/>
      </xdr:nvSpPr>
      <xdr:spPr>
        <a:xfrm>
          <a:off x="68580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xmlns="" id="{B186F307-FAB1-425F-8D05-149816D4922E}"/>
            </a:ext>
          </a:extLst>
        </xdr:cNvPr>
        <xdr:cNvCxnSpPr/>
      </xdr:nvCxnSpPr>
      <xdr:spPr>
        <a:xfrm flipV="1">
          <a:off x="4172585" y="12181096"/>
          <a:ext cx="1270" cy="1455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xmlns="" id="{804D40D6-C1A2-42F7-9774-CA01D136B933}"/>
            </a:ext>
          </a:extLst>
        </xdr:cNvPr>
        <xdr:cNvSpPr txBox="1"/>
      </xdr:nvSpPr>
      <xdr:spPr>
        <a:xfrm>
          <a:off x="4229100" y="1364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xmlns="" id="{6C40BCB9-4CC8-4DDA-A0C8-77A0AB13307A}"/>
            </a:ext>
          </a:extLst>
        </xdr:cNvPr>
        <xdr:cNvCxnSpPr/>
      </xdr:nvCxnSpPr>
      <xdr:spPr>
        <a:xfrm>
          <a:off x="4112260" y="1363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xmlns="" id="{1D67F619-54F6-4CEB-A7BE-32098455306C}"/>
            </a:ext>
          </a:extLst>
        </xdr:cNvPr>
        <xdr:cNvSpPr txBox="1"/>
      </xdr:nvSpPr>
      <xdr:spPr>
        <a:xfrm>
          <a:off x="4229100" y="1195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xmlns="" id="{F721B74C-998E-41F9-A5AF-F5146A9A45BC}"/>
            </a:ext>
          </a:extLst>
        </xdr:cNvPr>
        <xdr:cNvCxnSpPr/>
      </xdr:nvCxnSpPr>
      <xdr:spPr>
        <a:xfrm>
          <a:off x="4112260" y="12181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69258</xdr:rowOff>
    </xdr:from>
    <xdr:to>
      <xdr:col>24</xdr:col>
      <xdr:colOff>63500</xdr:colOff>
      <xdr:row>77</xdr:row>
      <xdr:rowOff>170137</xdr:rowOff>
    </xdr:to>
    <xdr:cxnSp macro="">
      <xdr:nvCxnSpPr>
        <xdr:cNvPr id="181" name="直線コネクタ 180">
          <a:extLst>
            <a:ext uri="{FF2B5EF4-FFF2-40B4-BE49-F238E27FC236}">
              <a16:creationId xmlns:a16="http://schemas.microsoft.com/office/drawing/2014/main" xmlns="" id="{BC864C09-5D77-4550-986E-179A41C428FA}"/>
            </a:ext>
          </a:extLst>
        </xdr:cNvPr>
        <xdr:cNvCxnSpPr/>
      </xdr:nvCxnSpPr>
      <xdr:spPr>
        <a:xfrm flipV="1">
          <a:off x="3431540" y="13269003"/>
          <a:ext cx="742950" cy="10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xmlns="" id="{33C453B7-6A68-4D0B-ADBE-837EEA20A040}"/>
            </a:ext>
          </a:extLst>
        </xdr:cNvPr>
        <xdr:cNvSpPr txBox="1"/>
      </xdr:nvSpPr>
      <xdr:spPr>
        <a:xfrm>
          <a:off x="4229100" y="12848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xmlns="" id="{E21AE8F6-D82F-4BDF-B83F-9825434674FA}"/>
            </a:ext>
          </a:extLst>
        </xdr:cNvPr>
        <xdr:cNvSpPr/>
      </xdr:nvSpPr>
      <xdr:spPr>
        <a:xfrm>
          <a:off x="4131310" y="12991802"/>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170137</xdr:rowOff>
    </xdr:from>
    <xdr:to>
      <xdr:col>19</xdr:col>
      <xdr:colOff>177800</xdr:colOff>
      <xdr:row>78</xdr:row>
      <xdr:rowOff>40542</xdr:rowOff>
    </xdr:to>
    <xdr:cxnSp macro="">
      <xdr:nvCxnSpPr>
        <xdr:cNvPr id="184" name="直線コネクタ 183">
          <a:extLst>
            <a:ext uri="{FF2B5EF4-FFF2-40B4-BE49-F238E27FC236}">
              <a16:creationId xmlns:a16="http://schemas.microsoft.com/office/drawing/2014/main" xmlns="" id="{85475952-69B0-4360-87A9-47E4F726481F}"/>
            </a:ext>
          </a:extLst>
        </xdr:cNvPr>
        <xdr:cNvCxnSpPr/>
      </xdr:nvCxnSpPr>
      <xdr:spPr>
        <a:xfrm flipV="1">
          <a:off x="2626360" y="13375597"/>
          <a:ext cx="80518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xmlns="" id="{9FF3BD4F-F396-4D41-AE30-245627154425}"/>
            </a:ext>
          </a:extLst>
        </xdr:cNvPr>
        <xdr:cNvSpPr/>
      </xdr:nvSpPr>
      <xdr:spPr>
        <a:xfrm>
          <a:off x="3388360" y="1306155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xmlns="" id="{5F733FAD-C690-4B40-851C-FA6117A4F95B}"/>
            </a:ext>
          </a:extLst>
        </xdr:cNvPr>
        <xdr:cNvSpPr txBox="1"/>
      </xdr:nvSpPr>
      <xdr:spPr>
        <a:xfrm>
          <a:off x="3152990"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40542</xdr:rowOff>
    </xdr:from>
    <xdr:to>
      <xdr:col>15</xdr:col>
      <xdr:colOff>50800</xdr:colOff>
      <xdr:row>78</xdr:row>
      <xdr:rowOff>65698</xdr:rowOff>
    </xdr:to>
    <xdr:cxnSp macro="">
      <xdr:nvCxnSpPr>
        <xdr:cNvPr id="187" name="直線コネクタ 186">
          <a:extLst>
            <a:ext uri="{FF2B5EF4-FFF2-40B4-BE49-F238E27FC236}">
              <a16:creationId xmlns:a16="http://schemas.microsoft.com/office/drawing/2014/main" xmlns="" id="{FB46B699-5E4F-4224-A28E-86F2EC8005E2}"/>
            </a:ext>
          </a:extLst>
        </xdr:cNvPr>
        <xdr:cNvCxnSpPr/>
      </xdr:nvCxnSpPr>
      <xdr:spPr>
        <a:xfrm flipV="1">
          <a:off x="1828800" y="13413642"/>
          <a:ext cx="79756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a:extLst>
            <a:ext uri="{FF2B5EF4-FFF2-40B4-BE49-F238E27FC236}">
              <a16:creationId xmlns:a16="http://schemas.microsoft.com/office/drawing/2014/main" xmlns="" id="{7EA71236-71CB-4A1C-82FE-1292F3150819}"/>
            </a:ext>
          </a:extLst>
        </xdr:cNvPr>
        <xdr:cNvSpPr/>
      </xdr:nvSpPr>
      <xdr:spPr>
        <a:xfrm>
          <a:off x="2571750" y="133531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98170</xdr:rowOff>
    </xdr:from>
    <xdr:ext cx="599010" cy="259045"/>
    <xdr:sp macro="" textlink="">
      <xdr:nvSpPr>
        <xdr:cNvPr id="189" name="テキスト ボックス 188">
          <a:extLst>
            <a:ext uri="{FF2B5EF4-FFF2-40B4-BE49-F238E27FC236}">
              <a16:creationId xmlns:a16="http://schemas.microsoft.com/office/drawing/2014/main" xmlns="" id="{8F18976C-41A3-4ABB-954F-EB65BFA96B68}"/>
            </a:ext>
          </a:extLst>
        </xdr:cNvPr>
        <xdr:cNvSpPr txBox="1"/>
      </xdr:nvSpPr>
      <xdr:spPr>
        <a:xfrm>
          <a:off x="2364955" y="1312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65698</xdr:rowOff>
    </xdr:from>
    <xdr:to>
      <xdr:col>10</xdr:col>
      <xdr:colOff>114300</xdr:colOff>
      <xdr:row>78</xdr:row>
      <xdr:rowOff>97800</xdr:rowOff>
    </xdr:to>
    <xdr:cxnSp macro="">
      <xdr:nvCxnSpPr>
        <xdr:cNvPr id="190" name="直線コネクタ 189">
          <a:extLst>
            <a:ext uri="{FF2B5EF4-FFF2-40B4-BE49-F238E27FC236}">
              <a16:creationId xmlns:a16="http://schemas.microsoft.com/office/drawing/2014/main" xmlns="" id="{F7D8C06D-10D4-4849-960E-DD7270CF0F7E}"/>
            </a:ext>
          </a:extLst>
        </xdr:cNvPr>
        <xdr:cNvCxnSpPr/>
      </xdr:nvCxnSpPr>
      <xdr:spPr>
        <a:xfrm flipV="1">
          <a:off x="1031240" y="13436893"/>
          <a:ext cx="79756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xmlns="" id="{A4805861-570A-434B-94A9-DC4CAF9268D4}"/>
            </a:ext>
          </a:extLst>
        </xdr:cNvPr>
        <xdr:cNvSpPr/>
      </xdr:nvSpPr>
      <xdr:spPr>
        <a:xfrm>
          <a:off x="1774190" y="1330354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50480</xdr:rowOff>
    </xdr:from>
    <xdr:ext cx="599010" cy="259045"/>
    <xdr:sp macro="" textlink="">
      <xdr:nvSpPr>
        <xdr:cNvPr id="192" name="テキスト ボックス 191">
          <a:extLst>
            <a:ext uri="{FF2B5EF4-FFF2-40B4-BE49-F238E27FC236}">
              <a16:creationId xmlns:a16="http://schemas.microsoft.com/office/drawing/2014/main" xmlns="" id="{5EA9F2C6-6710-4D2A-9529-BB90D87CA878}"/>
            </a:ext>
          </a:extLst>
        </xdr:cNvPr>
        <xdr:cNvSpPr txBox="1"/>
      </xdr:nvSpPr>
      <xdr:spPr>
        <a:xfrm>
          <a:off x="1550250" y="130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xmlns="" id="{3F2C2DDF-9030-414B-BD04-D7DE3392D4E8}"/>
            </a:ext>
          </a:extLst>
        </xdr:cNvPr>
        <xdr:cNvSpPr/>
      </xdr:nvSpPr>
      <xdr:spPr>
        <a:xfrm>
          <a:off x="988060" y="133367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85565</xdr:rowOff>
    </xdr:from>
    <xdr:ext cx="599010" cy="259045"/>
    <xdr:sp macro="" textlink="">
      <xdr:nvSpPr>
        <xdr:cNvPr id="194" name="テキスト ボックス 193">
          <a:extLst>
            <a:ext uri="{FF2B5EF4-FFF2-40B4-BE49-F238E27FC236}">
              <a16:creationId xmlns:a16="http://schemas.microsoft.com/office/drawing/2014/main" xmlns="" id="{4C0B23AF-C42C-47A8-87A4-C3E28F0F91CD}"/>
            </a:ext>
          </a:extLst>
        </xdr:cNvPr>
        <xdr:cNvSpPr txBox="1"/>
      </xdr:nvSpPr>
      <xdr:spPr>
        <a:xfrm>
          <a:off x="752690" y="1311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2E7AC46-6AE9-45AA-B46E-47211525FDB8}"/>
            </a:ext>
          </a:extLst>
        </xdr:cNvPr>
        <xdr:cNvSpPr txBox="1"/>
      </xdr:nvSpPr>
      <xdr:spPr>
        <a:xfrm>
          <a:off x="400304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4DF4BEA6-DEFD-4C38-8755-90710161553B}"/>
            </a:ext>
          </a:extLst>
        </xdr:cNvPr>
        <xdr:cNvSpPr txBox="1"/>
      </xdr:nvSpPr>
      <xdr:spPr>
        <a:xfrm>
          <a:off x="32600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D4AEBAA8-E0A7-45EA-8F6D-03EC36A8A5B8}"/>
            </a:ext>
          </a:extLst>
        </xdr:cNvPr>
        <xdr:cNvSpPr txBox="1"/>
      </xdr:nvSpPr>
      <xdr:spPr>
        <a:xfrm>
          <a:off x="24549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5E7FC3E3-1462-4338-AF92-B10EA450947A}"/>
            </a:ext>
          </a:extLst>
        </xdr:cNvPr>
        <xdr:cNvSpPr txBox="1"/>
      </xdr:nvSpPr>
      <xdr:spPr>
        <a:xfrm>
          <a:off x="1657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75FFFD8E-330B-4352-97E3-DD4637BB3A6E}"/>
            </a:ext>
          </a:extLst>
        </xdr:cNvPr>
        <xdr:cNvSpPr txBox="1"/>
      </xdr:nvSpPr>
      <xdr:spPr>
        <a:xfrm>
          <a:off x="859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18458</xdr:rowOff>
    </xdr:from>
    <xdr:to>
      <xdr:col>24</xdr:col>
      <xdr:colOff>114300</xdr:colOff>
      <xdr:row>77</xdr:row>
      <xdr:rowOff>120058</xdr:rowOff>
    </xdr:to>
    <xdr:sp macro="" textlink="">
      <xdr:nvSpPr>
        <xdr:cNvPr id="200" name="楕円 199">
          <a:extLst>
            <a:ext uri="{FF2B5EF4-FFF2-40B4-BE49-F238E27FC236}">
              <a16:creationId xmlns:a16="http://schemas.microsoft.com/office/drawing/2014/main" xmlns="" id="{AD47DA38-A898-435F-98FA-A690494763F9}"/>
            </a:ext>
          </a:extLst>
        </xdr:cNvPr>
        <xdr:cNvSpPr/>
      </xdr:nvSpPr>
      <xdr:spPr>
        <a:xfrm>
          <a:off x="4131310" y="1322391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168335</xdr:rowOff>
    </xdr:from>
    <xdr:ext cx="599010" cy="259045"/>
    <xdr:sp macro="" textlink="">
      <xdr:nvSpPr>
        <xdr:cNvPr id="201" name="民生費該当値テキスト">
          <a:extLst>
            <a:ext uri="{FF2B5EF4-FFF2-40B4-BE49-F238E27FC236}">
              <a16:creationId xmlns:a16="http://schemas.microsoft.com/office/drawing/2014/main" xmlns="" id="{84F96A26-988D-47B6-8097-7A85955F9F0B}"/>
            </a:ext>
          </a:extLst>
        </xdr:cNvPr>
        <xdr:cNvSpPr txBox="1"/>
      </xdr:nvSpPr>
      <xdr:spPr>
        <a:xfrm>
          <a:off x="4229100" y="1320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119337</xdr:rowOff>
    </xdr:from>
    <xdr:to>
      <xdr:col>20</xdr:col>
      <xdr:colOff>38100</xdr:colOff>
      <xdr:row>78</xdr:row>
      <xdr:rowOff>49487</xdr:rowOff>
    </xdr:to>
    <xdr:sp macro="" textlink="">
      <xdr:nvSpPr>
        <xdr:cNvPr id="202" name="楕円 201">
          <a:extLst>
            <a:ext uri="{FF2B5EF4-FFF2-40B4-BE49-F238E27FC236}">
              <a16:creationId xmlns:a16="http://schemas.microsoft.com/office/drawing/2014/main" xmlns="" id="{DFF50CE6-323C-4357-A168-A66FEAB3B2E0}"/>
            </a:ext>
          </a:extLst>
        </xdr:cNvPr>
        <xdr:cNvSpPr/>
      </xdr:nvSpPr>
      <xdr:spPr>
        <a:xfrm>
          <a:off x="3388360" y="13322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40614</xdr:rowOff>
    </xdr:from>
    <xdr:ext cx="599010" cy="259045"/>
    <xdr:sp macro="" textlink="">
      <xdr:nvSpPr>
        <xdr:cNvPr id="203" name="テキスト ボックス 202">
          <a:extLst>
            <a:ext uri="{FF2B5EF4-FFF2-40B4-BE49-F238E27FC236}">
              <a16:creationId xmlns:a16="http://schemas.microsoft.com/office/drawing/2014/main" xmlns="" id="{DE6E0576-1A4E-4B25-86BE-33419C85C2E5}"/>
            </a:ext>
          </a:extLst>
        </xdr:cNvPr>
        <xdr:cNvSpPr txBox="1"/>
      </xdr:nvSpPr>
      <xdr:spPr>
        <a:xfrm>
          <a:off x="3152990" y="134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161192</xdr:rowOff>
    </xdr:from>
    <xdr:to>
      <xdr:col>15</xdr:col>
      <xdr:colOff>101600</xdr:colOff>
      <xdr:row>78</xdr:row>
      <xdr:rowOff>91342</xdr:rowOff>
    </xdr:to>
    <xdr:sp macro="" textlink="">
      <xdr:nvSpPr>
        <xdr:cNvPr id="204" name="楕円 203">
          <a:extLst>
            <a:ext uri="{FF2B5EF4-FFF2-40B4-BE49-F238E27FC236}">
              <a16:creationId xmlns:a16="http://schemas.microsoft.com/office/drawing/2014/main" xmlns="" id="{BD683EB5-91F5-438C-8359-86EC23DADA26}"/>
            </a:ext>
          </a:extLst>
        </xdr:cNvPr>
        <xdr:cNvSpPr/>
      </xdr:nvSpPr>
      <xdr:spPr>
        <a:xfrm>
          <a:off x="2571750" y="133647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82469</xdr:rowOff>
    </xdr:from>
    <xdr:ext cx="599010" cy="259045"/>
    <xdr:sp macro="" textlink="">
      <xdr:nvSpPr>
        <xdr:cNvPr id="205" name="テキスト ボックス 204">
          <a:extLst>
            <a:ext uri="{FF2B5EF4-FFF2-40B4-BE49-F238E27FC236}">
              <a16:creationId xmlns:a16="http://schemas.microsoft.com/office/drawing/2014/main" xmlns="" id="{5047C0DB-F740-4C39-A582-F3F4FA763448}"/>
            </a:ext>
          </a:extLst>
        </xdr:cNvPr>
        <xdr:cNvSpPr txBox="1"/>
      </xdr:nvSpPr>
      <xdr:spPr>
        <a:xfrm>
          <a:off x="2364955" y="1345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14898</xdr:rowOff>
    </xdr:from>
    <xdr:to>
      <xdr:col>10</xdr:col>
      <xdr:colOff>165100</xdr:colOff>
      <xdr:row>78</xdr:row>
      <xdr:rowOff>116498</xdr:rowOff>
    </xdr:to>
    <xdr:sp macro="" textlink="">
      <xdr:nvSpPr>
        <xdr:cNvPr id="206" name="楕円 205">
          <a:extLst>
            <a:ext uri="{FF2B5EF4-FFF2-40B4-BE49-F238E27FC236}">
              <a16:creationId xmlns:a16="http://schemas.microsoft.com/office/drawing/2014/main" xmlns="" id="{47A7BC6B-8679-4403-A3A1-7C7B28A9865F}"/>
            </a:ext>
          </a:extLst>
        </xdr:cNvPr>
        <xdr:cNvSpPr/>
      </xdr:nvSpPr>
      <xdr:spPr>
        <a:xfrm>
          <a:off x="1774190" y="1339180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107625</xdr:rowOff>
    </xdr:from>
    <xdr:ext cx="599010" cy="259045"/>
    <xdr:sp macro="" textlink="">
      <xdr:nvSpPr>
        <xdr:cNvPr id="207" name="テキスト ボックス 206">
          <a:extLst>
            <a:ext uri="{FF2B5EF4-FFF2-40B4-BE49-F238E27FC236}">
              <a16:creationId xmlns:a16="http://schemas.microsoft.com/office/drawing/2014/main" xmlns="" id="{2DAE9F71-21DB-4B33-8913-4679785F5BCD}"/>
            </a:ext>
          </a:extLst>
        </xdr:cNvPr>
        <xdr:cNvSpPr txBox="1"/>
      </xdr:nvSpPr>
      <xdr:spPr>
        <a:xfrm>
          <a:off x="1550250" y="134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47000</xdr:rowOff>
    </xdr:from>
    <xdr:to>
      <xdr:col>6</xdr:col>
      <xdr:colOff>38100</xdr:colOff>
      <xdr:row>78</xdr:row>
      <xdr:rowOff>148600</xdr:rowOff>
    </xdr:to>
    <xdr:sp macro="" textlink="">
      <xdr:nvSpPr>
        <xdr:cNvPr id="208" name="楕円 207">
          <a:extLst>
            <a:ext uri="{FF2B5EF4-FFF2-40B4-BE49-F238E27FC236}">
              <a16:creationId xmlns:a16="http://schemas.microsoft.com/office/drawing/2014/main" xmlns="" id="{6B757E8C-71D7-4EBC-8C5E-00E9D1077A80}"/>
            </a:ext>
          </a:extLst>
        </xdr:cNvPr>
        <xdr:cNvSpPr/>
      </xdr:nvSpPr>
      <xdr:spPr>
        <a:xfrm>
          <a:off x="988060" y="1342200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139727</xdr:rowOff>
    </xdr:from>
    <xdr:ext cx="599010" cy="259045"/>
    <xdr:sp macro="" textlink="">
      <xdr:nvSpPr>
        <xdr:cNvPr id="209" name="テキスト ボックス 208">
          <a:extLst>
            <a:ext uri="{FF2B5EF4-FFF2-40B4-BE49-F238E27FC236}">
              <a16:creationId xmlns:a16="http://schemas.microsoft.com/office/drawing/2014/main" xmlns="" id="{3FB2E60C-7234-4D59-9A87-E90744192401}"/>
            </a:ext>
          </a:extLst>
        </xdr:cNvPr>
        <xdr:cNvSpPr txBox="1"/>
      </xdr:nvSpPr>
      <xdr:spPr>
        <a:xfrm>
          <a:off x="752690" y="1350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D81EA951-1C2D-4BA2-8665-E64DDEA88E75}"/>
            </a:ext>
          </a:extLst>
        </xdr:cNvPr>
        <xdr:cNvSpPr/>
      </xdr:nvSpPr>
      <xdr:spPr>
        <a:xfrm>
          <a:off x="68580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F5FA8C17-BE02-4362-A7CA-8EA204039C1E}"/>
            </a:ext>
          </a:extLst>
        </xdr:cNvPr>
        <xdr:cNvSpPr/>
      </xdr:nvSpPr>
      <xdr:spPr>
        <a:xfrm>
          <a:off x="8166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F575F361-4241-425E-8047-080F8871ED39}"/>
            </a:ext>
          </a:extLst>
        </xdr:cNvPr>
        <xdr:cNvSpPr/>
      </xdr:nvSpPr>
      <xdr:spPr>
        <a:xfrm>
          <a:off x="8166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4E41F61-9666-45B2-B228-D6BBB724967F}"/>
            </a:ext>
          </a:extLst>
        </xdr:cNvPr>
        <xdr:cNvSpPr/>
      </xdr:nvSpPr>
      <xdr:spPr>
        <a:xfrm>
          <a:off x="17145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10B7EA44-957E-4674-A2D0-B3D985461B1F}"/>
            </a:ext>
          </a:extLst>
        </xdr:cNvPr>
        <xdr:cNvSpPr/>
      </xdr:nvSpPr>
      <xdr:spPr>
        <a:xfrm>
          <a:off x="17145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FA693910-27BE-4C8C-8281-6A97E736179C}"/>
            </a:ext>
          </a:extLst>
        </xdr:cNvPr>
        <xdr:cNvSpPr/>
      </xdr:nvSpPr>
      <xdr:spPr>
        <a:xfrm>
          <a:off x="27432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EA225251-511C-4F8E-B4D1-1F0586BCD4C6}"/>
            </a:ext>
          </a:extLst>
        </xdr:cNvPr>
        <xdr:cNvSpPr/>
      </xdr:nvSpPr>
      <xdr:spPr>
        <a:xfrm>
          <a:off x="27432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8A1871C5-093D-4629-A209-01E09DBF05C2}"/>
            </a:ext>
          </a:extLst>
        </xdr:cNvPr>
        <xdr:cNvSpPr/>
      </xdr:nvSpPr>
      <xdr:spPr>
        <a:xfrm>
          <a:off x="68580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2834B983-5206-493B-85F8-50D610B21140}"/>
            </a:ext>
          </a:extLst>
        </xdr:cNvPr>
        <xdr:cNvSpPr txBox="1"/>
      </xdr:nvSpPr>
      <xdr:spPr>
        <a:xfrm>
          <a:off x="66675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FDFEAD10-D0A2-4268-9C58-5E9185B9ADED}"/>
            </a:ext>
          </a:extLst>
        </xdr:cNvPr>
        <xdr:cNvCxnSpPr/>
      </xdr:nvCxnSpPr>
      <xdr:spPr>
        <a:xfrm>
          <a:off x="68580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xmlns="" id="{9C706C08-DF76-4B0E-9870-27CF284B600C}"/>
            </a:ext>
          </a:extLst>
        </xdr:cNvPr>
        <xdr:cNvSpPr txBox="1"/>
      </xdr:nvSpPr>
      <xdr:spPr>
        <a:xfrm>
          <a:off x="21165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6821632B-023F-4D79-8066-42EDCB1EB9D1}"/>
            </a:ext>
          </a:extLst>
        </xdr:cNvPr>
        <xdr:cNvCxnSpPr/>
      </xdr:nvCxnSpPr>
      <xdr:spPr>
        <a:xfrm>
          <a:off x="685800" y="17068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913A1A85-DE96-4634-9EAE-0CC124BB3D11}"/>
            </a:ext>
          </a:extLst>
        </xdr:cNvPr>
        <xdr:cNvSpPr txBox="1"/>
      </xdr:nvSpPr>
      <xdr:spPr>
        <a:xfrm>
          <a:off x="211651" y="169340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9AAAEC36-14A3-4C83-A71E-AD39C4E6DCAA}"/>
            </a:ext>
          </a:extLst>
        </xdr:cNvPr>
        <xdr:cNvCxnSpPr/>
      </xdr:nvCxnSpPr>
      <xdr:spPr>
        <a:xfrm>
          <a:off x="685800" y="16745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4708A6B7-BE8D-44FA-B850-0D07AB404140}"/>
            </a:ext>
          </a:extLst>
        </xdr:cNvPr>
        <xdr:cNvSpPr txBox="1"/>
      </xdr:nvSpPr>
      <xdr:spPr>
        <a:xfrm>
          <a:off x="211651" y="16601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1B08AB12-3B81-496D-BD99-E413AC62E64A}"/>
            </a:ext>
          </a:extLst>
        </xdr:cNvPr>
        <xdr:cNvCxnSpPr/>
      </xdr:nvCxnSpPr>
      <xdr:spPr>
        <a:xfrm>
          <a:off x="685800" y="16423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95708342-FFCF-44FB-AD53-167DF2C72574}"/>
            </a:ext>
          </a:extLst>
        </xdr:cNvPr>
        <xdr:cNvSpPr txBox="1"/>
      </xdr:nvSpPr>
      <xdr:spPr>
        <a:xfrm>
          <a:off x="211651" y="16278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89FAB6C6-2CBE-49F8-BB68-598C6124C5BC}"/>
            </a:ext>
          </a:extLst>
        </xdr:cNvPr>
        <xdr:cNvCxnSpPr/>
      </xdr:nvCxnSpPr>
      <xdr:spPr>
        <a:xfrm>
          <a:off x="685800" y="16090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8D48E404-6C76-4EC2-B993-0A400BB82625}"/>
            </a:ext>
          </a:extLst>
        </xdr:cNvPr>
        <xdr:cNvSpPr txBox="1"/>
      </xdr:nvSpPr>
      <xdr:spPr>
        <a:xfrm>
          <a:off x="211651" y="1595239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227FB54E-3B22-4AA4-9594-0D71E54D110A}"/>
            </a:ext>
          </a:extLst>
        </xdr:cNvPr>
        <xdr:cNvCxnSpPr/>
      </xdr:nvCxnSpPr>
      <xdr:spPr>
        <a:xfrm>
          <a:off x="685800" y="15769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xmlns="" id="{0B1502C1-1DCA-4D63-B095-2C94019A4045}"/>
            </a:ext>
          </a:extLst>
        </xdr:cNvPr>
        <xdr:cNvSpPr txBox="1"/>
      </xdr:nvSpPr>
      <xdr:spPr>
        <a:xfrm>
          <a:off x="211651" y="15620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B63DF777-966B-4B54-A942-BF704427537B}"/>
            </a:ext>
          </a:extLst>
        </xdr:cNvPr>
        <xdr:cNvCxnSpPr/>
      </xdr:nvCxnSpPr>
      <xdr:spPr>
        <a:xfrm>
          <a:off x="685800" y="1544147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xmlns="" id="{D1104F81-BA25-4C38-8C3F-71E41C36B70A}"/>
            </a:ext>
          </a:extLst>
        </xdr:cNvPr>
        <xdr:cNvSpPr txBox="1"/>
      </xdr:nvSpPr>
      <xdr:spPr>
        <a:xfrm>
          <a:off x="21165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532B175E-99F0-4118-AC59-4AA060084800}"/>
            </a:ext>
          </a:extLst>
        </xdr:cNvPr>
        <xdr:cNvCxnSpPr/>
      </xdr:nvCxnSpPr>
      <xdr:spPr>
        <a:xfrm>
          <a:off x="68580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xmlns="" id="{480BED82-6546-40D5-A61B-3F424E133B49}"/>
            </a:ext>
          </a:extLst>
        </xdr:cNvPr>
        <xdr:cNvSpPr txBox="1"/>
      </xdr:nvSpPr>
      <xdr:spPr>
        <a:xfrm>
          <a:off x="211651" y="14974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D92ADC39-75F6-49F4-B892-4B9FE5BB68D5}"/>
            </a:ext>
          </a:extLst>
        </xdr:cNvPr>
        <xdr:cNvSpPr/>
      </xdr:nvSpPr>
      <xdr:spPr>
        <a:xfrm>
          <a:off x="68580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xmlns="" id="{A5FC25BF-89EA-4E14-9082-2C1DCE0843F5}"/>
            </a:ext>
          </a:extLst>
        </xdr:cNvPr>
        <xdr:cNvCxnSpPr/>
      </xdr:nvCxnSpPr>
      <xdr:spPr>
        <a:xfrm flipV="1">
          <a:off x="4172585" y="15414458"/>
          <a:ext cx="1270" cy="155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xmlns="" id="{6540A641-8348-4C89-AF9F-C69B79922936}"/>
            </a:ext>
          </a:extLst>
        </xdr:cNvPr>
        <xdr:cNvSpPr txBox="1"/>
      </xdr:nvSpPr>
      <xdr:spPr>
        <a:xfrm>
          <a:off x="4229100" y="169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xmlns="" id="{F8D6A5E2-E7ED-4475-989B-BDB5E8C37505}"/>
            </a:ext>
          </a:extLst>
        </xdr:cNvPr>
        <xdr:cNvCxnSpPr/>
      </xdr:nvCxnSpPr>
      <xdr:spPr>
        <a:xfrm>
          <a:off x="4112260" y="16964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xmlns="" id="{F0C94A4B-A94F-4F3F-ACBD-DAA24F1AD219}"/>
            </a:ext>
          </a:extLst>
        </xdr:cNvPr>
        <xdr:cNvSpPr txBox="1"/>
      </xdr:nvSpPr>
      <xdr:spPr>
        <a:xfrm>
          <a:off x="4229100" y="151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xmlns="" id="{0A0863C4-D957-435A-B9D7-825DF2050B3B}"/>
            </a:ext>
          </a:extLst>
        </xdr:cNvPr>
        <xdr:cNvCxnSpPr/>
      </xdr:nvCxnSpPr>
      <xdr:spPr>
        <a:xfrm>
          <a:off x="4112260" y="15414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165760</xdr:rowOff>
    </xdr:from>
    <xdr:to>
      <xdr:col>24</xdr:col>
      <xdr:colOff>63500</xdr:colOff>
      <xdr:row>98</xdr:row>
      <xdr:rowOff>81570</xdr:rowOff>
    </xdr:to>
    <xdr:cxnSp macro="">
      <xdr:nvCxnSpPr>
        <xdr:cNvPr id="241" name="直線コネクタ 240">
          <a:extLst>
            <a:ext uri="{FF2B5EF4-FFF2-40B4-BE49-F238E27FC236}">
              <a16:creationId xmlns:a16="http://schemas.microsoft.com/office/drawing/2014/main" xmlns="" id="{3D41F07E-06E2-4A2E-8B4F-7388B60E10E1}"/>
            </a:ext>
          </a:extLst>
        </xdr:cNvPr>
        <xdr:cNvCxnSpPr/>
      </xdr:nvCxnSpPr>
      <xdr:spPr>
        <a:xfrm flipV="1">
          <a:off x="3431540" y="16800220"/>
          <a:ext cx="74295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xmlns="" id="{36494236-0AE8-488B-A256-12FEB806C04D}"/>
            </a:ext>
          </a:extLst>
        </xdr:cNvPr>
        <xdr:cNvSpPr txBox="1"/>
      </xdr:nvSpPr>
      <xdr:spPr>
        <a:xfrm>
          <a:off x="42291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xmlns="" id="{1510D603-F8F8-4421-A16C-3D766F8C1F45}"/>
            </a:ext>
          </a:extLst>
        </xdr:cNvPr>
        <xdr:cNvSpPr/>
      </xdr:nvSpPr>
      <xdr:spPr>
        <a:xfrm>
          <a:off x="4131310" y="165142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81570</xdr:rowOff>
    </xdr:from>
    <xdr:to>
      <xdr:col>19</xdr:col>
      <xdr:colOff>177800</xdr:colOff>
      <xdr:row>98</xdr:row>
      <xdr:rowOff>83824</xdr:rowOff>
    </xdr:to>
    <xdr:cxnSp macro="">
      <xdr:nvCxnSpPr>
        <xdr:cNvPr id="244" name="直線コネクタ 243">
          <a:extLst>
            <a:ext uri="{FF2B5EF4-FFF2-40B4-BE49-F238E27FC236}">
              <a16:creationId xmlns:a16="http://schemas.microsoft.com/office/drawing/2014/main" xmlns="" id="{4B9CE2D2-5A04-4A23-85CF-B5455B59CBA8}"/>
            </a:ext>
          </a:extLst>
        </xdr:cNvPr>
        <xdr:cNvCxnSpPr/>
      </xdr:nvCxnSpPr>
      <xdr:spPr>
        <a:xfrm flipV="1">
          <a:off x="2626360" y="16885575"/>
          <a:ext cx="80518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xmlns="" id="{E8FB9E1E-4B53-46EE-B76D-D3788048CD53}"/>
            </a:ext>
          </a:extLst>
        </xdr:cNvPr>
        <xdr:cNvSpPr/>
      </xdr:nvSpPr>
      <xdr:spPr>
        <a:xfrm>
          <a:off x="3388360" y="165332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xmlns="" id="{4D706518-804A-4C23-9CC3-A7242FF51FBD}"/>
            </a:ext>
          </a:extLst>
        </xdr:cNvPr>
        <xdr:cNvSpPr txBox="1"/>
      </xdr:nvSpPr>
      <xdr:spPr>
        <a:xfrm>
          <a:off x="3183401" y="163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83824</xdr:rowOff>
    </xdr:from>
    <xdr:to>
      <xdr:col>15</xdr:col>
      <xdr:colOff>50800</xdr:colOff>
      <xdr:row>98</xdr:row>
      <xdr:rowOff>166413</xdr:rowOff>
    </xdr:to>
    <xdr:cxnSp macro="">
      <xdr:nvCxnSpPr>
        <xdr:cNvPr id="247" name="直線コネクタ 246">
          <a:extLst>
            <a:ext uri="{FF2B5EF4-FFF2-40B4-BE49-F238E27FC236}">
              <a16:creationId xmlns:a16="http://schemas.microsoft.com/office/drawing/2014/main" xmlns="" id="{C0C6BCA9-8675-4B26-9085-EE098F53FE0E}"/>
            </a:ext>
          </a:extLst>
        </xdr:cNvPr>
        <xdr:cNvCxnSpPr/>
      </xdr:nvCxnSpPr>
      <xdr:spPr>
        <a:xfrm flipV="1">
          <a:off x="1828800" y="16887829"/>
          <a:ext cx="797560" cy="8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a:extLst>
            <a:ext uri="{FF2B5EF4-FFF2-40B4-BE49-F238E27FC236}">
              <a16:creationId xmlns:a16="http://schemas.microsoft.com/office/drawing/2014/main" xmlns="" id="{91A0EC0B-7164-45F5-A317-C5C38F691D24}"/>
            </a:ext>
          </a:extLst>
        </xdr:cNvPr>
        <xdr:cNvSpPr/>
      </xdr:nvSpPr>
      <xdr:spPr>
        <a:xfrm>
          <a:off x="2571750" y="166201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a:extLst>
            <a:ext uri="{FF2B5EF4-FFF2-40B4-BE49-F238E27FC236}">
              <a16:creationId xmlns:a16="http://schemas.microsoft.com/office/drawing/2014/main" xmlns="" id="{1EC6BFD9-1D0A-49D9-B3A1-C1850E3635A9}"/>
            </a:ext>
          </a:extLst>
        </xdr:cNvPr>
        <xdr:cNvSpPr txBox="1"/>
      </xdr:nvSpPr>
      <xdr:spPr>
        <a:xfrm>
          <a:off x="2397271" y="16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166413</xdr:rowOff>
    </xdr:from>
    <xdr:to>
      <xdr:col>10</xdr:col>
      <xdr:colOff>114300</xdr:colOff>
      <xdr:row>99</xdr:row>
      <xdr:rowOff>6426</xdr:rowOff>
    </xdr:to>
    <xdr:cxnSp macro="">
      <xdr:nvCxnSpPr>
        <xdr:cNvPr id="250" name="直線コネクタ 249">
          <a:extLst>
            <a:ext uri="{FF2B5EF4-FFF2-40B4-BE49-F238E27FC236}">
              <a16:creationId xmlns:a16="http://schemas.microsoft.com/office/drawing/2014/main" xmlns="" id="{EDEF4B2D-844D-49E5-A045-D546820859D0}"/>
            </a:ext>
          </a:extLst>
        </xdr:cNvPr>
        <xdr:cNvCxnSpPr/>
      </xdr:nvCxnSpPr>
      <xdr:spPr>
        <a:xfrm flipV="1">
          <a:off x="1031240" y="16972323"/>
          <a:ext cx="79756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xmlns="" id="{1EA63FF5-06AD-45D7-89AE-43EF33506447}"/>
            </a:ext>
          </a:extLst>
        </xdr:cNvPr>
        <xdr:cNvSpPr/>
      </xdr:nvSpPr>
      <xdr:spPr>
        <a:xfrm>
          <a:off x="1774190" y="1664346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a:extLst>
            <a:ext uri="{FF2B5EF4-FFF2-40B4-BE49-F238E27FC236}">
              <a16:creationId xmlns:a16="http://schemas.microsoft.com/office/drawing/2014/main" xmlns="" id="{1F4B3EC0-2C2F-451C-9C3F-03C64B6D5980}"/>
            </a:ext>
          </a:extLst>
        </xdr:cNvPr>
        <xdr:cNvSpPr txBox="1"/>
      </xdr:nvSpPr>
      <xdr:spPr>
        <a:xfrm>
          <a:off x="1580661" y="1642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xmlns="" id="{46CCEDDC-FD17-4116-997D-DE5B3C0F170C}"/>
            </a:ext>
          </a:extLst>
        </xdr:cNvPr>
        <xdr:cNvSpPr/>
      </xdr:nvSpPr>
      <xdr:spPr>
        <a:xfrm>
          <a:off x="988060" y="16623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a:extLst>
            <a:ext uri="{FF2B5EF4-FFF2-40B4-BE49-F238E27FC236}">
              <a16:creationId xmlns:a16="http://schemas.microsoft.com/office/drawing/2014/main" xmlns="" id="{C3C6FF1B-E27F-49CE-9017-D896CE1E91DA}"/>
            </a:ext>
          </a:extLst>
        </xdr:cNvPr>
        <xdr:cNvSpPr txBox="1"/>
      </xdr:nvSpPr>
      <xdr:spPr>
        <a:xfrm>
          <a:off x="783101" y="163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3B80C896-922A-44FF-8AE1-BEB6A3674F0B}"/>
            </a:ext>
          </a:extLst>
        </xdr:cNvPr>
        <xdr:cNvSpPr txBox="1"/>
      </xdr:nvSpPr>
      <xdr:spPr>
        <a:xfrm>
          <a:off x="400304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DD3A093A-CDD4-42D4-AEE1-ACE526658E36}"/>
            </a:ext>
          </a:extLst>
        </xdr:cNvPr>
        <xdr:cNvSpPr txBox="1"/>
      </xdr:nvSpPr>
      <xdr:spPr>
        <a:xfrm>
          <a:off x="32600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4FEA9F-583C-4DB6-BA0B-6CB54F427F66}"/>
            </a:ext>
          </a:extLst>
        </xdr:cNvPr>
        <xdr:cNvSpPr txBox="1"/>
      </xdr:nvSpPr>
      <xdr:spPr>
        <a:xfrm>
          <a:off x="24549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CDAEB9F4-ABFC-4FFE-8083-6D316575919C}"/>
            </a:ext>
          </a:extLst>
        </xdr:cNvPr>
        <xdr:cNvSpPr txBox="1"/>
      </xdr:nvSpPr>
      <xdr:spPr>
        <a:xfrm>
          <a:off x="1657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F5B211FA-44B2-48F4-BF18-1CFD46EB8DD4}"/>
            </a:ext>
          </a:extLst>
        </xdr:cNvPr>
        <xdr:cNvSpPr txBox="1"/>
      </xdr:nvSpPr>
      <xdr:spPr>
        <a:xfrm>
          <a:off x="859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114960</xdr:rowOff>
    </xdr:from>
    <xdr:to>
      <xdr:col>24</xdr:col>
      <xdr:colOff>114300</xdr:colOff>
      <xdr:row>98</xdr:row>
      <xdr:rowOff>45110</xdr:rowOff>
    </xdr:to>
    <xdr:sp macro="" textlink="">
      <xdr:nvSpPr>
        <xdr:cNvPr id="260" name="楕円 259">
          <a:extLst>
            <a:ext uri="{FF2B5EF4-FFF2-40B4-BE49-F238E27FC236}">
              <a16:creationId xmlns:a16="http://schemas.microsoft.com/office/drawing/2014/main" xmlns="" id="{59904321-7FFE-4E22-9B2C-4C105A243EF3}"/>
            </a:ext>
          </a:extLst>
        </xdr:cNvPr>
        <xdr:cNvSpPr/>
      </xdr:nvSpPr>
      <xdr:spPr>
        <a:xfrm>
          <a:off x="4131310" y="167456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93387</xdr:rowOff>
    </xdr:from>
    <xdr:ext cx="534377" cy="259045"/>
    <xdr:sp macro="" textlink="">
      <xdr:nvSpPr>
        <xdr:cNvPr id="261" name="衛生費該当値テキスト">
          <a:extLst>
            <a:ext uri="{FF2B5EF4-FFF2-40B4-BE49-F238E27FC236}">
              <a16:creationId xmlns:a16="http://schemas.microsoft.com/office/drawing/2014/main" xmlns="" id="{0D03F9B0-93C9-4D48-9C95-634316636800}"/>
            </a:ext>
          </a:extLst>
        </xdr:cNvPr>
        <xdr:cNvSpPr txBox="1"/>
      </xdr:nvSpPr>
      <xdr:spPr>
        <a:xfrm>
          <a:off x="4229100" y="167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30770</xdr:rowOff>
    </xdr:from>
    <xdr:to>
      <xdr:col>20</xdr:col>
      <xdr:colOff>38100</xdr:colOff>
      <xdr:row>98</xdr:row>
      <xdr:rowOff>132370</xdr:rowOff>
    </xdr:to>
    <xdr:sp macro="" textlink="">
      <xdr:nvSpPr>
        <xdr:cNvPr id="262" name="楕円 261">
          <a:extLst>
            <a:ext uri="{FF2B5EF4-FFF2-40B4-BE49-F238E27FC236}">
              <a16:creationId xmlns:a16="http://schemas.microsoft.com/office/drawing/2014/main" xmlns="" id="{B3C25E42-34BB-499F-96FE-B51BF3CF3527}"/>
            </a:ext>
          </a:extLst>
        </xdr:cNvPr>
        <xdr:cNvSpPr/>
      </xdr:nvSpPr>
      <xdr:spPr>
        <a:xfrm>
          <a:off x="3388360" y="1683096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123497</xdr:rowOff>
    </xdr:from>
    <xdr:ext cx="534377" cy="259045"/>
    <xdr:sp macro="" textlink="">
      <xdr:nvSpPr>
        <xdr:cNvPr id="263" name="テキスト ボックス 262">
          <a:extLst>
            <a:ext uri="{FF2B5EF4-FFF2-40B4-BE49-F238E27FC236}">
              <a16:creationId xmlns:a16="http://schemas.microsoft.com/office/drawing/2014/main" xmlns="" id="{2CA592CC-384B-4234-A369-677B9742E8E0}"/>
            </a:ext>
          </a:extLst>
        </xdr:cNvPr>
        <xdr:cNvSpPr txBox="1"/>
      </xdr:nvSpPr>
      <xdr:spPr>
        <a:xfrm>
          <a:off x="3183401" y="169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33024</xdr:rowOff>
    </xdr:from>
    <xdr:to>
      <xdr:col>15</xdr:col>
      <xdr:colOff>101600</xdr:colOff>
      <xdr:row>98</xdr:row>
      <xdr:rowOff>134624</xdr:rowOff>
    </xdr:to>
    <xdr:sp macro="" textlink="">
      <xdr:nvSpPr>
        <xdr:cNvPr id="264" name="楕円 263">
          <a:extLst>
            <a:ext uri="{FF2B5EF4-FFF2-40B4-BE49-F238E27FC236}">
              <a16:creationId xmlns:a16="http://schemas.microsoft.com/office/drawing/2014/main" xmlns="" id="{B9851543-8402-4C67-A669-8105EC3003DE}"/>
            </a:ext>
          </a:extLst>
        </xdr:cNvPr>
        <xdr:cNvSpPr/>
      </xdr:nvSpPr>
      <xdr:spPr>
        <a:xfrm>
          <a:off x="2571750" y="1683321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125751</xdr:rowOff>
    </xdr:from>
    <xdr:ext cx="534377" cy="259045"/>
    <xdr:sp macro="" textlink="">
      <xdr:nvSpPr>
        <xdr:cNvPr id="265" name="テキスト ボックス 264">
          <a:extLst>
            <a:ext uri="{FF2B5EF4-FFF2-40B4-BE49-F238E27FC236}">
              <a16:creationId xmlns:a16="http://schemas.microsoft.com/office/drawing/2014/main" xmlns="" id="{5B4EE611-0113-41C9-9EF3-448A92D62200}"/>
            </a:ext>
          </a:extLst>
        </xdr:cNvPr>
        <xdr:cNvSpPr txBox="1"/>
      </xdr:nvSpPr>
      <xdr:spPr>
        <a:xfrm>
          <a:off x="2397271" y="1693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115613</xdr:rowOff>
    </xdr:from>
    <xdr:to>
      <xdr:col>10</xdr:col>
      <xdr:colOff>165100</xdr:colOff>
      <xdr:row>99</xdr:row>
      <xdr:rowOff>45763</xdr:rowOff>
    </xdr:to>
    <xdr:sp macro="" textlink="">
      <xdr:nvSpPr>
        <xdr:cNvPr id="266" name="楕円 265">
          <a:extLst>
            <a:ext uri="{FF2B5EF4-FFF2-40B4-BE49-F238E27FC236}">
              <a16:creationId xmlns:a16="http://schemas.microsoft.com/office/drawing/2014/main" xmlns="" id="{42FDE6FD-CE44-4A3B-8314-058F8DA4CDF7}"/>
            </a:ext>
          </a:extLst>
        </xdr:cNvPr>
        <xdr:cNvSpPr/>
      </xdr:nvSpPr>
      <xdr:spPr>
        <a:xfrm>
          <a:off x="1774190" y="1691771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36890</xdr:rowOff>
    </xdr:from>
    <xdr:ext cx="534377" cy="259045"/>
    <xdr:sp macro="" textlink="">
      <xdr:nvSpPr>
        <xdr:cNvPr id="267" name="テキスト ボックス 266">
          <a:extLst>
            <a:ext uri="{FF2B5EF4-FFF2-40B4-BE49-F238E27FC236}">
              <a16:creationId xmlns:a16="http://schemas.microsoft.com/office/drawing/2014/main" xmlns="" id="{76A825DA-99DC-4C96-BBC1-ABA9F269E946}"/>
            </a:ext>
          </a:extLst>
        </xdr:cNvPr>
        <xdr:cNvSpPr txBox="1"/>
      </xdr:nvSpPr>
      <xdr:spPr>
        <a:xfrm>
          <a:off x="1580661" y="170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127076</xdr:rowOff>
    </xdr:from>
    <xdr:to>
      <xdr:col>6</xdr:col>
      <xdr:colOff>38100</xdr:colOff>
      <xdr:row>99</xdr:row>
      <xdr:rowOff>57226</xdr:rowOff>
    </xdr:to>
    <xdr:sp macro="" textlink="">
      <xdr:nvSpPr>
        <xdr:cNvPr id="268" name="楕円 267">
          <a:extLst>
            <a:ext uri="{FF2B5EF4-FFF2-40B4-BE49-F238E27FC236}">
              <a16:creationId xmlns:a16="http://schemas.microsoft.com/office/drawing/2014/main" xmlns="" id="{D8A5D1B9-3CED-4224-8281-8EDF179ECEDE}"/>
            </a:ext>
          </a:extLst>
        </xdr:cNvPr>
        <xdr:cNvSpPr/>
      </xdr:nvSpPr>
      <xdr:spPr>
        <a:xfrm>
          <a:off x="988060" y="1693298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48353</xdr:rowOff>
    </xdr:from>
    <xdr:ext cx="534377" cy="259045"/>
    <xdr:sp macro="" textlink="">
      <xdr:nvSpPr>
        <xdr:cNvPr id="269" name="テキスト ボックス 268">
          <a:extLst>
            <a:ext uri="{FF2B5EF4-FFF2-40B4-BE49-F238E27FC236}">
              <a16:creationId xmlns:a16="http://schemas.microsoft.com/office/drawing/2014/main" xmlns="" id="{9E95B376-E884-4E1F-AB2B-18637A7DB6CC}"/>
            </a:ext>
          </a:extLst>
        </xdr:cNvPr>
        <xdr:cNvSpPr txBox="1"/>
      </xdr:nvSpPr>
      <xdr:spPr>
        <a:xfrm>
          <a:off x="783101" y="170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F8052B85-A504-42E7-A01B-B95C5F84FDC9}"/>
            </a:ext>
          </a:extLst>
        </xdr:cNvPr>
        <xdr:cNvSpPr/>
      </xdr:nvSpPr>
      <xdr:spPr>
        <a:xfrm>
          <a:off x="5960110" y="3996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FC57EFCC-B1BF-4411-B3F9-FE51896CEDBF}"/>
            </a:ext>
          </a:extLst>
        </xdr:cNvPr>
        <xdr:cNvSpPr/>
      </xdr:nvSpPr>
      <xdr:spPr>
        <a:xfrm>
          <a:off x="60604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21BB1E44-C5A8-4E50-B5E3-7F467223685F}"/>
            </a:ext>
          </a:extLst>
        </xdr:cNvPr>
        <xdr:cNvSpPr/>
      </xdr:nvSpPr>
      <xdr:spPr>
        <a:xfrm>
          <a:off x="60604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FD573FA1-E05B-4F98-A951-874042FB5DB3}"/>
            </a:ext>
          </a:extLst>
        </xdr:cNvPr>
        <xdr:cNvSpPr/>
      </xdr:nvSpPr>
      <xdr:spPr>
        <a:xfrm>
          <a:off x="69888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3FF09E12-7DC3-4BDF-B51F-02E638E6EC3D}"/>
            </a:ext>
          </a:extLst>
        </xdr:cNvPr>
        <xdr:cNvSpPr/>
      </xdr:nvSpPr>
      <xdr:spPr>
        <a:xfrm>
          <a:off x="69888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B8953728-505C-4F25-AE15-596CE5D0C9FC}"/>
            </a:ext>
          </a:extLst>
        </xdr:cNvPr>
        <xdr:cNvSpPr/>
      </xdr:nvSpPr>
      <xdr:spPr>
        <a:xfrm>
          <a:off x="80175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3D8C35B1-408C-477D-8B39-86FD3304BE94}"/>
            </a:ext>
          </a:extLst>
        </xdr:cNvPr>
        <xdr:cNvSpPr/>
      </xdr:nvSpPr>
      <xdr:spPr>
        <a:xfrm>
          <a:off x="80175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762A2CBB-D854-4BCB-9661-DB1ADA26D595}"/>
            </a:ext>
          </a:extLst>
        </xdr:cNvPr>
        <xdr:cNvSpPr/>
      </xdr:nvSpPr>
      <xdr:spPr>
        <a:xfrm>
          <a:off x="5960110" y="4822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72B852ED-5C5E-4BC9-A65F-C58FF9EC6F1D}"/>
            </a:ext>
          </a:extLst>
        </xdr:cNvPr>
        <xdr:cNvSpPr txBox="1"/>
      </xdr:nvSpPr>
      <xdr:spPr>
        <a:xfrm>
          <a:off x="592201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10CDDA8F-6F6A-468A-8735-A5B96E2B0140}"/>
            </a:ext>
          </a:extLst>
        </xdr:cNvPr>
        <xdr:cNvCxnSpPr/>
      </xdr:nvCxnSpPr>
      <xdr:spPr>
        <a:xfrm>
          <a:off x="5960110" y="7113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xmlns="" id="{A5D6C760-8299-4AD5-8378-E118A7463E60}"/>
            </a:ext>
          </a:extLst>
        </xdr:cNvPr>
        <xdr:cNvCxnSpPr/>
      </xdr:nvCxnSpPr>
      <xdr:spPr>
        <a:xfrm>
          <a:off x="5960110" y="6650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xmlns="" id="{AFC843EE-59E0-47F0-9C14-C1AD7562BA9B}"/>
            </a:ext>
          </a:extLst>
        </xdr:cNvPr>
        <xdr:cNvSpPr txBox="1"/>
      </xdr:nvSpPr>
      <xdr:spPr>
        <a:xfrm>
          <a:off x="5724659" y="6516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xmlns="" id="{D4F6D3A1-A173-4235-8D57-818FF32A8185}"/>
            </a:ext>
          </a:extLst>
        </xdr:cNvPr>
        <xdr:cNvCxnSpPr/>
      </xdr:nvCxnSpPr>
      <xdr:spPr>
        <a:xfrm>
          <a:off x="5960110" y="6193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xmlns="" id="{8D80CAB5-32D2-475D-BD8E-FFB5CBB9C029}"/>
            </a:ext>
          </a:extLst>
        </xdr:cNvPr>
        <xdr:cNvSpPr txBox="1"/>
      </xdr:nvSpPr>
      <xdr:spPr>
        <a:xfrm>
          <a:off x="5527221" y="6059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xmlns="" id="{DFE532C5-D96F-41D5-ACDD-D9EA0AABED28}"/>
            </a:ext>
          </a:extLst>
        </xdr:cNvPr>
        <xdr:cNvCxnSpPr/>
      </xdr:nvCxnSpPr>
      <xdr:spPr>
        <a:xfrm>
          <a:off x="5960110" y="57423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xmlns="" id="{2AE831CA-7EB1-47ED-81C5-40217A19BBDB}"/>
            </a:ext>
          </a:extLst>
        </xdr:cNvPr>
        <xdr:cNvSpPr txBox="1"/>
      </xdr:nvSpPr>
      <xdr:spPr>
        <a:xfrm>
          <a:off x="55272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xmlns="" id="{0DF7B09F-0E4D-4F8A-95A2-925B555828AD}"/>
            </a:ext>
          </a:extLst>
        </xdr:cNvPr>
        <xdr:cNvCxnSpPr/>
      </xdr:nvCxnSpPr>
      <xdr:spPr>
        <a:xfrm>
          <a:off x="5960110" y="5279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xmlns="" id="{EB878060-72E0-4BBC-9546-5C2597524F5A}"/>
            </a:ext>
          </a:extLst>
        </xdr:cNvPr>
        <xdr:cNvSpPr txBox="1"/>
      </xdr:nvSpPr>
      <xdr:spPr>
        <a:xfrm>
          <a:off x="5527221" y="5144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29D833EB-77B1-482B-843D-B2861B570910}"/>
            </a:ext>
          </a:extLst>
        </xdr:cNvPr>
        <xdr:cNvCxnSpPr/>
      </xdr:nvCxnSpPr>
      <xdr:spPr>
        <a:xfrm>
          <a:off x="5960110" y="482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xmlns="" id="{B35E94EF-6FC1-488C-A5F4-7D7D4940408A}"/>
            </a:ext>
          </a:extLst>
        </xdr:cNvPr>
        <xdr:cNvSpPr txBox="1"/>
      </xdr:nvSpPr>
      <xdr:spPr>
        <a:xfrm>
          <a:off x="5527221" y="4687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xmlns="" id="{788868DA-834B-4E15-9F2A-74466CF15318}"/>
            </a:ext>
          </a:extLst>
        </xdr:cNvPr>
        <xdr:cNvSpPr/>
      </xdr:nvSpPr>
      <xdr:spPr>
        <a:xfrm>
          <a:off x="5960110" y="4822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xmlns="" id="{7C9426ED-9C2A-4326-B5F0-9887543069AC}"/>
            </a:ext>
          </a:extLst>
        </xdr:cNvPr>
        <xdr:cNvCxnSpPr/>
      </xdr:nvCxnSpPr>
      <xdr:spPr>
        <a:xfrm flipV="1">
          <a:off x="9427845" y="5393842"/>
          <a:ext cx="1270" cy="12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xmlns="" id="{52CF276D-C45C-4711-90FF-D4824A5B03BE}"/>
            </a:ext>
          </a:extLst>
        </xdr:cNvPr>
        <xdr:cNvSpPr txBox="1"/>
      </xdr:nvSpPr>
      <xdr:spPr>
        <a:xfrm>
          <a:off x="9484360" y="665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xmlns="" id="{22C80268-3F6A-4474-8F95-5C0BDF589A3B}"/>
            </a:ext>
          </a:extLst>
        </xdr:cNvPr>
        <xdr:cNvCxnSpPr/>
      </xdr:nvCxnSpPr>
      <xdr:spPr>
        <a:xfrm>
          <a:off x="9356090" y="66509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xmlns="" id="{BC2229D0-DF40-46FD-9E1A-F71D8FC10B91}"/>
            </a:ext>
          </a:extLst>
        </xdr:cNvPr>
        <xdr:cNvSpPr txBox="1"/>
      </xdr:nvSpPr>
      <xdr:spPr>
        <a:xfrm>
          <a:off x="9484360" y="5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xmlns="" id="{3B6CFDB6-2573-47A1-9FAE-B33528D81A48}"/>
            </a:ext>
          </a:extLst>
        </xdr:cNvPr>
        <xdr:cNvCxnSpPr/>
      </xdr:nvCxnSpPr>
      <xdr:spPr>
        <a:xfrm>
          <a:off x="9356090" y="53938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3912</xdr:rowOff>
    </xdr:from>
    <xdr:to>
      <xdr:col>55</xdr:col>
      <xdr:colOff>0</xdr:colOff>
      <xdr:row>34</xdr:row>
      <xdr:rowOff>169418</xdr:rowOff>
    </xdr:to>
    <xdr:cxnSp macro="">
      <xdr:nvCxnSpPr>
        <xdr:cNvPr id="296" name="直線コネクタ 295">
          <a:extLst>
            <a:ext uri="{FF2B5EF4-FFF2-40B4-BE49-F238E27FC236}">
              <a16:creationId xmlns:a16="http://schemas.microsoft.com/office/drawing/2014/main" xmlns="" id="{BD3079E7-62D1-48C4-9061-853A9C273151}"/>
            </a:ext>
          </a:extLst>
        </xdr:cNvPr>
        <xdr:cNvCxnSpPr/>
      </xdr:nvCxnSpPr>
      <xdr:spPr>
        <a:xfrm flipV="1">
          <a:off x="8686800" y="5663667"/>
          <a:ext cx="742950" cy="3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xmlns="" id="{14B441F6-A666-4E3B-9553-329AC0B2684C}"/>
            </a:ext>
          </a:extLst>
        </xdr:cNvPr>
        <xdr:cNvSpPr txBox="1"/>
      </xdr:nvSpPr>
      <xdr:spPr>
        <a:xfrm>
          <a:off x="948436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xmlns="" id="{3B9C3F4C-6850-4AA0-87EC-4669A8E0800B}"/>
            </a:ext>
          </a:extLst>
        </xdr:cNvPr>
        <xdr:cNvSpPr/>
      </xdr:nvSpPr>
      <xdr:spPr>
        <a:xfrm>
          <a:off x="9394190" y="626506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161646</xdr:rowOff>
    </xdr:from>
    <xdr:to>
      <xdr:col>50</xdr:col>
      <xdr:colOff>114300</xdr:colOff>
      <xdr:row>34</xdr:row>
      <xdr:rowOff>169418</xdr:rowOff>
    </xdr:to>
    <xdr:cxnSp macro="">
      <xdr:nvCxnSpPr>
        <xdr:cNvPr id="299" name="直線コネクタ 298">
          <a:extLst>
            <a:ext uri="{FF2B5EF4-FFF2-40B4-BE49-F238E27FC236}">
              <a16:creationId xmlns:a16="http://schemas.microsoft.com/office/drawing/2014/main" xmlns="" id="{009D4E5A-0FE3-40A9-8024-93843CD272EA}"/>
            </a:ext>
          </a:extLst>
        </xdr:cNvPr>
        <xdr:cNvCxnSpPr/>
      </xdr:nvCxnSpPr>
      <xdr:spPr>
        <a:xfrm>
          <a:off x="7889240" y="5992851"/>
          <a:ext cx="79756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xmlns="" id="{D00CA4E8-9D31-42D4-8ABF-C25ABBB31132}"/>
            </a:ext>
          </a:extLst>
        </xdr:cNvPr>
        <xdr:cNvSpPr/>
      </xdr:nvSpPr>
      <xdr:spPr>
        <a:xfrm>
          <a:off x="8632190" y="628304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xmlns="" id="{DE8505B5-9005-475E-BB1E-4265593B14F1}"/>
            </a:ext>
          </a:extLst>
        </xdr:cNvPr>
        <xdr:cNvSpPr txBox="1"/>
      </xdr:nvSpPr>
      <xdr:spPr>
        <a:xfrm>
          <a:off x="8516567" y="637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90322</xdr:rowOff>
    </xdr:from>
    <xdr:to>
      <xdr:col>45</xdr:col>
      <xdr:colOff>177800</xdr:colOff>
      <xdr:row>34</xdr:row>
      <xdr:rowOff>161646</xdr:rowOff>
    </xdr:to>
    <xdr:cxnSp macro="">
      <xdr:nvCxnSpPr>
        <xdr:cNvPr id="302" name="直線コネクタ 301">
          <a:extLst>
            <a:ext uri="{FF2B5EF4-FFF2-40B4-BE49-F238E27FC236}">
              <a16:creationId xmlns:a16="http://schemas.microsoft.com/office/drawing/2014/main" xmlns="" id="{FFF923F1-C43A-4DE7-A1B6-93EF9CDB3116}"/>
            </a:ext>
          </a:extLst>
        </xdr:cNvPr>
        <xdr:cNvCxnSpPr/>
      </xdr:nvCxnSpPr>
      <xdr:spPr>
        <a:xfrm>
          <a:off x="7084060" y="5923432"/>
          <a:ext cx="80518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a:extLst>
            <a:ext uri="{FF2B5EF4-FFF2-40B4-BE49-F238E27FC236}">
              <a16:creationId xmlns:a16="http://schemas.microsoft.com/office/drawing/2014/main" xmlns="" id="{01567C74-463D-4035-9C7B-628E9C5DEC3F}"/>
            </a:ext>
          </a:extLst>
        </xdr:cNvPr>
        <xdr:cNvSpPr/>
      </xdr:nvSpPr>
      <xdr:spPr>
        <a:xfrm>
          <a:off x="7846060" y="619358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xmlns="" id="{650A9C0D-12D2-44CE-A879-AE0A20DDFCA1}"/>
            </a:ext>
          </a:extLst>
        </xdr:cNvPr>
        <xdr:cNvSpPr txBox="1"/>
      </xdr:nvSpPr>
      <xdr:spPr>
        <a:xfrm>
          <a:off x="7719007" y="628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35458</xdr:rowOff>
    </xdr:from>
    <xdr:to>
      <xdr:col>41</xdr:col>
      <xdr:colOff>50800</xdr:colOff>
      <xdr:row>34</xdr:row>
      <xdr:rowOff>90322</xdr:rowOff>
    </xdr:to>
    <xdr:cxnSp macro="">
      <xdr:nvCxnSpPr>
        <xdr:cNvPr id="305" name="直線コネクタ 304">
          <a:extLst>
            <a:ext uri="{FF2B5EF4-FFF2-40B4-BE49-F238E27FC236}">
              <a16:creationId xmlns:a16="http://schemas.microsoft.com/office/drawing/2014/main" xmlns="" id="{A0FEED83-9C0C-4800-8A06-73E44E889B39}"/>
            </a:ext>
          </a:extLst>
        </xdr:cNvPr>
        <xdr:cNvCxnSpPr/>
      </xdr:nvCxnSpPr>
      <xdr:spPr>
        <a:xfrm>
          <a:off x="6286500" y="5864758"/>
          <a:ext cx="79756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a:extLst>
            <a:ext uri="{FF2B5EF4-FFF2-40B4-BE49-F238E27FC236}">
              <a16:creationId xmlns:a16="http://schemas.microsoft.com/office/drawing/2014/main" xmlns="" id="{6B5F8BBB-7FDC-4794-BFF7-A143E6AB7838}"/>
            </a:ext>
          </a:extLst>
        </xdr:cNvPr>
        <xdr:cNvSpPr/>
      </xdr:nvSpPr>
      <xdr:spPr>
        <a:xfrm>
          <a:off x="7029450" y="61601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7" name="テキスト ボックス 306">
          <a:extLst>
            <a:ext uri="{FF2B5EF4-FFF2-40B4-BE49-F238E27FC236}">
              <a16:creationId xmlns:a16="http://schemas.microsoft.com/office/drawing/2014/main" xmlns="" id="{54352ED6-C1F6-4822-A7CE-37DD32ED7CE5}"/>
            </a:ext>
          </a:extLst>
        </xdr:cNvPr>
        <xdr:cNvSpPr txBox="1"/>
      </xdr:nvSpPr>
      <xdr:spPr>
        <a:xfrm>
          <a:off x="691382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a:extLst>
            <a:ext uri="{FF2B5EF4-FFF2-40B4-BE49-F238E27FC236}">
              <a16:creationId xmlns:a16="http://schemas.microsoft.com/office/drawing/2014/main" xmlns="" id="{04380F97-F60A-42A6-9695-99350FEFFC97}"/>
            </a:ext>
          </a:extLst>
        </xdr:cNvPr>
        <xdr:cNvSpPr/>
      </xdr:nvSpPr>
      <xdr:spPr>
        <a:xfrm>
          <a:off x="6231890" y="60995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9" name="テキスト ボックス 308">
          <a:extLst>
            <a:ext uri="{FF2B5EF4-FFF2-40B4-BE49-F238E27FC236}">
              <a16:creationId xmlns:a16="http://schemas.microsoft.com/office/drawing/2014/main" xmlns="" id="{99D660CF-571C-4437-B788-2934C2DE4542}"/>
            </a:ext>
          </a:extLst>
        </xdr:cNvPr>
        <xdr:cNvSpPr txBox="1"/>
      </xdr:nvSpPr>
      <xdr:spPr>
        <a:xfrm>
          <a:off x="6068773"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47D34B0E-D346-4A25-9BF4-A85BDB382503}"/>
            </a:ext>
          </a:extLst>
        </xdr:cNvPr>
        <xdr:cNvSpPr txBox="1"/>
      </xdr:nvSpPr>
      <xdr:spPr>
        <a:xfrm>
          <a:off x="92583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D6CACC7D-C46B-4A91-A138-CC49C1A6F299}"/>
            </a:ext>
          </a:extLst>
        </xdr:cNvPr>
        <xdr:cNvSpPr txBox="1"/>
      </xdr:nvSpPr>
      <xdr:spPr>
        <a:xfrm>
          <a:off x="85153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43DB606C-5418-4A74-89FE-64ECD608CD18}"/>
            </a:ext>
          </a:extLst>
        </xdr:cNvPr>
        <xdr:cNvSpPr txBox="1"/>
      </xdr:nvSpPr>
      <xdr:spPr>
        <a:xfrm>
          <a:off x="77177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6AB0ED8C-8B95-4C5D-99AE-98E7DE75BAF4}"/>
            </a:ext>
          </a:extLst>
        </xdr:cNvPr>
        <xdr:cNvSpPr txBox="1"/>
      </xdr:nvSpPr>
      <xdr:spPr>
        <a:xfrm>
          <a:off x="691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A5C0E5F6-A748-49A9-9B45-123EF008C7FC}"/>
            </a:ext>
          </a:extLst>
        </xdr:cNvPr>
        <xdr:cNvSpPr txBox="1"/>
      </xdr:nvSpPr>
      <xdr:spPr>
        <a:xfrm>
          <a:off x="6115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124562</xdr:rowOff>
    </xdr:from>
    <xdr:to>
      <xdr:col>55</xdr:col>
      <xdr:colOff>50800</xdr:colOff>
      <xdr:row>33</xdr:row>
      <xdr:rowOff>54712</xdr:rowOff>
    </xdr:to>
    <xdr:sp macro="" textlink="">
      <xdr:nvSpPr>
        <xdr:cNvPr id="315" name="楕円 314">
          <a:extLst>
            <a:ext uri="{FF2B5EF4-FFF2-40B4-BE49-F238E27FC236}">
              <a16:creationId xmlns:a16="http://schemas.microsoft.com/office/drawing/2014/main" xmlns="" id="{FE93F8D6-E8FC-447E-B829-963C1BBDDFC5}"/>
            </a:ext>
          </a:extLst>
        </xdr:cNvPr>
        <xdr:cNvSpPr/>
      </xdr:nvSpPr>
      <xdr:spPr>
        <a:xfrm>
          <a:off x="9394190" y="56128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147439</xdr:rowOff>
    </xdr:from>
    <xdr:ext cx="469744" cy="259045"/>
    <xdr:sp macro="" textlink="">
      <xdr:nvSpPr>
        <xdr:cNvPr id="316" name="労働費該当値テキスト">
          <a:extLst>
            <a:ext uri="{FF2B5EF4-FFF2-40B4-BE49-F238E27FC236}">
              <a16:creationId xmlns:a16="http://schemas.microsoft.com/office/drawing/2014/main" xmlns="" id="{9D31B1B3-C68B-4CB6-AB7E-DAD0BCBE249A}"/>
            </a:ext>
          </a:extLst>
        </xdr:cNvPr>
        <xdr:cNvSpPr txBox="1"/>
      </xdr:nvSpPr>
      <xdr:spPr>
        <a:xfrm>
          <a:off x="9484360" y="546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118618</xdr:rowOff>
    </xdr:from>
    <xdr:to>
      <xdr:col>50</xdr:col>
      <xdr:colOff>165100</xdr:colOff>
      <xdr:row>35</xdr:row>
      <xdr:rowOff>48768</xdr:rowOff>
    </xdr:to>
    <xdr:sp macro="" textlink="">
      <xdr:nvSpPr>
        <xdr:cNvPr id="317" name="楕円 316">
          <a:extLst>
            <a:ext uri="{FF2B5EF4-FFF2-40B4-BE49-F238E27FC236}">
              <a16:creationId xmlns:a16="http://schemas.microsoft.com/office/drawing/2014/main" xmlns="" id="{5EAB2574-E624-47F3-AA8B-35F058C1C0CD}"/>
            </a:ext>
          </a:extLst>
        </xdr:cNvPr>
        <xdr:cNvSpPr/>
      </xdr:nvSpPr>
      <xdr:spPr>
        <a:xfrm>
          <a:off x="8632190" y="594982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65295</xdr:rowOff>
    </xdr:from>
    <xdr:ext cx="469744" cy="259045"/>
    <xdr:sp macro="" textlink="">
      <xdr:nvSpPr>
        <xdr:cNvPr id="318" name="テキスト ボックス 317">
          <a:extLst>
            <a:ext uri="{FF2B5EF4-FFF2-40B4-BE49-F238E27FC236}">
              <a16:creationId xmlns:a16="http://schemas.microsoft.com/office/drawing/2014/main" xmlns="" id="{549AAA92-4654-44CA-A0F9-3037F922C017}"/>
            </a:ext>
          </a:extLst>
        </xdr:cNvPr>
        <xdr:cNvSpPr txBox="1"/>
      </xdr:nvSpPr>
      <xdr:spPr>
        <a:xfrm>
          <a:off x="8469073" y="572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110846</xdr:rowOff>
    </xdr:from>
    <xdr:to>
      <xdr:col>46</xdr:col>
      <xdr:colOff>38100</xdr:colOff>
      <xdr:row>35</xdr:row>
      <xdr:rowOff>40996</xdr:rowOff>
    </xdr:to>
    <xdr:sp macro="" textlink="">
      <xdr:nvSpPr>
        <xdr:cNvPr id="319" name="楕円 318">
          <a:extLst>
            <a:ext uri="{FF2B5EF4-FFF2-40B4-BE49-F238E27FC236}">
              <a16:creationId xmlns:a16="http://schemas.microsoft.com/office/drawing/2014/main" xmlns="" id="{6F0A65D9-3449-4F2E-B217-3BC84EF9D4FA}"/>
            </a:ext>
          </a:extLst>
        </xdr:cNvPr>
        <xdr:cNvSpPr/>
      </xdr:nvSpPr>
      <xdr:spPr>
        <a:xfrm>
          <a:off x="7846060" y="5940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57523</xdr:rowOff>
    </xdr:from>
    <xdr:ext cx="469744" cy="259045"/>
    <xdr:sp macro="" textlink="">
      <xdr:nvSpPr>
        <xdr:cNvPr id="320" name="テキスト ボックス 319">
          <a:extLst>
            <a:ext uri="{FF2B5EF4-FFF2-40B4-BE49-F238E27FC236}">
              <a16:creationId xmlns:a16="http://schemas.microsoft.com/office/drawing/2014/main" xmlns="" id="{F962CA02-12A7-4048-BF45-AA0F5346ABC3}"/>
            </a:ext>
          </a:extLst>
        </xdr:cNvPr>
        <xdr:cNvSpPr txBox="1"/>
      </xdr:nvSpPr>
      <xdr:spPr>
        <a:xfrm>
          <a:off x="7673418" y="57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39522</xdr:rowOff>
    </xdr:from>
    <xdr:to>
      <xdr:col>41</xdr:col>
      <xdr:colOff>101600</xdr:colOff>
      <xdr:row>34</xdr:row>
      <xdr:rowOff>141122</xdr:rowOff>
    </xdr:to>
    <xdr:sp macro="" textlink="">
      <xdr:nvSpPr>
        <xdr:cNvPr id="321" name="楕円 320">
          <a:extLst>
            <a:ext uri="{FF2B5EF4-FFF2-40B4-BE49-F238E27FC236}">
              <a16:creationId xmlns:a16="http://schemas.microsoft.com/office/drawing/2014/main" xmlns="" id="{BBAE2FB0-5395-4BB6-AB8F-D903F607583D}"/>
            </a:ext>
          </a:extLst>
        </xdr:cNvPr>
        <xdr:cNvSpPr/>
      </xdr:nvSpPr>
      <xdr:spPr>
        <a:xfrm>
          <a:off x="7029450" y="586882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157649</xdr:rowOff>
    </xdr:from>
    <xdr:ext cx="469744" cy="259045"/>
    <xdr:sp macro="" textlink="">
      <xdr:nvSpPr>
        <xdr:cNvPr id="322" name="テキスト ボックス 321">
          <a:extLst>
            <a:ext uri="{FF2B5EF4-FFF2-40B4-BE49-F238E27FC236}">
              <a16:creationId xmlns:a16="http://schemas.microsoft.com/office/drawing/2014/main" xmlns="" id="{E51A6027-5FE4-4C56-8CFE-EAE3A7EAEAFF}"/>
            </a:ext>
          </a:extLst>
        </xdr:cNvPr>
        <xdr:cNvSpPr txBox="1"/>
      </xdr:nvSpPr>
      <xdr:spPr>
        <a:xfrm>
          <a:off x="6866333" y="56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156108</xdr:rowOff>
    </xdr:from>
    <xdr:to>
      <xdr:col>36</xdr:col>
      <xdr:colOff>165100</xdr:colOff>
      <xdr:row>34</xdr:row>
      <xdr:rowOff>86258</xdr:rowOff>
    </xdr:to>
    <xdr:sp macro="" textlink="">
      <xdr:nvSpPr>
        <xdr:cNvPr id="323" name="楕円 322">
          <a:extLst>
            <a:ext uri="{FF2B5EF4-FFF2-40B4-BE49-F238E27FC236}">
              <a16:creationId xmlns:a16="http://schemas.microsoft.com/office/drawing/2014/main" xmlns="" id="{C3A5600E-6B8B-40BE-B0BF-6913E28C05CC}"/>
            </a:ext>
          </a:extLst>
        </xdr:cNvPr>
        <xdr:cNvSpPr/>
      </xdr:nvSpPr>
      <xdr:spPr>
        <a:xfrm>
          <a:off x="6231890" y="58139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102785</xdr:rowOff>
    </xdr:from>
    <xdr:ext cx="469744" cy="259045"/>
    <xdr:sp macro="" textlink="">
      <xdr:nvSpPr>
        <xdr:cNvPr id="324" name="テキスト ボックス 323">
          <a:extLst>
            <a:ext uri="{FF2B5EF4-FFF2-40B4-BE49-F238E27FC236}">
              <a16:creationId xmlns:a16="http://schemas.microsoft.com/office/drawing/2014/main" xmlns="" id="{05A6A5F7-580A-4992-B37D-AB3153946B53}"/>
            </a:ext>
          </a:extLst>
        </xdr:cNvPr>
        <xdr:cNvSpPr txBox="1"/>
      </xdr:nvSpPr>
      <xdr:spPr>
        <a:xfrm>
          <a:off x="6068773" y="55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FD0A706D-2657-4976-A689-AFDD7F55D5A2}"/>
            </a:ext>
          </a:extLst>
        </xdr:cNvPr>
        <xdr:cNvSpPr/>
      </xdr:nvSpPr>
      <xdr:spPr>
        <a:xfrm>
          <a:off x="5960110" y="7425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9E83C129-76FD-46F3-9B40-D1B35EE3F785}"/>
            </a:ext>
          </a:extLst>
        </xdr:cNvPr>
        <xdr:cNvSpPr/>
      </xdr:nvSpPr>
      <xdr:spPr>
        <a:xfrm>
          <a:off x="60604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34B81C83-8921-4F6B-937E-9E9537DD8AFB}"/>
            </a:ext>
          </a:extLst>
        </xdr:cNvPr>
        <xdr:cNvSpPr/>
      </xdr:nvSpPr>
      <xdr:spPr>
        <a:xfrm>
          <a:off x="60604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6A451122-146B-4B66-BF46-582A8AFEECC6}"/>
            </a:ext>
          </a:extLst>
        </xdr:cNvPr>
        <xdr:cNvSpPr/>
      </xdr:nvSpPr>
      <xdr:spPr>
        <a:xfrm>
          <a:off x="69888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5D9D1A51-5ADA-4B8A-AADD-8C27A48018B9}"/>
            </a:ext>
          </a:extLst>
        </xdr:cNvPr>
        <xdr:cNvSpPr/>
      </xdr:nvSpPr>
      <xdr:spPr>
        <a:xfrm>
          <a:off x="69888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99812794-C18B-42D8-B060-58324594BCEF}"/>
            </a:ext>
          </a:extLst>
        </xdr:cNvPr>
        <xdr:cNvSpPr/>
      </xdr:nvSpPr>
      <xdr:spPr>
        <a:xfrm>
          <a:off x="80175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50DB96D7-F41B-455F-9D88-64BC912E8C44}"/>
            </a:ext>
          </a:extLst>
        </xdr:cNvPr>
        <xdr:cNvSpPr/>
      </xdr:nvSpPr>
      <xdr:spPr>
        <a:xfrm>
          <a:off x="80175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901CA766-1736-4343-9F87-A84237EAE870}"/>
            </a:ext>
          </a:extLst>
        </xdr:cNvPr>
        <xdr:cNvSpPr/>
      </xdr:nvSpPr>
      <xdr:spPr>
        <a:xfrm>
          <a:off x="5960110" y="8251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E5E15850-6F62-4B50-B058-3197EA640F09}"/>
            </a:ext>
          </a:extLst>
        </xdr:cNvPr>
        <xdr:cNvSpPr txBox="1"/>
      </xdr:nvSpPr>
      <xdr:spPr>
        <a:xfrm>
          <a:off x="592201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F4590281-7212-4FB5-A3C2-AE623F2256B5}"/>
            </a:ext>
          </a:extLst>
        </xdr:cNvPr>
        <xdr:cNvCxnSpPr/>
      </xdr:nvCxnSpPr>
      <xdr:spPr>
        <a:xfrm>
          <a:off x="5960110" y="10542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2F3BE9A-DC5E-4812-84C3-11CE05FB3C4A}"/>
            </a:ext>
          </a:extLst>
        </xdr:cNvPr>
        <xdr:cNvCxnSpPr/>
      </xdr:nvCxnSpPr>
      <xdr:spPr>
        <a:xfrm>
          <a:off x="5960110" y="9965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A38EAD37-4C11-41D4-A30B-57D0C9FAA247}"/>
            </a:ext>
          </a:extLst>
        </xdr:cNvPr>
        <xdr:cNvSpPr txBox="1"/>
      </xdr:nvSpPr>
      <xdr:spPr>
        <a:xfrm>
          <a:off x="5724659" y="9831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15DAF923-54CC-458A-A1DB-0C339E85F758}"/>
            </a:ext>
          </a:extLst>
        </xdr:cNvPr>
        <xdr:cNvCxnSpPr/>
      </xdr:nvCxnSpPr>
      <xdr:spPr>
        <a:xfrm>
          <a:off x="5960110" y="9394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F138534E-35EC-48DE-881E-9A972A835E55}"/>
            </a:ext>
          </a:extLst>
        </xdr:cNvPr>
        <xdr:cNvSpPr txBox="1"/>
      </xdr:nvSpPr>
      <xdr:spPr>
        <a:xfrm>
          <a:off x="5485961" y="925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8787BD80-C948-4FCF-83EE-55680D347BA4}"/>
            </a:ext>
          </a:extLst>
        </xdr:cNvPr>
        <xdr:cNvCxnSpPr/>
      </xdr:nvCxnSpPr>
      <xdr:spPr>
        <a:xfrm>
          <a:off x="5960110" y="88284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xmlns="" id="{CF38221E-EC8E-4564-A7F9-7B670428E05C}"/>
            </a:ext>
          </a:extLst>
        </xdr:cNvPr>
        <xdr:cNvSpPr txBox="1"/>
      </xdr:nvSpPr>
      <xdr:spPr>
        <a:xfrm>
          <a:off x="548596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C7DB9F52-10C0-4AF1-B239-43EE0E0D03DB}"/>
            </a:ext>
          </a:extLst>
        </xdr:cNvPr>
        <xdr:cNvCxnSpPr/>
      </xdr:nvCxnSpPr>
      <xdr:spPr>
        <a:xfrm>
          <a:off x="5960110" y="825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xmlns="" id="{85422694-4707-4B40-86B5-C5A7C686B205}"/>
            </a:ext>
          </a:extLst>
        </xdr:cNvPr>
        <xdr:cNvSpPr txBox="1"/>
      </xdr:nvSpPr>
      <xdr:spPr>
        <a:xfrm>
          <a:off x="5485961" y="811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675FDE28-6F1D-4F70-BC49-2CF06D18C653}"/>
            </a:ext>
          </a:extLst>
        </xdr:cNvPr>
        <xdr:cNvSpPr/>
      </xdr:nvSpPr>
      <xdr:spPr>
        <a:xfrm>
          <a:off x="5960110" y="8251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xmlns="" id="{34EDFE2C-5BFB-40CD-804C-7CF947C7F640}"/>
            </a:ext>
          </a:extLst>
        </xdr:cNvPr>
        <xdr:cNvCxnSpPr/>
      </xdr:nvCxnSpPr>
      <xdr:spPr>
        <a:xfrm flipV="1">
          <a:off x="9427845" y="879840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xmlns="" id="{85D62721-34D8-480A-B9AE-94557A0E568A}"/>
            </a:ext>
          </a:extLst>
        </xdr:cNvPr>
        <xdr:cNvSpPr txBox="1"/>
      </xdr:nvSpPr>
      <xdr:spPr>
        <a:xfrm>
          <a:off x="9484360" y="996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xmlns="" id="{B87543E1-B610-46D8-8AFB-81BEF4EDC2B9}"/>
            </a:ext>
          </a:extLst>
        </xdr:cNvPr>
        <xdr:cNvCxnSpPr/>
      </xdr:nvCxnSpPr>
      <xdr:spPr>
        <a:xfrm>
          <a:off x="9356090" y="996003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xmlns="" id="{D90B6A11-C624-49C4-BEC1-7FBBC97E3E41}"/>
            </a:ext>
          </a:extLst>
        </xdr:cNvPr>
        <xdr:cNvSpPr txBox="1"/>
      </xdr:nvSpPr>
      <xdr:spPr>
        <a:xfrm>
          <a:off x="9484360" y="85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xmlns="" id="{04EC6FF9-BDBE-4F9F-9F21-C80EE59F9437}"/>
            </a:ext>
          </a:extLst>
        </xdr:cNvPr>
        <xdr:cNvCxnSpPr/>
      </xdr:nvCxnSpPr>
      <xdr:spPr>
        <a:xfrm>
          <a:off x="9356090" y="879840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72434</xdr:rowOff>
    </xdr:from>
    <xdr:to>
      <xdr:col>55</xdr:col>
      <xdr:colOff>0</xdr:colOff>
      <xdr:row>55</xdr:row>
      <xdr:rowOff>87750</xdr:rowOff>
    </xdr:to>
    <xdr:cxnSp macro="">
      <xdr:nvCxnSpPr>
        <xdr:cNvPr id="349" name="直線コネクタ 348">
          <a:extLst>
            <a:ext uri="{FF2B5EF4-FFF2-40B4-BE49-F238E27FC236}">
              <a16:creationId xmlns:a16="http://schemas.microsoft.com/office/drawing/2014/main" xmlns="" id="{2A022F1F-4BCE-4112-9455-2B3540AB4E3A}"/>
            </a:ext>
          </a:extLst>
        </xdr:cNvPr>
        <xdr:cNvCxnSpPr/>
      </xdr:nvCxnSpPr>
      <xdr:spPr>
        <a:xfrm flipV="1">
          <a:off x="8686800" y="9502184"/>
          <a:ext cx="74295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xmlns="" id="{4B58C7B8-11C7-424E-A7DD-38AA5D8F9D2B}"/>
            </a:ext>
          </a:extLst>
        </xdr:cNvPr>
        <xdr:cNvSpPr txBox="1"/>
      </xdr:nvSpPr>
      <xdr:spPr>
        <a:xfrm>
          <a:off x="9484360" y="957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xmlns="" id="{23756466-CD0A-4DAF-BA8C-0C1BC6D8AFF3}"/>
            </a:ext>
          </a:extLst>
        </xdr:cNvPr>
        <xdr:cNvSpPr/>
      </xdr:nvSpPr>
      <xdr:spPr>
        <a:xfrm>
          <a:off x="9394190" y="9598984"/>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159874</xdr:rowOff>
    </xdr:from>
    <xdr:to>
      <xdr:col>50</xdr:col>
      <xdr:colOff>114300</xdr:colOff>
      <xdr:row>55</xdr:row>
      <xdr:rowOff>87750</xdr:rowOff>
    </xdr:to>
    <xdr:cxnSp macro="">
      <xdr:nvCxnSpPr>
        <xdr:cNvPr id="352" name="直線コネクタ 351">
          <a:extLst>
            <a:ext uri="{FF2B5EF4-FFF2-40B4-BE49-F238E27FC236}">
              <a16:creationId xmlns:a16="http://schemas.microsoft.com/office/drawing/2014/main" xmlns="" id="{E6A3293D-A523-430E-A694-B0E7B25D8D9C}"/>
            </a:ext>
          </a:extLst>
        </xdr:cNvPr>
        <xdr:cNvCxnSpPr/>
      </xdr:nvCxnSpPr>
      <xdr:spPr>
        <a:xfrm>
          <a:off x="7889240" y="9420079"/>
          <a:ext cx="797560" cy="1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xmlns="" id="{BA8A2A4C-104E-49D9-AA34-C06196A6E61B}"/>
            </a:ext>
          </a:extLst>
        </xdr:cNvPr>
        <xdr:cNvSpPr/>
      </xdr:nvSpPr>
      <xdr:spPr>
        <a:xfrm>
          <a:off x="8632190" y="961422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xmlns="" id="{E786D658-3781-4D8B-A2D0-AFA553981DA1}"/>
            </a:ext>
          </a:extLst>
        </xdr:cNvPr>
        <xdr:cNvSpPr txBox="1"/>
      </xdr:nvSpPr>
      <xdr:spPr>
        <a:xfrm>
          <a:off x="8469073" y="97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159874</xdr:rowOff>
    </xdr:from>
    <xdr:to>
      <xdr:col>45</xdr:col>
      <xdr:colOff>177800</xdr:colOff>
      <xdr:row>55</xdr:row>
      <xdr:rowOff>88550</xdr:rowOff>
    </xdr:to>
    <xdr:cxnSp macro="">
      <xdr:nvCxnSpPr>
        <xdr:cNvPr id="355" name="直線コネクタ 354">
          <a:extLst>
            <a:ext uri="{FF2B5EF4-FFF2-40B4-BE49-F238E27FC236}">
              <a16:creationId xmlns:a16="http://schemas.microsoft.com/office/drawing/2014/main" xmlns="" id="{1FCFC0EE-8B64-4799-9E20-6B05D8546021}"/>
            </a:ext>
          </a:extLst>
        </xdr:cNvPr>
        <xdr:cNvCxnSpPr/>
      </xdr:nvCxnSpPr>
      <xdr:spPr>
        <a:xfrm flipV="1">
          <a:off x="7084060" y="9420079"/>
          <a:ext cx="805180" cy="10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6" name="フローチャート: 判断 355">
          <a:extLst>
            <a:ext uri="{FF2B5EF4-FFF2-40B4-BE49-F238E27FC236}">
              <a16:creationId xmlns:a16="http://schemas.microsoft.com/office/drawing/2014/main" xmlns="" id="{BE0ED4B5-11FB-4D71-8A9B-B4634A89EE31}"/>
            </a:ext>
          </a:extLst>
        </xdr:cNvPr>
        <xdr:cNvSpPr/>
      </xdr:nvSpPr>
      <xdr:spPr>
        <a:xfrm>
          <a:off x="7846060" y="961879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xmlns="" id="{FFF5C6D8-FB95-4049-8516-43EE6CB8238B}"/>
            </a:ext>
          </a:extLst>
        </xdr:cNvPr>
        <xdr:cNvSpPr txBox="1"/>
      </xdr:nvSpPr>
      <xdr:spPr>
        <a:xfrm>
          <a:off x="767341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82264</xdr:rowOff>
    </xdr:from>
    <xdr:to>
      <xdr:col>41</xdr:col>
      <xdr:colOff>50800</xdr:colOff>
      <xdr:row>55</xdr:row>
      <xdr:rowOff>88550</xdr:rowOff>
    </xdr:to>
    <xdr:cxnSp macro="">
      <xdr:nvCxnSpPr>
        <xdr:cNvPr id="358" name="直線コネクタ 357">
          <a:extLst>
            <a:ext uri="{FF2B5EF4-FFF2-40B4-BE49-F238E27FC236}">
              <a16:creationId xmlns:a16="http://schemas.microsoft.com/office/drawing/2014/main" xmlns="" id="{A55D7843-FD4F-4AD2-9E63-F3BA5EABA774}"/>
            </a:ext>
          </a:extLst>
        </xdr:cNvPr>
        <xdr:cNvCxnSpPr/>
      </xdr:nvCxnSpPr>
      <xdr:spPr>
        <a:xfrm>
          <a:off x="6286500" y="9513919"/>
          <a:ext cx="79756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a:extLst>
            <a:ext uri="{FF2B5EF4-FFF2-40B4-BE49-F238E27FC236}">
              <a16:creationId xmlns:a16="http://schemas.microsoft.com/office/drawing/2014/main" xmlns="" id="{74D5C488-96EB-4BC0-83BD-CC952972B223}"/>
            </a:ext>
          </a:extLst>
        </xdr:cNvPr>
        <xdr:cNvSpPr/>
      </xdr:nvSpPr>
      <xdr:spPr>
        <a:xfrm>
          <a:off x="7029450" y="962990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123334</xdr:rowOff>
    </xdr:from>
    <xdr:ext cx="469744" cy="259045"/>
    <xdr:sp macro="" textlink="">
      <xdr:nvSpPr>
        <xdr:cNvPr id="360" name="テキスト ボックス 359">
          <a:extLst>
            <a:ext uri="{FF2B5EF4-FFF2-40B4-BE49-F238E27FC236}">
              <a16:creationId xmlns:a16="http://schemas.microsoft.com/office/drawing/2014/main" xmlns="" id="{A4E0C46E-779C-44E8-9C39-90EF0A9A91EC}"/>
            </a:ext>
          </a:extLst>
        </xdr:cNvPr>
        <xdr:cNvSpPr txBox="1"/>
      </xdr:nvSpPr>
      <xdr:spPr>
        <a:xfrm>
          <a:off x="6866333" y="972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a:extLst>
            <a:ext uri="{FF2B5EF4-FFF2-40B4-BE49-F238E27FC236}">
              <a16:creationId xmlns:a16="http://schemas.microsoft.com/office/drawing/2014/main" xmlns="" id="{63190919-E773-4997-9566-059ACCB919CE}"/>
            </a:ext>
          </a:extLst>
        </xdr:cNvPr>
        <xdr:cNvSpPr/>
      </xdr:nvSpPr>
      <xdr:spPr>
        <a:xfrm>
          <a:off x="6231890" y="962075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108475</xdr:rowOff>
    </xdr:from>
    <xdr:ext cx="469744" cy="259045"/>
    <xdr:sp macro="" textlink="">
      <xdr:nvSpPr>
        <xdr:cNvPr id="362" name="テキスト ボックス 361">
          <a:extLst>
            <a:ext uri="{FF2B5EF4-FFF2-40B4-BE49-F238E27FC236}">
              <a16:creationId xmlns:a16="http://schemas.microsoft.com/office/drawing/2014/main" xmlns="" id="{6AECD085-5064-487C-B5A5-A1428CAA2FB8}"/>
            </a:ext>
          </a:extLst>
        </xdr:cNvPr>
        <xdr:cNvSpPr txBox="1"/>
      </xdr:nvSpPr>
      <xdr:spPr>
        <a:xfrm>
          <a:off x="6068773" y="97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B065E4D7-CCC6-40B5-824A-72D558A8EFFC}"/>
            </a:ext>
          </a:extLst>
        </xdr:cNvPr>
        <xdr:cNvSpPr txBox="1"/>
      </xdr:nvSpPr>
      <xdr:spPr>
        <a:xfrm>
          <a:off x="925830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3ED6313-35DC-4E1B-B590-1E9A556FE577}"/>
            </a:ext>
          </a:extLst>
        </xdr:cNvPr>
        <xdr:cNvSpPr txBox="1"/>
      </xdr:nvSpPr>
      <xdr:spPr>
        <a:xfrm>
          <a:off x="85153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A8D29C73-E530-46F2-9E24-091FAD3AC9C9}"/>
            </a:ext>
          </a:extLst>
        </xdr:cNvPr>
        <xdr:cNvSpPr txBox="1"/>
      </xdr:nvSpPr>
      <xdr:spPr>
        <a:xfrm>
          <a:off x="77177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B65404BA-3160-4CD1-A017-86F36ED7877B}"/>
            </a:ext>
          </a:extLst>
        </xdr:cNvPr>
        <xdr:cNvSpPr txBox="1"/>
      </xdr:nvSpPr>
      <xdr:spPr>
        <a:xfrm>
          <a:off x="691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AC9D82A5-39A4-4229-8883-6385BAA024CE}"/>
            </a:ext>
          </a:extLst>
        </xdr:cNvPr>
        <xdr:cNvSpPr txBox="1"/>
      </xdr:nvSpPr>
      <xdr:spPr>
        <a:xfrm>
          <a:off x="6115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21634</xdr:rowOff>
    </xdr:from>
    <xdr:to>
      <xdr:col>55</xdr:col>
      <xdr:colOff>50800</xdr:colOff>
      <xdr:row>55</xdr:row>
      <xdr:rowOff>123234</xdr:rowOff>
    </xdr:to>
    <xdr:sp macro="" textlink="">
      <xdr:nvSpPr>
        <xdr:cNvPr id="368" name="楕円 367">
          <a:extLst>
            <a:ext uri="{FF2B5EF4-FFF2-40B4-BE49-F238E27FC236}">
              <a16:creationId xmlns:a16="http://schemas.microsoft.com/office/drawing/2014/main" xmlns="" id="{CEDB31E8-9CF1-4C3B-8537-E586F774F1BA}"/>
            </a:ext>
          </a:extLst>
        </xdr:cNvPr>
        <xdr:cNvSpPr/>
      </xdr:nvSpPr>
      <xdr:spPr>
        <a:xfrm>
          <a:off x="9394190" y="944757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44511</xdr:rowOff>
    </xdr:from>
    <xdr:ext cx="469744" cy="259045"/>
    <xdr:sp macro="" textlink="">
      <xdr:nvSpPr>
        <xdr:cNvPr id="369" name="農林水産業費該当値テキスト">
          <a:extLst>
            <a:ext uri="{FF2B5EF4-FFF2-40B4-BE49-F238E27FC236}">
              <a16:creationId xmlns:a16="http://schemas.microsoft.com/office/drawing/2014/main" xmlns="" id="{05A41263-D625-4507-8CC7-4A9A2DBD2850}"/>
            </a:ext>
          </a:extLst>
        </xdr:cNvPr>
        <xdr:cNvSpPr txBox="1"/>
      </xdr:nvSpPr>
      <xdr:spPr>
        <a:xfrm>
          <a:off x="9484360" y="930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36950</xdr:rowOff>
    </xdr:from>
    <xdr:to>
      <xdr:col>50</xdr:col>
      <xdr:colOff>165100</xdr:colOff>
      <xdr:row>55</xdr:row>
      <xdr:rowOff>138550</xdr:rowOff>
    </xdr:to>
    <xdr:sp macro="" textlink="">
      <xdr:nvSpPr>
        <xdr:cNvPr id="370" name="楕円 369">
          <a:extLst>
            <a:ext uri="{FF2B5EF4-FFF2-40B4-BE49-F238E27FC236}">
              <a16:creationId xmlns:a16="http://schemas.microsoft.com/office/drawing/2014/main" xmlns="" id="{5D7DB187-86FD-4051-A0FF-8AF76F34F230}"/>
            </a:ext>
          </a:extLst>
        </xdr:cNvPr>
        <xdr:cNvSpPr/>
      </xdr:nvSpPr>
      <xdr:spPr>
        <a:xfrm>
          <a:off x="8632190" y="94667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155077</xdr:rowOff>
    </xdr:from>
    <xdr:ext cx="469744" cy="259045"/>
    <xdr:sp macro="" textlink="">
      <xdr:nvSpPr>
        <xdr:cNvPr id="371" name="テキスト ボックス 370">
          <a:extLst>
            <a:ext uri="{FF2B5EF4-FFF2-40B4-BE49-F238E27FC236}">
              <a16:creationId xmlns:a16="http://schemas.microsoft.com/office/drawing/2014/main" xmlns="" id="{EDB0CB79-44A3-4DC0-8893-70F3C57F0269}"/>
            </a:ext>
          </a:extLst>
        </xdr:cNvPr>
        <xdr:cNvSpPr txBox="1"/>
      </xdr:nvSpPr>
      <xdr:spPr>
        <a:xfrm>
          <a:off x="8469073" y="92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109074</xdr:rowOff>
    </xdr:from>
    <xdr:to>
      <xdr:col>46</xdr:col>
      <xdr:colOff>38100</xdr:colOff>
      <xdr:row>55</xdr:row>
      <xdr:rowOff>39224</xdr:rowOff>
    </xdr:to>
    <xdr:sp macro="" textlink="">
      <xdr:nvSpPr>
        <xdr:cNvPr id="372" name="楕円 371">
          <a:extLst>
            <a:ext uri="{FF2B5EF4-FFF2-40B4-BE49-F238E27FC236}">
              <a16:creationId xmlns:a16="http://schemas.microsoft.com/office/drawing/2014/main" xmlns="" id="{FBE20A6D-54E7-4EFC-AF11-47B0098EF770}"/>
            </a:ext>
          </a:extLst>
        </xdr:cNvPr>
        <xdr:cNvSpPr/>
      </xdr:nvSpPr>
      <xdr:spPr>
        <a:xfrm>
          <a:off x="7846060" y="936546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55751</xdr:rowOff>
    </xdr:from>
    <xdr:ext cx="469744" cy="259045"/>
    <xdr:sp macro="" textlink="">
      <xdr:nvSpPr>
        <xdr:cNvPr id="373" name="テキスト ボックス 372">
          <a:extLst>
            <a:ext uri="{FF2B5EF4-FFF2-40B4-BE49-F238E27FC236}">
              <a16:creationId xmlns:a16="http://schemas.microsoft.com/office/drawing/2014/main" xmlns="" id="{BABAC0E3-884D-4C2B-BF17-3C5B086A8015}"/>
            </a:ext>
          </a:extLst>
        </xdr:cNvPr>
        <xdr:cNvSpPr txBox="1"/>
      </xdr:nvSpPr>
      <xdr:spPr>
        <a:xfrm>
          <a:off x="7673418" y="91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37750</xdr:rowOff>
    </xdr:from>
    <xdr:to>
      <xdr:col>41</xdr:col>
      <xdr:colOff>101600</xdr:colOff>
      <xdr:row>55</xdr:row>
      <xdr:rowOff>139350</xdr:rowOff>
    </xdr:to>
    <xdr:sp macro="" textlink="">
      <xdr:nvSpPr>
        <xdr:cNvPr id="374" name="楕円 373">
          <a:extLst>
            <a:ext uri="{FF2B5EF4-FFF2-40B4-BE49-F238E27FC236}">
              <a16:creationId xmlns:a16="http://schemas.microsoft.com/office/drawing/2014/main" xmlns="" id="{0B6EF819-002F-4D72-BE1E-6DD7518F8507}"/>
            </a:ext>
          </a:extLst>
        </xdr:cNvPr>
        <xdr:cNvSpPr/>
      </xdr:nvSpPr>
      <xdr:spPr>
        <a:xfrm>
          <a:off x="7029450" y="9467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155877</xdr:rowOff>
    </xdr:from>
    <xdr:ext cx="469744" cy="259045"/>
    <xdr:sp macro="" textlink="">
      <xdr:nvSpPr>
        <xdr:cNvPr id="375" name="テキスト ボックス 374">
          <a:extLst>
            <a:ext uri="{FF2B5EF4-FFF2-40B4-BE49-F238E27FC236}">
              <a16:creationId xmlns:a16="http://schemas.microsoft.com/office/drawing/2014/main" xmlns="" id="{9B6885E0-0D60-4EB8-B34B-69F2DDA02ADF}"/>
            </a:ext>
          </a:extLst>
        </xdr:cNvPr>
        <xdr:cNvSpPr txBox="1"/>
      </xdr:nvSpPr>
      <xdr:spPr>
        <a:xfrm>
          <a:off x="6866333" y="92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31464</xdr:rowOff>
    </xdr:from>
    <xdr:to>
      <xdr:col>36</xdr:col>
      <xdr:colOff>165100</xdr:colOff>
      <xdr:row>55</xdr:row>
      <xdr:rowOff>133064</xdr:rowOff>
    </xdr:to>
    <xdr:sp macro="" textlink="">
      <xdr:nvSpPr>
        <xdr:cNvPr id="376" name="楕円 375">
          <a:extLst>
            <a:ext uri="{FF2B5EF4-FFF2-40B4-BE49-F238E27FC236}">
              <a16:creationId xmlns:a16="http://schemas.microsoft.com/office/drawing/2014/main" xmlns="" id="{63A205CE-B37A-421C-AD73-56E54A2F75BE}"/>
            </a:ext>
          </a:extLst>
        </xdr:cNvPr>
        <xdr:cNvSpPr/>
      </xdr:nvSpPr>
      <xdr:spPr>
        <a:xfrm>
          <a:off x="6231890" y="945930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149591</xdr:rowOff>
    </xdr:from>
    <xdr:ext cx="469744" cy="259045"/>
    <xdr:sp macro="" textlink="">
      <xdr:nvSpPr>
        <xdr:cNvPr id="377" name="テキスト ボックス 376">
          <a:extLst>
            <a:ext uri="{FF2B5EF4-FFF2-40B4-BE49-F238E27FC236}">
              <a16:creationId xmlns:a16="http://schemas.microsoft.com/office/drawing/2014/main" xmlns="" id="{B53E4DE4-899F-4D5E-8F58-0CB670185EF3}"/>
            </a:ext>
          </a:extLst>
        </xdr:cNvPr>
        <xdr:cNvSpPr txBox="1"/>
      </xdr:nvSpPr>
      <xdr:spPr>
        <a:xfrm>
          <a:off x="6068773" y="92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47CDAA7A-732B-47A6-989F-DBA80D48A5BA}"/>
            </a:ext>
          </a:extLst>
        </xdr:cNvPr>
        <xdr:cNvSpPr/>
      </xdr:nvSpPr>
      <xdr:spPr>
        <a:xfrm>
          <a:off x="5960110" y="10854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6AFBD7E0-2795-44A3-9C33-8C8C297B4393}"/>
            </a:ext>
          </a:extLst>
        </xdr:cNvPr>
        <xdr:cNvSpPr/>
      </xdr:nvSpPr>
      <xdr:spPr>
        <a:xfrm>
          <a:off x="60604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3786DD76-DC90-411D-8961-E80A1EB81B77}"/>
            </a:ext>
          </a:extLst>
        </xdr:cNvPr>
        <xdr:cNvSpPr/>
      </xdr:nvSpPr>
      <xdr:spPr>
        <a:xfrm>
          <a:off x="60604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8199247C-BB33-4EFD-8E81-D85661A42980}"/>
            </a:ext>
          </a:extLst>
        </xdr:cNvPr>
        <xdr:cNvSpPr/>
      </xdr:nvSpPr>
      <xdr:spPr>
        <a:xfrm>
          <a:off x="69888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EECE6832-D9F3-421D-9D6B-577C84BABBD6}"/>
            </a:ext>
          </a:extLst>
        </xdr:cNvPr>
        <xdr:cNvSpPr/>
      </xdr:nvSpPr>
      <xdr:spPr>
        <a:xfrm>
          <a:off x="69888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8D203520-7388-4591-BFC9-610145EF6AD2}"/>
            </a:ext>
          </a:extLst>
        </xdr:cNvPr>
        <xdr:cNvSpPr/>
      </xdr:nvSpPr>
      <xdr:spPr>
        <a:xfrm>
          <a:off x="801751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D886691D-4326-4C9D-99C8-B8F8899D70D1}"/>
            </a:ext>
          </a:extLst>
        </xdr:cNvPr>
        <xdr:cNvSpPr/>
      </xdr:nvSpPr>
      <xdr:spPr>
        <a:xfrm>
          <a:off x="801751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8875375D-7302-4EA8-9390-BEF5492AC686}"/>
            </a:ext>
          </a:extLst>
        </xdr:cNvPr>
        <xdr:cNvSpPr/>
      </xdr:nvSpPr>
      <xdr:spPr>
        <a:xfrm>
          <a:off x="5960110" y="11680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809095B1-FB0A-449B-AD3C-F7598CF0BCB8}"/>
            </a:ext>
          </a:extLst>
        </xdr:cNvPr>
        <xdr:cNvSpPr txBox="1"/>
      </xdr:nvSpPr>
      <xdr:spPr>
        <a:xfrm>
          <a:off x="592201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57F6C467-9906-4D4A-97F2-33D67EEB5F0E}"/>
            </a:ext>
          </a:extLst>
        </xdr:cNvPr>
        <xdr:cNvCxnSpPr/>
      </xdr:nvCxnSpPr>
      <xdr:spPr>
        <a:xfrm>
          <a:off x="5960110" y="13971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654707BA-86D2-48F3-BFA6-341DCB1818D5}"/>
            </a:ext>
          </a:extLst>
        </xdr:cNvPr>
        <xdr:cNvCxnSpPr/>
      </xdr:nvCxnSpPr>
      <xdr:spPr>
        <a:xfrm>
          <a:off x="5960110" y="1359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8DA46CCC-C51A-4D84-ABAF-3386ED2AAB7E}"/>
            </a:ext>
          </a:extLst>
        </xdr:cNvPr>
        <xdr:cNvSpPr txBox="1"/>
      </xdr:nvSpPr>
      <xdr:spPr>
        <a:xfrm>
          <a:off x="572465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42FFAD79-116F-4E12-948B-224313209322}"/>
            </a:ext>
          </a:extLst>
        </xdr:cNvPr>
        <xdr:cNvCxnSpPr/>
      </xdr:nvCxnSpPr>
      <xdr:spPr>
        <a:xfrm>
          <a:off x="5960110" y="13209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3ACEBE49-1E3C-4624-94EA-BD32B0B17EEC}"/>
            </a:ext>
          </a:extLst>
        </xdr:cNvPr>
        <xdr:cNvSpPr txBox="1"/>
      </xdr:nvSpPr>
      <xdr:spPr>
        <a:xfrm>
          <a:off x="548596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6A541432-A2D7-41AF-B791-56A5CF26BD36}"/>
            </a:ext>
          </a:extLst>
        </xdr:cNvPr>
        <xdr:cNvCxnSpPr/>
      </xdr:nvCxnSpPr>
      <xdr:spPr>
        <a:xfrm>
          <a:off x="5960110" y="1282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E25B2DBE-3E52-4FA3-BD33-A55F96B31429}"/>
            </a:ext>
          </a:extLst>
        </xdr:cNvPr>
        <xdr:cNvSpPr txBox="1"/>
      </xdr:nvSpPr>
      <xdr:spPr>
        <a:xfrm>
          <a:off x="5485961" y="1268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3E793999-8C51-4E62-952C-0A2180FE95E9}"/>
            </a:ext>
          </a:extLst>
        </xdr:cNvPr>
        <xdr:cNvCxnSpPr/>
      </xdr:nvCxnSpPr>
      <xdr:spPr>
        <a:xfrm>
          <a:off x="5960110" y="124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5AA962B6-0924-40FE-B9B6-5F5F3DA66B90}"/>
            </a:ext>
          </a:extLst>
        </xdr:cNvPr>
        <xdr:cNvSpPr txBox="1"/>
      </xdr:nvSpPr>
      <xdr:spPr>
        <a:xfrm>
          <a:off x="5485961" y="1230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DF956E7B-40E6-4594-9749-D38DB92AB921}"/>
            </a:ext>
          </a:extLst>
        </xdr:cNvPr>
        <xdr:cNvCxnSpPr/>
      </xdr:nvCxnSpPr>
      <xdr:spPr>
        <a:xfrm>
          <a:off x="5960110" y="1206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73190B4B-15D6-4DEB-A7D3-6CF0E22B97B2}"/>
            </a:ext>
          </a:extLst>
        </xdr:cNvPr>
        <xdr:cNvSpPr txBox="1"/>
      </xdr:nvSpPr>
      <xdr:spPr>
        <a:xfrm>
          <a:off x="5416126" y="11926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602EA9E9-7528-45CE-ADD8-3EF94E6DF49C}"/>
            </a:ext>
          </a:extLst>
        </xdr:cNvPr>
        <xdr:cNvCxnSpPr/>
      </xdr:nvCxnSpPr>
      <xdr:spPr>
        <a:xfrm>
          <a:off x="5960110" y="1168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C956C2D6-17FA-4A7C-85C7-3D6B781C5753}"/>
            </a:ext>
          </a:extLst>
        </xdr:cNvPr>
        <xdr:cNvSpPr txBox="1"/>
      </xdr:nvSpPr>
      <xdr:spPr>
        <a:xfrm>
          <a:off x="5416126"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C279D810-A76E-41DB-938B-91E1011AA691}"/>
            </a:ext>
          </a:extLst>
        </xdr:cNvPr>
        <xdr:cNvSpPr/>
      </xdr:nvSpPr>
      <xdr:spPr>
        <a:xfrm>
          <a:off x="5960110" y="11680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xmlns="" id="{141BD85C-98D8-4B47-AC9A-A686FC7484A8}"/>
            </a:ext>
          </a:extLst>
        </xdr:cNvPr>
        <xdr:cNvCxnSpPr/>
      </xdr:nvCxnSpPr>
      <xdr:spPr>
        <a:xfrm flipV="1">
          <a:off x="9427845" y="12210593"/>
          <a:ext cx="1270" cy="134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xmlns="" id="{78B63AEA-2C0B-40A5-BFEE-7351F203B350}"/>
            </a:ext>
          </a:extLst>
        </xdr:cNvPr>
        <xdr:cNvSpPr txBox="1"/>
      </xdr:nvSpPr>
      <xdr:spPr>
        <a:xfrm>
          <a:off x="9484360"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xmlns="" id="{E18C752E-1B73-444A-83F7-3EF2E3E35DA6}"/>
            </a:ext>
          </a:extLst>
        </xdr:cNvPr>
        <xdr:cNvCxnSpPr/>
      </xdr:nvCxnSpPr>
      <xdr:spPr>
        <a:xfrm>
          <a:off x="9356090" y="1355657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xmlns="" id="{3BAF4393-7828-4E81-8565-FBD7F2C353DE}"/>
            </a:ext>
          </a:extLst>
        </xdr:cNvPr>
        <xdr:cNvSpPr txBox="1"/>
      </xdr:nvSpPr>
      <xdr:spPr>
        <a:xfrm>
          <a:off x="948436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xmlns="" id="{472C31DA-1270-4912-9A26-2B5F7172F9D4}"/>
            </a:ext>
          </a:extLst>
        </xdr:cNvPr>
        <xdr:cNvCxnSpPr/>
      </xdr:nvCxnSpPr>
      <xdr:spPr>
        <a:xfrm>
          <a:off x="9356090" y="122105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77318</xdr:rowOff>
    </xdr:from>
    <xdr:to>
      <xdr:col>55</xdr:col>
      <xdr:colOff>0</xdr:colOff>
      <xdr:row>77</xdr:row>
      <xdr:rowOff>16205</xdr:rowOff>
    </xdr:to>
    <xdr:cxnSp macro="">
      <xdr:nvCxnSpPr>
        <xdr:cNvPr id="406" name="直線コネクタ 405">
          <a:extLst>
            <a:ext uri="{FF2B5EF4-FFF2-40B4-BE49-F238E27FC236}">
              <a16:creationId xmlns:a16="http://schemas.microsoft.com/office/drawing/2014/main" xmlns="" id="{599C169E-6A98-4140-A5B9-EE338A762FAA}"/>
            </a:ext>
          </a:extLst>
        </xdr:cNvPr>
        <xdr:cNvCxnSpPr/>
      </xdr:nvCxnSpPr>
      <xdr:spPr>
        <a:xfrm flipV="1">
          <a:off x="8686800" y="13107518"/>
          <a:ext cx="74295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xmlns="" id="{07F3ADF0-85A9-4951-B33A-7E6CCC8AFE25}"/>
            </a:ext>
          </a:extLst>
        </xdr:cNvPr>
        <xdr:cNvSpPr txBox="1"/>
      </xdr:nvSpPr>
      <xdr:spPr>
        <a:xfrm>
          <a:off x="9484360" y="13262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xmlns="" id="{CDBF5B6E-3EDB-495A-BEDC-765102A96663}"/>
            </a:ext>
          </a:extLst>
        </xdr:cNvPr>
        <xdr:cNvSpPr/>
      </xdr:nvSpPr>
      <xdr:spPr>
        <a:xfrm>
          <a:off x="9394190" y="1328961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16205</xdr:rowOff>
    </xdr:from>
    <xdr:to>
      <xdr:col>50</xdr:col>
      <xdr:colOff>114300</xdr:colOff>
      <xdr:row>77</xdr:row>
      <xdr:rowOff>53518</xdr:rowOff>
    </xdr:to>
    <xdr:cxnSp macro="">
      <xdr:nvCxnSpPr>
        <xdr:cNvPr id="409" name="直線コネクタ 408">
          <a:extLst>
            <a:ext uri="{FF2B5EF4-FFF2-40B4-BE49-F238E27FC236}">
              <a16:creationId xmlns:a16="http://schemas.microsoft.com/office/drawing/2014/main" xmlns="" id="{52143C93-4FAE-4155-A471-1E5FEEA98172}"/>
            </a:ext>
          </a:extLst>
        </xdr:cNvPr>
        <xdr:cNvCxnSpPr/>
      </xdr:nvCxnSpPr>
      <xdr:spPr>
        <a:xfrm flipV="1">
          <a:off x="7889240" y="13221665"/>
          <a:ext cx="79756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xmlns="" id="{CD4F3AC4-0E0C-4794-A176-86CB08694DC6}"/>
            </a:ext>
          </a:extLst>
        </xdr:cNvPr>
        <xdr:cNvSpPr/>
      </xdr:nvSpPr>
      <xdr:spPr>
        <a:xfrm>
          <a:off x="8632190" y="1339330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xmlns="" id="{60842AEC-59A3-4F7B-8C45-724BA4EC9CC2}"/>
            </a:ext>
          </a:extLst>
        </xdr:cNvPr>
        <xdr:cNvSpPr txBox="1"/>
      </xdr:nvSpPr>
      <xdr:spPr>
        <a:xfrm>
          <a:off x="843866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53518</xdr:rowOff>
    </xdr:from>
    <xdr:to>
      <xdr:col>45</xdr:col>
      <xdr:colOff>177800</xdr:colOff>
      <xdr:row>77</xdr:row>
      <xdr:rowOff>72034</xdr:rowOff>
    </xdr:to>
    <xdr:cxnSp macro="">
      <xdr:nvCxnSpPr>
        <xdr:cNvPr id="412" name="直線コネクタ 411">
          <a:extLst>
            <a:ext uri="{FF2B5EF4-FFF2-40B4-BE49-F238E27FC236}">
              <a16:creationId xmlns:a16="http://schemas.microsoft.com/office/drawing/2014/main" xmlns="" id="{5734B847-00CE-4129-AB7B-3BB4124434A8}"/>
            </a:ext>
          </a:extLst>
        </xdr:cNvPr>
        <xdr:cNvCxnSpPr/>
      </xdr:nvCxnSpPr>
      <xdr:spPr>
        <a:xfrm flipV="1">
          <a:off x="7084060" y="13258978"/>
          <a:ext cx="80518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13" name="フローチャート: 判断 412">
          <a:extLst>
            <a:ext uri="{FF2B5EF4-FFF2-40B4-BE49-F238E27FC236}">
              <a16:creationId xmlns:a16="http://schemas.microsoft.com/office/drawing/2014/main" xmlns="" id="{BABFB443-E2CC-43B7-BDC5-694CBF49FACB}"/>
            </a:ext>
          </a:extLst>
        </xdr:cNvPr>
        <xdr:cNvSpPr/>
      </xdr:nvSpPr>
      <xdr:spPr>
        <a:xfrm>
          <a:off x="7846060" y="134399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161498</xdr:rowOff>
    </xdr:from>
    <xdr:ext cx="469744" cy="259045"/>
    <xdr:sp macro="" textlink="">
      <xdr:nvSpPr>
        <xdr:cNvPr id="414" name="テキスト ボックス 413">
          <a:extLst>
            <a:ext uri="{FF2B5EF4-FFF2-40B4-BE49-F238E27FC236}">
              <a16:creationId xmlns:a16="http://schemas.microsoft.com/office/drawing/2014/main" xmlns="" id="{EC7EC1E3-1B70-4E65-92CD-98F9D7C2A7BA}"/>
            </a:ext>
          </a:extLst>
        </xdr:cNvPr>
        <xdr:cNvSpPr txBox="1"/>
      </xdr:nvSpPr>
      <xdr:spPr>
        <a:xfrm>
          <a:off x="7673418" y="135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43090</xdr:rowOff>
    </xdr:from>
    <xdr:to>
      <xdr:col>41</xdr:col>
      <xdr:colOff>50800</xdr:colOff>
      <xdr:row>77</xdr:row>
      <xdr:rowOff>72034</xdr:rowOff>
    </xdr:to>
    <xdr:cxnSp macro="">
      <xdr:nvCxnSpPr>
        <xdr:cNvPr id="415" name="直線コネクタ 414">
          <a:extLst>
            <a:ext uri="{FF2B5EF4-FFF2-40B4-BE49-F238E27FC236}">
              <a16:creationId xmlns:a16="http://schemas.microsoft.com/office/drawing/2014/main" xmlns="" id="{14665A0E-92C0-453D-A38F-7CE22C0D77B1}"/>
            </a:ext>
          </a:extLst>
        </xdr:cNvPr>
        <xdr:cNvCxnSpPr/>
      </xdr:nvCxnSpPr>
      <xdr:spPr>
        <a:xfrm>
          <a:off x="6286500" y="13246645"/>
          <a:ext cx="79756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a:extLst>
            <a:ext uri="{FF2B5EF4-FFF2-40B4-BE49-F238E27FC236}">
              <a16:creationId xmlns:a16="http://schemas.microsoft.com/office/drawing/2014/main" xmlns="" id="{3C0F1578-BDD8-4C19-BEC0-F2E7556AA34A}"/>
            </a:ext>
          </a:extLst>
        </xdr:cNvPr>
        <xdr:cNvSpPr/>
      </xdr:nvSpPr>
      <xdr:spPr>
        <a:xfrm>
          <a:off x="7029450" y="134284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7" name="テキスト ボックス 416">
          <a:extLst>
            <a:ext uri="{FF2B5EF4-FFF2-40B4-BE49-F238E27FC236}">
              <a16:creationId xmlns:a16="http://schemas.microsoft.com/office/drawing/2014/main" xmlns="" id="{0E3604FB-A7B0-4CEE-954E-85FB961C570C}"/>
            </a:ext>
          </a:extLst>
        </xdr:cNvPr>
        <xdr:cNvSpPr txBox="1"/>
      </xdr:nvSpPr>
      <xdr:spPr>
        <a:xfrm>
          <a:off x="6866333"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a:extLst>
            <a:ext uri="{FF2B5EF4-FFF2-40B4-BE49-F238E27FC236}">
              <a16:creationId xmlns:a16="http://schemas.microsoft.com/office/drawing/2014/main" xmlns="" id="{3A37EBFD-7932-44B8-98DF-8B88A5CD385F}"/>
            </a:ext>
          </a:extLst>
        </xdr:cNvPr>
        <xdr:cNvSpPr/>
      </xdr:nvSpPr>
      <xdr:spPr>
        <a:xfrm>
          <a:off x="6231890" y="134239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19" name="テキスト ボックス 418">
          <a:extLst>
            <a:ext uri="{FF2B5EF4-FFF2-40B4-BE49-F238E27FC236}">
              <a16:creationId xmlns:a16="http://schemas.microsoft.com/office/drawing/2014/main" xmlns="" id="{994869C0-6247-4EA7-BED5-247B2A458129}"/>
            </a:ext>
          </a:extLst>
        </xdr:cNvPr>
        <xdr:cNvSpPr txBox="1"/>
      </xdr:nvSpPr>
      <xdr:spPr>
        <a:xfrm>
          <a:off x="6068773" y="135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C067D310-5484-4D92-A951-12394EF11FC0}"/>
            </a:ext>
          </a:extLst>
        </xdr:cNvPr>
        <xdr:cNvSpPr txBox="1"/>
      </xdr:nvSpPr>
      <xdr:spPr>
        <a:xfrm>
          <a:off x="925830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FA0EEF1E-0A84-4274-AA2E-C4C2B94655D8}"/>
            </a:ext>
          </a:extLst>
        </xdr:cNvPr>
        <xdr:cNvSpPr txBox="1"/>
      </xdr:nvSpPr>
      <xdr:spPr>
        <a:xfrm>
          <a:off x="85153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B02246FD-F45D-4DDC-95F3-DBCF1E84F6E9}"/>
            </a:ext>
          </a:extLst>
        </xdr:cNvPr>
        <xdr:cNvSpPr txBox="1"/>
      </xdr:nvSpPr>
      <xdr:spPr>
        <a:xfrm>
          <a:off x="77177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4BF24437-EB7C-434A-BB3D-DDB8FC4A2E94}"/>
            </a:ext>
          </a:extLst>
        </xdr:cNvPr>
        <xdr:cNvSpPr txBox="1"/>
      </xdr:nvSpPr>
      <xdr:spPr>
        <a:xfrm>
          <a:off x="691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BC9BA143-6968-4757-B17D-4341E3056625}"/>
            </a:ext>
          </a:extLst>
        </xdr:cNvPr>
        <xdr:cNvSpPr txBox="1"/>
      </xdr:nvSpPr>
      <xdr:spPr>
        <a:xfrm>
          <a:off x="6115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26518</xdr:rowOff>
    </xdr:from>
    <xdr:to>
      <xdr:col>55</xdr:col>
      <xdr:colOff>50800</xdr:colOff>
      <xdr:row>76</xdr:row>
      <xdr:rowOff>128118</xdr:rowOff>
    </xdr:to>
    <xdr:sp macro="" textlink="">
      <xdr:nvSpPr>
        <xdr:cNvPr id="425" name="楕円 424">
          <a:extLst>
            <a:ext uri="{FF2B5EF4-FFF2-40B4-BE49-F238E27FC236}">
              <a16:creationId xmlns:a16="http://schemas.microsoft.com/office/drawing/2014/main" xmlns="" id="{6859FCE1-0A46-4001-B21B-6F46F158EED0}"/>
            </a:ext>
          </a:extLst>
        </xdr:cNvPr>
        <xdr:cNvSpPr/>
      </xdr:nvSpPr>
      <xdr:spPr>
        <a:xfrm>
          <a:off x="9394190" y="13052908"/>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49395</xdr:rowOff>
    </xdr:from>
    <xdr:ext cx="534377" cy="259045"/>
    <xdr:sp macro="" textlink="">
      <xdr:nvSpPr>
        <xdr:cNvPr id="426" name="商工費該当値テキスト">
          <a:extLst>
            <a:ext uri="{FF2B5EF4-FFF2-40B4-BE49-F238E27FC236}">
              <a16:creationId xmlns:a16="http://schemas.microsoft.com/office/drawing/2014/main" xmlns="" id="{A103B71D-9112-4F02-8109-A1A65C6FD62C}"/>
            </a:ext>
          </a:extLst>
        </xdr:cNvPr>
        <xdr:cNvSpPr txBox="1"/>
      </xdr:nvSpPr>
      <xdr:spPr>
        <a:xfrm>
          <a:off x="9484360" y="129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136855</xdr:rowOff>
    </xdr:from>
    <xdr:to>
      <xdr:col>50</xdr:col>
      <xdr:colOff>165100</xdr:colOff>
      <xdr:row>77</xdr:row>
      <xdr:rowOff>67005</xdr:rowOff>
    </xdr:to>
    <xdr:sp macro="" textlink="">
      <xdr:nvSpPr>
        <xdr:cNvPr id="427" name="楕円 426">
          <a:extLst>
            <a:ext uri="{FF2B5EF4-FFF2-40B4-BE49-F238E27FC236}">
              <a16:creationId xmlns:a16="http://schemas.microsoft.com/office/drawing/2014/main" xmlns="" id="{ACF21259-9475-4920-8B2E-CA10B2A4E075}"/>
            </a:ext>
          </a:extLst>
        </xdr:cNvPr>
        <xdr:cNvSpPr/>
      </xdr:nvSpPr>
      <xdr:spPr>
        <a:xfrm>
          <a:off x="8632190" y="131632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83532</xdr:rowOff>
    </xdr:from>
    <xdr:ext cx="534377" cy="259045"/>
    <xdr:sp macro="" textlink="">
      <xdr:nvSpPr>
        <xdr:cNvPr id="428" name="テキスト ボックス 427">
          <a:extLst>
            <a:ext uri="{FF2B5EF4-FFF2-40B4-BE49-F238E27FC236}">
              <a16:creationId xmlns:a16="http://schemas.microsoft.com/office/drawing/2014/main" xmlns="" id="{589403FE-892E-485D-9F90-49A36C532E52}"/>
            </a:ext>
          </a:extLst>
        </xdr:cNvPr>
        <xdr:cNvSpPr txBox="1"/>
      </xdr:nvSpPr>
      <xdr:spPr>
        <a:xfrm>
          <a:off x="8438661" y="1294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2718</xdr:rowOff>
    </xdr:from>
    <xdr:to>
      <xdr:col>46</xdr:col>
      <xdr:colOff>38100</xdr:colOff>
      <xdr:row>77</xdr:row>
      <xdr:rowOff>104318</xdr:rowOff>
    </xdr:to>
    <xdr:sp macro="" textlink="">
      <xdr:nvSpPr>
        <xdr:cNvPr id="429" name="楕円 428">
          <a:extLst>
            <a:ext uri="{FF2B5EF4-FFF2-40B4-BE49-F238E27FC236}">
              <a16:creationId xmlns:a16="http://schemas.microsoft.com/office/drawing/2014/main" xmlns="" id="{98E409A8-DE1C-4A5E-A341-B8700CA3E253}"/>
            </a:ext>
          </a:extLst>
        </xdr:cNvPr>
        <xdr:cNvSpPr/>
      </xdr:nvSpPr>
      <xdr:spPr>
        <a:xfrm>
          <a:off x="7846060" y="1320436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120845</xdr:rowOff>
    </xdr:from>
    <xdr:ext cx="534377" cy="259045"/>
    <xdr:sp macro="" textlink="">
      <xdr:nvSpPr>
        <xdr:cNvPr id="430" name="テキスト ボックス 429">
          <a:extLst>
            <a:ext uri="{FF2B5EF4-FFF2-40B4-BE49-F238E27FC236}">
              <a16:creationId xmlns:a16="http://schemas.microsoft.com/office/drawing/2014/main" xmlns="" id="{982EB0C0-AB01-4505-A1BF-F7D426C8C541}"/>
            </a:ext>
          </a:extLst>
        </xdr:cNvPr>
        <xdr:cNvSpPr txBox="1"/>
      </xdr:nvSpPr>
      <xdr:spPr>
        <a:xfrm>
          <a:off x="7641101" y="129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21234</xdr:rowOff>
    </xdr:from>
    <xdr:to>
      <xdr:col>41</xdr:col>
      <xdr:colOff>101600</xdr:colOff>
      <xdr:row>77</xdr:row>
      <xdr:rowOff>122834</xdr:rowOff>
    </xdr:to>
    <xdr:sp macro="" textlink="">
      <xdr:nvSpPr>
        <xdr:cNvPr id="431" name="楕円 430">
          <a:extLst>
            <a:ext uri="{FF2B5EF4-FFF2-40B4-BE49-F238E27FC236}">
              <a16:creationId xmlns:a16="http://schemas.microsoft.com/office/drawing/2014/main" xmlns="" id="{CAF48FA7-1C89-46FF-B04C-5B59DF3B0DFF}"/>
            </a:ext>
          </a:extLst>
        </xdr:cNvPr>
        <xdr:cNvSpPr/>
      </xdr:nvSpPr>
      <xdr:spPr>
        <a:xfrm>
          <a:off x="7029450" y="1321907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139361</xdr:rowOff>
    </xdr:from>
    <xdr:ext cx="534377" cy="259045"/>
    <xdr:sp macro="" textlink="">
      <xdr:nvSpPr>
        <xdr:cNvPr id="432" name="テキスト ボックス 431">
          <a:extLst>
            <a:ext uri="{FF2B5EF4-FFF2-40B4-BE49-F238E27FC236}">
              <a16:creationId xmlns:a16="http://schemas.microsoft.com/office/drawing/2014/main" xmlns="" id="{2ECFBE8D-7361-4A32-92AA-E8152900F7B8}"/>
            </a:ext>
          </a:extLst>
        </xdr:cNvPr>
        <xdr:cNvSpPr txBox="1"/>
      </xdr:nvSpPr>
      <xdr:spPr>
        <a:xfrm>
          <a:off x="6854971" y="129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163740</xdr:rowOff>
    </xdr:from>
    <xdr:to>
      <xdr:col>36</xdr:col>
      <xdr:colOff>165100</xdr:colOff>
      <xdr:row>77</xdr:row>
      <xdr:rowOff>93890</xdr:rowOff>
    </xdr:to>
    <xdr:sp macro="" textlink="">
      <xdr:nvSpPr>
        <xdr:cNvPr id="433" name="楕円 432">
          <a:extLst>
            <a:ext uri="{FF2B5EF4-FFF2-40B4-BE49-F238E27FC236}">
              <a16:creationId xmlns:a16="http://schemas.microsoft.com/office/drawing/2014/main" xmlns="" id="{6B9B5E69-FF9F-4B7A-A1A1-724B70F70A66}"/>
            </a:ext>
          </a:extLst>
        </xdr:cNvPr>
        <xdr:cNvSpPr/>
      </xdr:nvSpPr>
      <xdr:spPr>
        <a:xfrm>
          <a:off x="6231890" y="131958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110418</xdr:rowOff>
    </xdr:from>
    <xdr:ext cx="534377" cy="259045"/>
    <xdr:sp macro="" textlink="">
      <xdr:nvSpPr>
        <xdr:cNvPr id="434" name="テキスト ボックス 433">
          <a:extLst>
            <a:ext uri="{FF2B5EF4-FFF2-40B4-BE49-F238E27FC236}">
              <a16:creationId xmlns:a16="http://schemas.microsoft.com/office/drawing/2014/main" xmlns="" id="{95E6BBF3-DA6E-41B1-B985-6747B5564474}"/>
            </a:ext>
          </a:extLst>
        </xdr:cNvPr>
        <xdr:cNvSpPr txBox="1"/>
      </xdr:nvSpPr>
      <xdr:spPr>
        <a:xfrm>
          <a:off x="6038361" y="129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8EDC18F3-0263-4EA1-897B-8480AE2692D1}"/>
            </a:ext>
          </a:extLst>
        </xdr:cNvPr>
        <xdr:cNvSpPr/>
      </xdr:nvSpPr>
      <xdr:spPr>
        <a:xfrm>
          <a:off x="5960110" y="14283690"/>
          <a:ext cx="421005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5BA3FB57-5CDC-4DFD-81A4-0D9F92C29604}"/>
            </a:ext>
          </a:extLst>
        </xdr:cNvPr>
        <xdr:cNvSpPr/>
      </xdr:nvSpPr>
      <xdr:spPr>
        <a:xfrm>
          <a:off x="60604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B7070F4A-A7C9-4F88-9641-3627F16C18EE}"/>
            </a:ext>
          </a:extLst>
        </xdr:cNvPr>
        <xdr:cNvSpPr/>
      </xdr:nvSpPr>
      <xdr:spPr>
        <a:xfrm>
          <a:off x="60604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F98FC8D8-0BF3-4339-BBD0-CAF8E1DD4FE0}"/>
            </a:ext>
          </a:extLst>
        </xdr:cNvPr>
        <xdr:cNvSpPr/>
      </xdr:nvSpPr>
      <xdr:spPr>
        <a:xfrm>
          <a:off x="69888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F532E9BB-854B-40E9-901F-C43A8E4609C2}"/>
            </a:ext>
          </a:extLst>
        </xdr:cNvPr>
        <xdr:cNvSpPr/>
      </xdr:nvSpPr>
      <xdr:spPr>
        <a:xfrm>
          <a:off x="69888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F3F5BCD4-0376-4FE0-8861-1EE66E928465}"/>
            </a:ext>
          </a:extLst>
        </xdr:cNvPr>
        <xdr:cNvSpPr/>
      </xdr:nvSpPr>
      <xdr:spPr>
        <a:xfrm>
          <a:off x="801751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8F5113A6-D5F8-476F-929F-0950FCD08C78}"/>
            </a:ext>
          </a:extLst>
        </xdr:cNvPr>
        <xdr:cNvSpPr/>
      </xdr:nvSpPr>
      <xdr:spPr>
        <a:xfrm>
          <a:off x="801751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8DD07767-DFCC-491D-931E-E7E2FF359F88}"/>
            </a:ext>
          </a:extLst>
        </xdr:cNvPr>
        <xdr:cNvSpPr/>
      </xdr:nvSpPr>
      <xdr:spPr>
        <a:xfrm>
          <a:off x="5960110" y="15109190"/>
          <a:ext cx="421005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BD4269D2-D313-44E9-9EAB-A89F0EC6AB0E}"/>
            </a:ext>
          </a:extLst>
        </xdr:cNvPr>
        <xdr:cNvSpPr txBox="1"/>
      </xdr:nvSpPr>
      <xdr:spPr>
        <a:xfrm>
          <a:off x="592201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812815A9-71D2-4487-BFEF-6A13AE2A701D}"/>
            </a:ext>
          </a:extLst>
        </xdr:cNvPr>
        <xdr:cNvCxnSpPr/>
      </xdr:nvCxnSpPr>
      <xdr:spPr>
        <a:xfrm>
          <a:off x="5960110" y="17400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xmlns="" id="{770DD4E0-C8E6-4AB3-8CFB-2B1E36055BC1}"/>
            </a:ext>
          </a:extLst>
        </xdr:cNvPr>
        <xdr:cNvSpPr txBox="1"/>
      </xdr:nvSpPr>
      <xdr:spPr>
        <a:xfrm>
          <a:off x="5724659"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7CB68596-37BC-44EC-BCC4-1D8623119842}"/>
            </a:ext>
          </a:extLst>
        </xdr:cNvPr>
        <xdr:cNvCxnSpPr/>
      </xdr:nvCxnSpPr>
      <xdr:spPr>
        <a:xfrm>
          <a:off x="5960110" y="17019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xmlns="" id="{F05814E2-3A6C-4232-BAB4-60E227CAFB4F}"/>
            </a:ext>
          </a:extLst>
        </xdr:cNvPr>
        <xdr:cNvSpPr txBox="1"/>
      </xdr:nvSpPr>
      <xdr:spPr>
        <a:xfrm>
          <a:off x="548596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75BEDFA9-3504-4D0C-9957-C02E6B403CA2}"/>
            </a:ext>
          </a:extLst>
        </xdr:cNvPr>
        <xdr:cNvCxnSpPr/>
      </xdr:nvCxnSpPr>
      <xdr:spPr>
        <a:xfrm>
          <a:off x="5960110" y="1663890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1057060A-5F0E-4635-9CA0-C32FF95B117F}"/>
            </a:ext>
          </a:extLst>
        </xdr:cNvPr>
        <xdr:cNvSpPr txBox="1"/>
      </xdr:nvSpPr>
      <xdr:spPr>
        <a:xfrm>
          <a:off x="548596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9FF72FA9-CC4B-419C-9A4D-167F88D7DC35}"/>
            </a:ext>
          </a:extLst>
        </xdr:cNvPr>
        <xdr:cNvCxnSpPr/>
      </xdr:nvCxnSpPr>
      <xdr:spPr>
        <a:xfrm>
          <a:off x="5960110" y="162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C789DC13-689B-407A-B9DF-B47FFF50F6D1}"/>
            </a:ext>
          </a:extLst>
        </xdr:cNvPr>
        <xdr:cNvSpPr txBox="1"/>
      </xdr:nvSpPr>
      <xdr:spPr>
        <a:xfrm>
          <a:off x="5485961" y="1611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70457053-2705-4A95-8EBD-44B6A3158EFA}"/>
            </a:ext>
          </a:extLst>
        </xdr:cNvPr>
        <xdr:cNvCxnSpPr/>
      </xdr:nvCxnSpPr>
      <xdr:spPr>
        <a:xfrm>
          <a:off x="5960110" y="1587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FAA183EC-1EA0-424E-95A0-2A2933DAA6EC}"/>
            </a:ext>
          </a:extLst>
        </xdr:cNvPr>
        <xdr:cNvSpPr txBox="1"/>
      </xdr:nvSpPr>
      <xdr:spPr>
        <a:xfrm>
          <a:off x="5485961" y="1573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97116B8C-E596-4CA9-B941-21AB52F949A2}"/>
            </a:ext>
          </a:extLst>
        </xdr:cNvPr>
        <xdr:cNvCxnSpPr/>
      </xdr:nvCxnSpPr>
      <xdr:spPr>
        <a:xfrm>
          <a:off x="5960110" y="1549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54C0F67A-510B-4F61-A6F2-55ACC35A41AA}"/>
            </a:ext>
          </a:extLst>
        </xdr:cNvPr>
        <xdr:cNvSpPr txBox="1"/>
      </xdr:nvSpPr>
      <xdr:spPr>
        <a:xfrm>
          <a:off x="5416126" y="1535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A9FCCA7C-EAEF-4387-B60F-DCC3FEF0BF9A}"/>
            </a:ext>
          </a:extLst>
        </xdr:cNvPr>
        <xdr:cNvCxnSpPr/>
      </xdr:nvCxnSpPr>
      <xdr:spPr>
        <a:xfrm>
          <a:off x="5960110" y="15109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910D8E99-4E8F-4382-923D-63F8D7A613FF}"/>
            </a:ext>
          </a:extLst>
        </xdr:cNvPr>
        <xdr:cNvSpPr txBox="1"/>
      </xdr:nvSpPr>
      <xdr:spPr>
        <a:xfrm>
          <a:off x="5416126" y="14974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CD6A34DE-8621-43DD-AA4C-3C57FC866D7D}"/>
            </a:ext>
          </a:extLst>
        </xdr:cNvPr>
        <xdr:cNvSpPr/>
      </xdr:nvSpPr>
      <xdr:spPr>
        <a:xfrm>
          <a:off x="5960110" y="15109190"/>
          <a:ext cx="421005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xmlns="" id="{EC8E9F21-E08C-489C-BAA4-2D7C759AD6EF}"/>
            </a:ext>
          </a:extLst>
        </xdr:cNvPr>
        <xdr:cNvCxnSpPr/>
      </xdr:nvCxnSpPr>
      <xdr:spPr>
        <a:xfrm flipV="1">
          <a:off x="9427845" y="15694348"/>
          <a:ext cx="1270" cy="126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xmlns="" id="{0194FC62-B80B-4735-8022-EC2B00C9DF90}"/>
            </a:ext>
          </a:extLst>
        </xdr:cNvPr>
        <xdr:cNvSpPr txBox="1"/>
      </xdr:nvSpPr>
      <xdr:spPr>
        <a:xfrm>
          <a:off x="9484360" y="169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xmlns="" id="{8F49DCBD-FEEE-48F9-90EC-93B28FEDA911}"/>
            </a:ext>
          </a:extLst>
        </xdr:cNvPr>
        <xdr:cNvCxnSpPr/>
      </xdr:nvCxnSpPr>
      <xdr:spPr>
        <a:xfrm>
          <a:off x="9356090" y="169574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xmlns="" id="{2AD77101-8D65-4778-B579-3FB5F20BB3B8}"/>
            </a:ext>
          </a:extLst>
        </xdr:cNvPr>
        <xdr:cNvSpPr txBox="1"/>
      </xdr:nvSpPr>
      <xdr:spPr>
        <a:xfrm>
          <a:off x="9484360" y="154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xmlns="" id="{7985890E-962E-4256-A2F8-239B0858AEF5}"/>
            </a:ext>
          </a:extLst>
        </xdr:cNvPr>
        <xdr:cNvCxnSpPr/>
      </xdr:nvCxnSpPr>
      <xdr:spPr>
        <a:xfrm>
          <a:off x="9356090" y="156943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87788</xdr:rowOff>
    </xdr:from>
    <xdr:to>
      <xdr:col>55</xdr:col>
      <xdr:colOff>0</xdr:colOff>
      <xdr:row>95</xdr:row>
      <xdr:rowOff>147853</xdr:rowOff>
    </xdr:to>
    <xdr:cxnSp macro="">
      <xdr:nvCxnSpPr>
        <xdr:cNvPr id="464" name="直線コネクタ 463">
          <a:extLst>
            <a:ext uri="{FF2B5EF4-FFF2-40B4-BE49-F238E27FC236}">
              <a16:creationId xmlns:a16="http://schemas.microsoft.com/office/drawing/2014/main" xmlns="" id="{C0F146A7-8019-44BA-903E-E390CD9C442B}"/>
            </a:ext>
          </a:extLst>
        </xdr:cNvPr>
        <xdr:cNvCxnSpPr/>
      </xdr:nvCxnSpPr>
      <xdr:spPr>
        <a:xfrm flipV="1">
          <a:off x="8686800" y="16379348"/>
          <a:ext cx="74295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xmlns="" id="{ADF3571F-2566-46BF-A8D9-570ABC8A0B54}"/>
            </a:ext>
          </a:extLst>
        </xdr:cNvPr>
        <xdr:cNvSpPr txBox="1"/>
      </xdr:nvSpPr>
      <xdr:spPr>
        <a:xfrm>
          <a:off x="9484360" y="16471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xmlns="" id="{D01CE4A3-A11F-4BF9-910D-40C557527454}"/>
            </a:ext>
          </a:extLst>
        </xdr:cNvPr>
        <xdr:cNvSpPr/>
      </xdr:nvSpPr>
      <xdr:spPr>
        <a:xfrm>
          <a:off x="9394190" y="1648900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147853</xdr:rowOff>
    </xdr:from>
    <xdr:to>
      <xdr:col>50</xdr:col>
      <xdr:colOff>114300</xdr:colOff>
      <xdr:row>96</xdr:row>
      <xdr:rowOff>47783</xdr:rowOff>
    </xdr:to>
    <xdr:cxnSp macro="">
      <xdr:nvCxnSpPr>
        <xdr:cNvPr id="467" name="直線コネクタ 466">
          <a:extLst>
            <a:ext uri="{FF2B5EF4-FFF2-40B4-BE49-F238E27FC236}">
              <a16:creationId xmlns:a16="http://schemas.microsoft.com/office/drawing/2014/main" xmlns="" id="{3C98DB11-F39B-4C9F-965D-188DC3EA6267}"/>
            </a:ext>
          </a:extLst>
        </xdr:cNvPr>
        <xdr:cNvCxnSpPr/>
      </xdr:nvCxnSpPr>
      <xdr:spPr>
        <a:xfrm flipV="1">
          <a:off x="7889240" y="16433698"/>
          <a:ext cx="797560" cy="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xmlns="" id="{A517483E-9713-4975-B722-3B684AE5C98A}"/>
            </a:ext>
          </a:extLst>
        </xdr:cNvPr>
        <xdr:cNvSpPr/>
      </xdr:nvSpPr>
      <xdr:spPr>
        <a:xfrm>
          <a:off x="8632190" y="16513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xmlns="" id="{E3B007D2-6218-4ECC-837F-B61344FD08CC}"/>
            </a:ext>
          </a:extLst>
        </xdr:cNvPr>
        <xdr:cNvSpPr txBox="1"/>
      </xdr:nvSpPr>
      <xdr:spPr>
        <a:xfrm>
          <a:off x="843866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47783</xdr:rowOff>
    </xdr:from>
    <xdr:to>
      <xdr:col>45</xdr:col>
      <xdr:colOff>177800</xdr:colOff>
      <xdr:row>96</xdr:row>
      <xdr:rowOff>114782</xdr:rowOff>
    </xdr:to>
    <xdr:cxnSp macro="">
      <xdr:nvCxnSpPr>
        <xdr:cNvPr id="470" name="直線コネクタ 469">
          <a:extLst>
            <a:ext uri="{FF2B5EF4-FFF2-40B4-BE49-F238E27FC236}">
              <a16:creationId xmlns:a16="http://schemas.microsoft.com/office/drawing/2014/main" xmlns="" id="{1B7DBA81-409E-4C19-B428-D8A204779442}"/>
            </a:ext>
          </a:extLst>
        </xdr:cNvPr>
        <xdr:cNvCxnSpPr/>
      </xdr:nvCxnSpPr>
      <xdr:spPr>
        <a:xfrm flipV="1">
          <a:off x="7084060" y="16508888"/>
          <a:ext cx="80518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1" name="フローチャート: 判断 470">
          <a:extLst>
            <a:ext uri="{FF2B5EF4-FFF2-40B4-BE49-F238E27FC236}">
              <a16:creationId xmlns:a16="http://schemas.microsoft.com/office/drawing/2014/main" xmlns="" id="{1C634A98-792E-4AAB-A452-2F51E680B4D1}"/>
            </a:ext>
          </a:extLst>
        </xdr:cNvPr>
        <xdr:cNvSpPr/>
      </xdr:nvSpPr>
      <xdr:spPr>
        <a:xfrm>
          <a:off x="7846060" y="16551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2" name="テキスト ボックス 471">
          <a:extLst>
            <a:ext uri="{FF2B5EF4-FFF2-40B4-BE49-F238E27FC236}">
              <a16:creationId xmlns:a16="http://schemas.microsoft.com/office/drawing/2014/main" xmlns="" id="{CE296BEC-586F-461D-B6CE-6431C1722968}"/>
            </a:ext>
          </a:extLst>
        </xdr:cNvPr>
        <xdr:cNvSpPr txBox="1"/>
      </xdr:nvSpPr>
      <xdr:spPr>
        <a:xfrm>
          <a:off x="7641101" y="166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114782</xdr:rowOff>
    </xdr:from>
    <xdr:to>
      <xdr:col>41</xdr:col>
      <xdr:colOff>50800</xdr:colOff>
      <xdr:row>97</xdr:row>
      <xdr:rowOff>23819</xdr:rowOff>
    </xdr:to>
    <xdr:cxnSp macro="">
      <xdr:nvCxnSpPr>
        <xdr:cNvPr id="473" name="直線コネクタ 472">
          <a:extLst>
            <a:ext uri="{FF2B5EF4-FFF2-40B4-BE49-F238E27FC236}">
              <a16:creationId xmlns:a16="http://schemas.microsoft.com/office/drawing/2014/main" xmlns="" id="{070A5A97-8A12-401C-B939-19F3622C2E6E}"/>
            </a:ext>
          </a:extLst>
        </xdr:cNvPr>
        <xdr:cNvCxnSpPr/>
      </xdr:nvCxnSpPr>
      <xdr:spPr>
        <a:xfrm flipV="1">
          <a:off x="6286500" y="16573982"/>
          <a:ext cx="797560" cy="7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a:extLst>
            <a:ext uri="{FF2B5EF4-FFF2-40B4-BE49-F238E27FC236}">
              <a16:creationId xmlns:a16="http://schemas.microsoft.com/office/drawing/2014/main" xmlns="" id="{6796BDE9-E03F-4C7C-826D-8655583B8FD8}"/>
            </a:ext>
          </a:extLst>
        </xdr:cNvPr>
        <xdr:cNvSpPr/>
      </xdr:nvSpPr>
      <xdr:spPr>
        <a:xfrm>
          <a:off x="7029450" y="1655455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5" name="テキスト ボックス 474">
          <a:extLst>
            <a:ext uri="{FF2B5EF4-FFF2-40B4-BE49-F238E27FC236}">
              <a16:creationId xmlns:a16="http://schemas.microsoft.com/office/drawing/2014/main" xmlns="" id="{4EB9D0BC-6513-479D-8174-BD0794EFA1FF}"/>
            </a:ext>
          </a:extLst>
        </xdr:cNvPr>
        <xdr:cNvSpPr txBox="1"/>
      </xdr:nvSpPr>
      <xdr:spPr>
        <a:xfrm>
          <a:off x="6854971" y="166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a:extLst>
            <a:ext uri="{FF2B5EF4-FFF2-40B4-BE49-F238E27FC236}">
              <a16:creationId xmlns:a16="http://schemas.microsoft.com/office/drawing/2014/main" xmlns="" id="{E783AF2F-47A7-4F82-9B2B-F2329B104A07}"/>
            </a:ext>
          </a:extLst>
        </xdr:cNvPr>
        <xdr:cNvSpPr/>
      </xdr:nvSpPr>
      <xdr:spPr>
        <a:xfrm>
          <a:off x="6231890" y="1657469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7" name="テキスト ボックス 476">
          <a:extLst>
            <a:ext uri="{FF2B5EF4-FFF2-40B4-BE49-F238E27FC236}">
              <a16:creationId xmlns:a16="http://schemas.microsoft.com/office/drawing/2014/main" xmlns="" id="{20538906-E19C-46FC-9B74-E94AA3EBD50B}"/>
            </a:ext>
          </a:extLst>
        </xdr:cNvPr>
        <xdr:cNvSpPr txBox="1"/>
      </xdr:nvSpPr>
      <xdr:spPr>
        <a:xfrm>
          <a:off x="6038361" y="163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4C046FD8-63F7-4A6F-8597-1BDE5BF02D54}"/>
            </a:ext>
          </a:extLst>
        </xdr:cNvPr>
        <xdr:cNvSpPr txBox="1"/>
      </xdr:nvSpPr>
      <xdr:spPr>
        <a:xfrm>
          <a:off x="925830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EA276FCB-8CD3-46D3-9901-111B15C2FFAB}"/>
            </a:ext>
          </a:extLst>
        </xdr:cNvPr>
        <xdr:cNvSpPr txBox="1"/>
      </xdr:nvSpPr>
      <xdr:spPr>
        <a:xfrm>
          <a:off x="85153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BDD955F4-C5B3-4A22-AE4A-BF569C183FA5}"/>
            </a:ext>
          </a:extLst>
        </xdr:cNvPr>
        <xdr:cNvSpPr txBox="1"/>
      </xdr:nvSpPr>
      <xdr:spPr>
        <a:xfrm>
          <a:off x="77177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9733ABE9-DE92-42EE-BE38-560DD43DCF8A}"/>
            </a:ext>
          </a:extLst>
        </xdr:cNvPr>
        <xdr:cNvSpPr txBox="1"/>
      </xdr:nvSpPr>
      <xdr:spPr>
        <a:xfrm>
          <a:off x="691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984E831B-C058-4155-BEAE-3F7AC4F5CC40}"/>
            </a:ext>
          </a:extLst>
        </xdr:cNvPr>
        <xdr:cNvSpPr txBox="1"/>
      </xdr:nvSpPr>
      <xdr:spPr>
        <a:xfrm>
          <a:off x="6115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36988</xdr:rowOff>
    </xdr:from>
    <xdr:to>
      <xdr:col>55</xdr:col>
      <xdr:colOff>50800</xdr:colOff>
      <xdr:row>95</xdr:row>
      <xdr:rowOff>138588</xdr:rowOff>
    </xdr:to>
    <xdr:sp macro="" textlink="">
      <xdr:nvSpPr>
        <xdr:cNvPr id="483" name="楕円 482">
          <a:extLst>
            <a:ext uri="{FF2B5EF4-FFF2-40B4-BE49-F238E27FC236}">
              <a16:creationId xmlns:a16="http://schemas.microsoft.com/office/drawing/2014/main" xmlns="" id="{5F20095C-28C3-46C7-A418-5722FDAB73F1}"/>
            </a:ext>
          </a:extLst>
        </xdr:cNvPr>
        <xdr:cNvSpPr/>
      </xdr:nvSpPr>
      <xdr:spPr>
        <a:xfrm>
          <a:off x="9394190" y="1632473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59865</xdr:rowOff>
    </xdr:from>
    <xdr:ext cx="534377" cy="259045"/>
    <xdr:sp macro="" textlink="">
      <xdr:nvSpPr>
        <xdr:cNvPr id="484" name="土木費該当値テキスト">
          <a:extLst>
            <a:ext uri="{FF2B5EF4-FFF2-40B4-BE49-F238E27FC236}">
              <a16:creationId xmlns:a16="http://schemas.microsoft.com/office/drawing/2014/main" xmlns="" id="{83A57CD7-4AC8-4C2C-97B8-5541A8E7738C}"/>
            </a:ext>
          </a:extLst>
        </xdr:cNvPr>
        <xdr:cNvSpPr txBox="1"/>
      </xdr:nvSpPr>
      <xdr:spPr>
        <a:xfrm>
          <a:off x="9484360" y="161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97053</xdr:rowOff>
    </xdr:from>
    <xdr:to>
      <xdr:col>50</xdr:col>
      <xdr:colOff>165100</xdr:colOff>
      <xdr:row>96</xdr:row>
      <xdr:rowOff>27203</xdr:rowOff>
    </xdr:to>
    <xdr:sp macro="" textlink="">
      <xdr:nvSpPr>
        <xdr:cNvPr id="485" name="楕円 484">
          <a:extLst>
            <a:ext uri="{FF2B5EF4-FFF2-40B4-BE49-F238E27FC236}">
              <a16:creationId xmlns:a16="http://schemas.microsoft.com/office/drawing/2014/main" xmlns="" id="{50515AD1-BB9A-49D5-9BA5-45DCA02A647D}"/>
            </a:ext>
          </a:extLst>
        </xdr:cNvPr>
        <xdr:cNvSpPr/>
      </xdr:nvSpPr>
      <xdr:spPr>
        <a:xfrm>
          <a:off x="8632190" y="163809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43730</xdr:rowOff>
    </xdr:from>
    <xdr:ext cx="534377" cy="259045"/>
    <xdr:sp macro="" textlink="">
      <xdr:nvSpPr>
        <xdr:cNvPr id="486" name="テキスト ボックス 485">
          <a:extLst>
            <a:ext uri="{FF2B5EF4-FFF2-40B4-BE49-F238E27FC236}">
              <a16:creationId xmlns:a16="http://schemas.microsoft.com/office/drawing/2014/main" xmlns="" id="{A2511BF2-B400-4A5C-8100-08693EFE9E5D}"/>
            </a:ext>
          </a:extLst>
        </xdr:cNvPr>
        <xdr:cNvSpPr txBox="1"/>
      </xdr:nvSpPr>
      <xdr:spPr>
        <a:xfrm>
          <a:off x="843866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168433</xdr:rowOff>
    </xdr:from>
    <xdr:to>
      <xdr:col>46</xdr:col>
      <xdr:colOff>38100</xdr:colOff>
      <xdr:row>96</xdr:row>
      <xdr:rowOff>98583</xdr:rowOff>
    </xdr:to>
    <xdr:sp macro="" textlink="">
      <xdr:nvSpPr>
        <xdr:cNvPr id="487" name="楕円 486">
          <a:extLst>
            <a:ext uri="{FF2B5EF4-FFF2-40B4-BE49-F238E27FC236}">
              <a16:creationId xmlns:a16="http://schemas.microsoft.com/office/drawing/2014/main" xmlns="" id="{BB7644CA-A4CB-4B2F-81B2-B2B29C1A7350}"/>
            </a:ext>
          </a:extLst>
        </xdr:cNvPr>
        <xdr:cNvSpPr/>
      </xdr:nvSpPr>
      <xdr:spPr>
        <a:xfrm>
          <a:off x="7846060" y="1645999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115110</xdr:rowOff>
    </xdr:from>
    <xdr:ext cx="534377" cy="259045"/>
    <xdr:sp macro="" textlink="">
      <xdr:nvSpPr>
        <xdr:cNvPr id="488" name="テキスト ボックス 487">
          <a:extLst>
            <a:ext uri="{FF2B5EF4-FFF2-40B4-BE49-F238E27FC236}">
              <a16:creationId xmlns:a16="http://schemas.microsoft.com/office/drawing/2014/main" xmlns="" id="{1DD5AD57-4852-4A53-91CA-C8FB0A48CAE7}"/>
            </a:ext>
          </a:extLst>
        </xdr:cNvPr>
        <xdr:cNvSpPr txBox="1"/>
      </xdr:nvSpPr>
      <xdr:spPr>
        <a:xfrm>
          <a:off x="7641101" y="1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63982</xdr:rowOff>
    </xdr:from>
    <xdr:to>
      <xdr:col>41</xdr:col>
      <xdr:colOff>101600</xdr:colOff>
      <xdr:row>96</xdr:row>
      <xdr:rowOff>165582</xdr:rowOff>
    </xdr:to>
    <xdr:sp macro="" textlink="">
      <xdr:nvSpPr>
        <xdr:cNvPr id="489" name="楕円 488">
          <a:extLst>
            <a:ext uri="{FF2B5EF4-FFF2-40B4-BE49-F238E27FC236}">
              <a16:creationId xmlns:a16="http://schemas.microsoft.com/office/drawing/2014/main" xmlns="" id="{59A2EAAA-C878-44FD-9768-1A8B3342C06F}"/>
            </a:ext>
          </a:extLst>
        </xdr:cNvPr>
        <xdr:cNvSpPr/>
      </xdr:nvSpPr>
      <xdr:spPr>
        <a:xfrm>
          <a:off x="7029450" y="1651937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10659</xdr:rowOff>
    </xdr:from>
    <xdr:ext cx="534377" cy="259045"/>
    <xdr:sp macro="" textlink="">
      <xdr:nvSpPr>
        <xdr:cNvPr id="490" name="テキスト ボックス 489">
          <a:extLst>
            <a:ext uri="{FF2B5EF4-FFF2-40B4-BE49-F238E27FC236}">
              <a16:creationId xmlns:a16="http://schemas.microsoft.com/office/drawing/2014/main" xmlns="" id="{B50D813F-6ED3-4C49-BB6F-E025ABFD4E69}"/>
            </a:ext>
          </a:extLst>
        </xdr:cNvPr>
        <xdr:cNvSpPr txBox="1"/>
      </xdr:nvSpPr>
      <xdr:spPr>
        <a:xfrm>
          <a:off x="6854971" y="1630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144469</xdr:rowOff>
    </xdr:from>
    <xdr:to>
      <xdr:col>36</xdr:col>
      <xdr:colOff>165100</xdr:colOff>
      <xdr:row>97</xdr:row>
      <xdr:rowOff>74619</xdr:rowOff>
    </xdr:to>
    <xdr:sp macro="" textlink="">
      <xdr:nvSpPr>
        <xdr:cNvPr id="491" name="楕円 490">
          <a:extLst>
            <a:ext uri="{FF2B5EF4-FFF2-40B4-BE49-F238E27FC236}">
              <a16:creationId xmlns:a16="http://schemas.microsoft.com/office/drawing/2014/main" xmlns="" id="{1A413865-3611-40B3-BE76-2E1AA2EC6C69}"/>
            </a:ext>
          </a:extLst>
        </xdr:cNvPr>
        <xdr:cNvSpPr/>
      </xdr:nvSpPr>
      <xdr:spPr>
        <a:xfrm>
          <a:off x="6231890" y="1660176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65746</xdr:rowOff>
    </xdr:from>
    <xdr:ext cx="534377" cy="259045"/>
    <xdr:sp macro="" textlink="">
      <xdr:nvSpPr>
        <xdr:cNvPr id="492" name="テキスト ボックス 491">
          <a:extLst>
            <a:ext uri="{FF2B5EF4-FFF2-40B4-BE49-F238E27FC236}">
              <a16:creationId xmlns:a16="http://schemas.microsoft.com/office/drawing/2014/main" xmlns="" id="{C9E560B7-95FA-4D65-A2B9-6AE1E42FC456}"/>
            </a:ext>
          </a:extLst>
        </xdr:cNvPr>
        <xdr:cNvSpPr txBox="1"/>
      </xdr:nvSpPr>
      <xdr:spPr>
        <a:xfrm>
          <a:off x="6038361" y="166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5C0D6B54-75B1-4DD3-8989-3C13207B6B36}"/>
            </a:ext>
          </a:extLst>
        </xdr:cNvPr>
        <xdr:cNvSpPr/>
      </xdr:nvSpPr>
      <xdr:spPr>
        <a:xfrm>
          <a:off x="1120394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A91E2014-54A1-4052-8466-E2AE43D16E44}"/>
            </a:ext>
          </a:extLst>
        </xdr:cNvPr>
        <xdr:cNvSpPr/>
      </xdr:nvSpPr>
      <xdr:spPr>
        <a:xfrm>
          <a:off x="113157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CFEC6156-0C9F-426C-9B77-A406327F377D}"/>
            </a:ext>
          </a:extLst>
        </xdr:cNvPr>
        <xdr:cNvSpPr/>
      </xdr:nvSpPr>
      <xdr:spPr>
        <a:xfrm>
          <a:off x="113157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8EC6F263-5CFC-4265-A431-79B3251C078F}"/>
            </a:ext>
          </a:extLst>
        </xdr:cNvPr>
        <xdr:cNvSpPr/>
      </xdr:nvSpPr>
      <xdr:spPr>
        <a:xfrm>
          <a:off x="122326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BE55E1AB-3F0F-4F6B-B7CD-A4EA14EA0BDE}"/>
            </a:ext>
          </a:extLst>
        </xdr:cNvPr>
        <xdr:cNvSpPr/>
      </xdr:nvSpPr>
      <xdr:spPr>
        <a:xfrm>
          <a:off x="122326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590FF08F-22A5-4275-ADCB-212366344C84}"/>
            </a:ext>
          </a:extLst>
        </xdr:cNvPr>
        <xdr:cNvSpPr/>
      </xdr:nvSpPr>
      <xdr:spPr>
        <a:xfrm>
          <a:off x="1326134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955B14CB-04EF-4E7E-84F8-EBF4A2EC69A7}"/>
            </a:ext>
          </a:extLst>
        </xdr:cNvPr>
        <xdr:cNvSpPr/>
      </xdr:nvSpPr>
      <xdr:spPr>
        <a:xfrm>
          <a:off x="1326134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1A89E1A7-90CF-4DD6-97F1-477E2478EDBA}"/>
            </a:ext>
          </a:extLst>
        </xdr:cNvPr>
        <xdr:cNvSpPr/>
      </xdr:nvSpPr>
      <xdr:spPr>
        <a:xfrm>
          <a:off x="1120394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F0C4A695-D814-4161-8E40-E7095C1F0CE8}"/>
            </a:ext>
          </a:extLst>
        </xdr:cNvPr>
        <xdr:cNvSpPr txBox="1"/>
      </xdr:nvSpPr>
      <xdr:spPr>
        <a:xfrm>
          <a:off x="1116584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3F679CD9-1522-47CA-81EA-6BAC27421254}"/>
            </a:ext>
          </a:extLst>
        </xdr:cNvPr>
        <xdr:cNvCxnSpPr/>
      </xdr:nvCxnSpPr>
      <xdr:spPr>
        <a:xfrm>
          <a:off x="1120394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xmlns="" id="{8A69A94E-F6E1-4C41-B631-862F589CFEF5}"/>
            </a:ext>
          </a:extLst>
        </xdr:cNvPr>
        <xdr:cNvSpPr txBox="1"/>
      </xdr:nvSpPr>
      <xdr:spPr>
        <a:xfrm>
          <a:off x="1080153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xmlns="" id="{C24663AC-E436-4365-BB84-D25B77B986C0}"/>
            </a:ext>
          </a:extLst>
        </xdr:cNvPr>
        <xdr:cNvCxnSpPr/>
      </xdr:nvCxnSpPr>
      <xdr:spPr>
        <a:xfrm>
          <a:off x="11203940" y="67816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xmlns="" id="{A8BFDF5F-11E7-4041-AC01-4F59D3427195}"/>
            </a:ext>
          </a:extLst>
        </xdr:cNvPr>
        <xdr:cNvSpPr txBox="1"/>
      </xdr:nvSpPr>
      <xdr:spPr>
        <a:xfrm>
          <a:off x="10801531" y="66470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xmlns="" id="{FEB75BFF-7416-4E07-8E48-0435834555D9}"/>
            </a:ext>
          </a:extLst>
        </xdr:cNvPr>
        <xdr:cNvCxnSpPr/>
      </xdr:nvCxnSpPr>
      <xdr:spPr>
        <a:xfrm>
          <a:off x="11203940" y="6458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5A4F6486-D3FA-4041-8AC0-774138C4786E}"/>
            </a:ext>
          </a:extLst>
        </xdr:cNvPr>
        <xdr:cNvSpPr txBox="1"/>
      </xdr:nvSpPr>
      <xdr:spPr>
        <a:xfrm>
          <a:off x="10731696" y="63147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xmlns="" id="{A9020844-262B-4814-9856-D1EBFD885B3F}"/>
            </a:ext>
          </a:extLst>
        </xdr:cNvPr>
        <xdr:cNvCxnSpPr/>
      </xdr:nvCxnSpPr>
      <xdr:spPr>
        <a:xfrm>
          <a:off x="11203940" y="61360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8B84BFE1-710C-4E06-A646-8E2575C07916}"/>
            </a:ext>
          </a:extLst>
        </xdr:cNvPr>
        <xdr:cNvSpPr txBox="1"/>
      </xdr:nvSpPr>
      <xdr:spPr>
        <a:xfrm>
          <a:off x="10731696" y="5991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xmlns="" id="{1DC6822C-044E-4771-ABE1-50510B34873B}"/>
            </a:ext>
          </a:extLst>
        </xdr:cNvPr>
        <xdr:cNvCxnSpPr/>
      </xdr:nvCxnSpPr>
      <xdr:spPr>
        <a:xfrm>
          <a:off x="11203940" y="5803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BC9C9945-D442-46D8-A2DC-2464DF2D8A12}"/>
            </a:ext>
          </a:extLst>
        </xdr:cNvPr>
        <xdr:cNvSpPr txBox="1"/>
      </xdr:nvSpPr>
      <xdr:spPr>
        <a:xfrm>
          <a:off x="10731696" y="566539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xmlns="" id="{1F32253D-FF88-4942-8718-5F1D93203919}"/>
            </a:ext>
          </a:extLst>
        </xdr:cNvPr>
        <xdr:cNvCxnSpPr/>
      </xdr:nvCxnSpPr>
      <xdr:spPr>
        <a:xfrm>
          <a:off x="11203940" y="54829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610A5BF2-8918-40AF-8C7F-BE62B2FB10CF}"/>
            </a:ext>
          </a:extLst>
        </xdr:cNvPr>
        <xdr:cNvSpPr txBox="1"/>
      </xdr:nvSpPr>
      <xdr:spPr>
        <a:xfrm>
          <a:off x="10731696" y="53331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xmlns="" id="{932489D5-BEB0-42BE-9E61-6A46403BD6D4}"/>
            </a:ext>
          </a:extLst>
        </xdr:cNvPr>
        <xdr:cNvCxnSpPr/>
      </xdr:nvCxnSpPr>
      <xdr:spPr>
        <a:xfrm>
          <a:off x="11203940" y="515447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xmlns="" id="{45A3ADC3-A1A6-4624-B220-9BFEE9E1A5FD}"/>
            </a:ext>
          </a:extLst>
        </xdr:cNvPr>
        <xdr:cNvSpPr txBox="1"/>
      </xdr:nvSpPr>
      <xdr:spPr>
        <a:xfrm>
          <a:off x="10731696"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786018B-EF29-4B7D-8640-EF80346F4BCA}"/>
            </a:ext>
          </a:extLst>
        </xdr:cNvPr>
        <xdr:cNvCxnSpPr/>
      </xdr:nvCxnSpPr>
      <xdr:spPr>
        <a:xfrm>
          <a:off x="1120394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xmlns="" id="{31393883-F8D3-43D6-9741-5A45BF297E18}"/>
            </a:ext>
          </a:extLst>
        </xdr:cNvPr>
        <xdr:cNvSpPr txBox="1"/>
      </xdr:nvSpPr>
      <xdr:spPr>
        <a:xfrm>
          <a:off x="10731696" y="468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xmlns="" id="{B23DE9EC-BB27-4090-A09D-E8ADB7E1FD19}"/>
            </a:ext>
          </a:extLst>
        </xdr:cNvPr>
        <xdr:cNvSpPr/>
      </xdr:nvSpPr>
      <xdr:spPr>
        <a:xfrm>
          <a:off x="1120394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xmlns="" id="{F70B130B-A82B-40A9-9A54-268CDE3B3BF2}"/>
            </a:ext>
          </a:extLst>
        </xdr:cNvPr>
        <xdr:cNvCxnSpPr/>
      </xdr:nvCxnSpPr>
      <xdr:spPr>
        <a:xfrm flipV="1">
          <a:off x="14700250" y="5374858"/>
          <a:ext cx="3174" cy="146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xmlns="" id="{82E93AC3-B141-4A93-B3C1-79D37B5FFF34}"/>
            </a:ext>
          </a:extLst>
        </xdr:cNvPr>
        <xdr:cNvSpPr txBox="1"/>
      </xdr:nvSpPr>
      <xdr:spPr>
        <a:xfrm>
          <a:off x="1474724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xmlns="" id="{C159236F-949D-4B37-8A2E-F990D02092C7}"/>
            </a:ext>
          </a:extLst>
        </xdr:cNvPr>
        <xdr:cNvCxnSpPr/>
      </xdr:nvCxnSpPr>
      <xdr:spPr>
        <a:xfrm>
          <a:off x="14611350" y="6835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xmlns="" id="{5467155F-147C-43E8-8C0D-8A9E6D32EEE0}"/>
            </a:ext>
          </a:extLst>
        </xdr:cNvPr>
        <xdr:cNvSpPr txBox="1"/>
      </xdr:nvSpPr>
      <xdr:spPr>
        <a:xfrm>
          <a:off x="1474724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xmlns="" id="{72169AAD-7542-47DF-85DC-6B0D6FF538C4}"/>
            </a:ext>
          </a:extLst>
        </xdr:cNvPr>
        <xdr:cNvCxnSpPr/>
      </xdr:nvCxnSpPr>
      <xdr:spPr>
        <a:xfrm>
          <a:off x="14611350" y="5374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151783</xdr:rowOff>
    </xdr:from>
    <xdr:to>
      <xdr:col>85</xdr:col>
      <xdr:colOff>127000</xdr:colOff>
      <xdr:row>37</xdr:row>
      <xdr:rowOff>158641</xdr:rowOff>
    </xdr:to>
    <xdr:cxnSp macro="">
      <xdr:nvCxnSpPr>
        <xdr:cNvPr id="524" name="直線コネクタ 523">
          <a:extLst>
            <a:ext uri="{FF2B5EF4-FFF2-40B4-BE49-F238E27FC236}">
              <a16:creationId xmlns:a16="http://schemas.microsoft.com/office/drawing/2014/main" xmlns="" id="{D0DC6988-3892-407B-B542-7B462891A801}"/>
            </a:ext>
          </a:extLst>
        </xdr:cNvPr>
        <xdr:cNvCxnSpPr/>
      </xdr:nvCxnSpPr>
      <xdr:spPr>
        <a:xfrm>
          <a:off x="13942060" y="6495433"/>
          <a:ext cx="762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xmlns="" id="{138E038B-4B43-47C8-84CC-5D0C8C4095B5}"/>
            </a:ext>
          </a:extLst>
        </xdr:cNvPr>
        <xdr:cNvSpPr txBox="1"/>
      </xdr:nvSpPr>
      <xdr:spPr>
        <a:xfrm>
          <a:off x="1474724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xmlns="" id="{DBC1FDB4-147C-4AF1-90AB-BCFB24E64056}"/>
            </a:ext>
          </a:extLst>
        </xdr:cNvPr>
        <xdr:cNvSpPr/>
      </xdr:nvSpPr>
      <xdr:spPr>
        <a:xfrm>
          <a:off x="14649450" y="63638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151783</xdr:rowOff>
    </xdr:from>
    <xdr:to>
      <xdr:col>81</xdr:col>
      <xdr:colOff>50800</xdr:colOff>
      <xdr:row>38</xdr:row>
      <xdr:rowOff>17453</xdr:rowOff>
    </xdr:to>
    <xdr:cxnSp macro="">
      <xdr:nvCxnSpPr>
        <xdr:cNvPr id="527" name="直線コネクタ 526">
          <a:extLst>
            <a:ext uri="{FF2B5EF4-FFF2-40B4-BE49-F238E27FC236}">
              <a16:creationId xmlns:a16="http://schemas.microsoft.com/office/drawing/2014/main" xmlns="" id="{F5426BC6-EF36-4BF5-BDDF-A031585A6766}"/>
            </a:ext>
          </a:extLst>
        </xdr:cNvPr>
        <xdr:cNvCxnSpPr/>
      </xdr:nvCxnSpPr>
      <xdr:spPr>
        <a:xfrm flipV="1">
          <a:off x="13144500" y="6495433"/>
          <a:ext cx="79756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xmlns="" id="{70203EC0-6B96-49E6-9BB9-A6AB46C8DD1C}"/>
            </a:ext>
          </a:extLst>
        </xdr:cNvPr>
        <xdr:cNvSpPr/>
      </xdr:nvSpPr>
      <xdr:spPr>
        <a:xfrm>
          <a:off x="13887450" y="637447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xmlns="" id="{902902DE-E3F5-4ED5-B779-D54DD18FED6E}"/>
            </a:ext>
          </a:extLst>
        </xdr:cNvPr>
        <xdr:cNvSpPr txBox="1"/>
      </xdr:nvSpPr>
      <xdr:spPr>
        <a:xfrm>
          <a:off x="1371297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17453</xdr:rowOff>
    </xdr:from>
    <xdr:to>
      <xdr:col>76</xdr:col>
      <xdr:colOff>114300</xdr:colOff>
      <xdr:row>38</xdr:row>
      <xdr:rowOff>54791</xdr:rowOff>
    </xdr:to>
    <xdr:cxnSp macro="">
      <xdr:nvCxnSpPr>
        <xdr:cNvPr id="530" name="直線コネクタ 529">
          <a:extLst>
            <a:ext uri="{FF2B5EF4-FFF2-40B4-BE49-F238E27FC236}">
              <a16:creationId xmlns:a16="http://schemas.microsoft.com/office/drawing/2014/main" xmlns="" id="{8F7D2619-7916-4157-89A5-66AF14D19886}"/>
            </a:ext>
          </a:extLst>
        </xdr:cNvPr>
        <xdr:cNvCxnSpPr/>
      </xdr:nvCxnSpPr>
      <xdr:spPr>
        <a:xfrm flipV="1">
          <a:off x="12346940" y="6536363"/>
          <a:ext cx="7975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31" name="フローチャート: 判断 530">
          <a:extLst>
            <a:ext uri="{FF2B5EF4-FFF2-40B4-BE49-F238E27FC236}">
              <a16:creationId xmlns:a16="http://schemas.microsoft.com/office/drawing/2014/main" xmlns="" id="{7F53A4BF-1D2F-479A-A1CF-D0F4CC487784}"/>
            </a:ext>
          </a:extLst>
        </xdr:cNvPr>
        <xdr:cNvSpPr/>
      </xdr:nvSpPr>
      <xdr:spPr>
        <a:xfrm>
          <a:off x="13089890" y="632140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95884</xdr:rowOff>
    </xdr:from>
    <xdr:ext cx="534377" cy="259045"/>
    <xdr:sp macro="" textlink="">
      <xdr:nvSpPr>
        <xdr:cNvPr id="532" name="テキスト ボックス 531">
          <a:extLst>
            <a:ext uri="{FF2B5EF4-FFF2-40B4-BE49-F238E27FC236}">
              <a16:creationId xmlns:a16="http://schemas.microsoft.com/office/drawing/2014/main" xmlns="" id="{9C67E623-B490-4C24-B6CA-8230B9A8D9F2}"/>
            </a:ext>
          </a:extLst>
        </xdr:cNvPr>
        <xdr:cNvSpPr txBox="1"/>
      </xdr:nvSpPr>
      <xdr:spPr>
        <a:xfrm>
          <a:off x="12896361" y="60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117166</xdr:rowOff>
    </xdr:from>
    <xdr:to>
      <xdr:col>71</xdr:col>
      <xdr:colOff>177800</xdr:colOff>
      <xdr:row>38</xdr:row>
      <xdr:rowOff>54791</xdr:rowOff>
    </xdr:to>
    <xdr:cxnSp macro="">
      <xdr:nvCxnSpPr>
        <xdr:cNvPr id="533" name="直線コネクタ 532">
          <a:extLst>
            <a:ext uri="{FF2B5EF4-FFF2-40B4-BE49-F238E27FC236}">
              <a16:creationId xmlns:a16="http://schemas.microsoft.com/office/drawing/2014/main" xmlns="" id="{CCD09016-AE54-4A4C-AC2D-40FF659F8D4B}"/>
            </a:ext>
          </a:extLst>
        </xdr:cNvPr>
        <xdr:cNvCxnSpPr/>
      </xdr:nvCxnSpPr>
      <xdr:spPr>
        <a:xfrm>
          <a:off x="11541760" y="6460816"/>
          <a:ext cx="80518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a:extLst>
            <a:ext uri="{FF2B5EF4-FFF2-40B4-BE49-F238E27FC236}">
              <a16:creationId xmlns:a16="http://schemas.microsoft.com/office/drawing/2014/main" xmlns="" id="{35CAF0FF-5167-4A2D-8272-18ED1939CF0F}"/>
            </a:ext>
          </a:extLst>
        </xdr:cNvPr>
        <xdr:cNvSpPr/>
      </xdr:nvSpPr>
      <xdr:spPr>
        <a:xfrm>
          <a:off x="12303760" y="6398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5" name="テキスト ボックス 534">
          <a:extLst>
            <a:ext uri="{FF2B5EF4-FFF2-40B4-BE49-F238E27FC236}">
              <a16:creationId xmlns:a16="http://schemas.microsoft.com/office/drawing/2014/main" xmlns="" id="{BEB82865-AA41-41BE-B06B-0590DA633341}"/>
            </a:ext>
          </a:extLst>
        </xdr:cNvPr>
        <xdr:cNvSpPr txBox="1"/>
      </xdr:nvSpPr>
      <xdr:spPr>
        <a:xfrm>
          <a:off x="12098801" y="61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a:extLst>
            <a:ext uri="{FF2B5EF4-FFF2-40B4-BE49-F238E27FC236}">
              <a16:creationId xmlns:a16="http://schemas.microsoft.com/office/drawing/2014/main" xmlns="" id="{35885E8B-789E-4627-81A4-5A928AB0BE48}"/>
            </a:ext>
          </a:extLst>
        </xdr:cNvPr>
        <xdr:cNvSpPr/>
      </xdr:nvSpPr>
      <xdr:spPr>
        <a:xfrm>
          <a:off x="11487150" y="63881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160763</xdr:rowOff>
    </xdr:from>
    <xdr:ext cx="534377" cy="259045"/>
    <xdr:sp macro="" textlink="">
      <xdr:nvSpPr>
        <xdr:cNvPr id="537" name="テキスト ボックス 536">
          <a:extLst>
            <a:ext uri="{FF2B5EF4-FFF2-40B4-BE49-F238E27FC236}">
              <a16:creationId xmlns:a16="http://schemas.microsoft.com/office/drawing/2014/main" xmlns="" id="{6535AF6E-B3BE-4B0D-B244-8FC3CAC6AB41}"/>
            </a:ext>
          </a:extLst>
        </xdr:cNvPr>
        <xdr:cNvSpPr txBox="1"/>
      </xdr:nvSpPr>
      <xdr:spPr>
        <a:xfrm>
          <a:off x="11312671" y="61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79D9B828-C99B-4277-B94B-B8B621E4865E}"/>
            </a:ext>
          </a:extLst>
        </xdr:cNvPr>
        <xdr:cNvSpPr txBox="1"/>
      </xdr:nvSpPr>
      <xdr:spPr>
        <a:xfrm>
          <a:off x="14532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651C1F5F-EEA9-4EDC-B93F-A180F0C79D9D}"/>
            </a:ext>
          </a:extLst>
        </xdr:cNvPr>
        <xdr:cNvSpPr txBox="1"/>
      </xdr:nvSpPr>
      <xdr:spPr>
        <a:xfrm>
          <a:off x="137706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81692955-BEE3-4F0A-9407-F651AD5205BE}"/>
            </a:ext>
          </a:extLst>
        </xdr:cNvPr>
        <xdr:cNvSpPr txBox="1"/>
      </xdr:nvSpPr>
      <xdr:spPr>
        <a:xfrm>
          <a:off x="129730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EC97C1A4-A6E6-4266-8AF1-11673B059FA2}"/>
            </a:ext>
          </a:extLst>
        </xdr:cNvPr>
        <xdr:cNvSpPr txBox="1"/>
      </xdr:nvSpPr>
      <xdr:spPr>
        <a:xfrm>
          <a:off x="12175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BCB9309C-EFB8-4EDF-8752-3FCD45194090}"/>
            </a:ext>
          </a:extLst>
        </xdr:cNvPr>
        <xdr:cNvSpPr txBox="1"/>
      </xdr:nvSpPr>
      <xdr:spPr>
        <a:xfrm>
          <a:off x="11370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107841</xdr:rowOff>
    </xdr:from>
    <xdr:to>
      <xdr:col>85</xdr:col>
      <xdr:colOff>177800</xdr:colOff>
      <xdr:row>38</xdr:row>
      <xdr:rowOff>37991</xdr:rowOff>
    </xdr:to>
    <xdr:sp macro="" textlink="">
      <xdr:nvSpPr>
        <xdr:cNvPr id="543" name="楕円 542">
          <a:extLst>
            <a:ext uri="{FF2B5EF4-FFF2-40B4-BE49-F238E27FC236}">
              <a16:creationId xmlns:a16="http://schemas.microsoft.com/office/drawing/2014/main" xmlns="" id="{FC45DB0E-ABC7-4FAD-AC2E-940A2D912DCC}"/>
            </a:ext>
          </a:extLst>
        </xdr:cNvPr>
        <xdr:cNvSpPr/>
      </xdr:nvSpPr>
      <xdr:spPr>
        <a:xfrm>
          <a:off x="14649450" y="64495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86268</xdr:rowOff>
    </xdr:from>
    <xdr:ext cx="534377" cy="259045"/>
    <xdr:sp macro="" textlink="">
      <xdr:nvSpPr>
        <xdr:cNvPr id="544" name="消防費該当値テキスト">
          <a:extLst>
            <a:ext uri="{FF2B5EF4-FFF2-40B4-BE49-F238E27FC236}">
              <a16:creationId xmlns:a16="http://schemas.microsoft.com/office/drawing/2014/main" xmlns="" id="{FDC2639C-7408-4641-9F48-3A320C49465A}"/>
            </a:ext>
          </a:extLst>
        </xdr:cNvPr>
        <xdr:cNvSpPr txBox="1"/>
      </xdr:nvSpPr>
      <xdr:spPr>
        <a:xfrm>
          <a:off x="14747240" y="64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100983</xdr:rowOff>
    </xdr:from>
    <xdr:to>
      <xdr:col>81</xdr:col>
      <xdr:colOff>101600</xdr:colOff>
      <xdr:row>38</xdr:row>
      <xdr:rowOff>31133</xdr:rowOff>
    </xdr:to>
    <xdr:sp macro="" textlink="">
      <xdr:nvSpPr>
        <xdr:cNvPr id="545" name="楕円 544">
          <a:extLst>
            <a:ext uri="{FF2B5EF4-FFF2-40B4-BE49-F238E27FC236}">
              <a16:creationId xmlns:a16="http://schemas.microsoft.com/office/drawing/2014/main" xmlns="" id="{936CCCA3-F7A0-4966-B80E-DC325D7B1B9D}"/>
            </a:ext>
          </a:extLst>
        </xdr:cNvPr>
        <xdr:cNvSpPr/>
      </xdr:nvSpPr>
      <xdr:spPr>
        <a:xfrm>
          <a:off x="13887450" y="64408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22260</xdr:rowOff>
    </xdr:from>
    <xdr:ext cx="534377" cy="259045"/>
    <xdr:sp macro="" textlink="">
      <xdr:nvSpPr>
        <xdr:cNvPr id="546" name="テキスト ボックス 545">
          <a:extLst>
            <a:ext uri="{FF2B5EF4-FFF2-40B4-BE49-F238E27FC236}">
              <a16:creationId xmlns:a16="http://schemas.microsoft.com/office/drawing/2014/main" xmlns="" id="{244CF1B2-3A60-4E27-9FFC-6BAFA18B3ADA}"/>
            </a:ext>
          </a:extLst>
        </xdr:cNvPr>
        <xdr:cNvSpPr txBox="1"/>
      </xdr:nvSpPr>
      <xdr:spPr>
        <a:xfrm>
          <a:off x="13712971" y="65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138104</xdr:rowOff>
    </xdr:from>
    <xdr:to>
      <xdr:col>76</xdr:col>
      <xdr:colOff>165100</xdr:colOff>
      <xdr:row>38</xdr:row>
      <xdr:rowOff>68253</xdr:rowOff>
    </xdr:to>
    <xdr:sp macro="" textlink="">
      <xdr:nvSpPr>
        <xdr:cNvPr id="547" name="楕円 546">
          <a:extLst>
            <a:ext uri="{FF2B5EF4-FFF2-40B4-BE49-F238E27FC236}">
              <a16:creationId xmlns:a16="http://schemas.microsoft.com/office/drawing/2014/main" xmlns="" id="{B79460DD-E2AE-49A4-8867-C5B4E65FACBC}"/>
            </a:ext>
          </a:extLst>
        </xdr:cNvPr>
        <xdr:cNvSpPr/>
      </xdr:nvSpPr>
      <xdr:spPr>
        <a:xfrm>
          <a:off x="13089890" y="6477944"/>
          <a:ext cx="10922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59380</xdr:rowOff>
    </xdr:from>
    <xdr:ext cx="534377" cy="259045"/>
    <xdr:sp macro="" textlink="">
      <xdr:nvSpPr>
        <xdr:cNvPr id="548" name="テキスト ボックス 547">
          <a:extLst>
            <a:ext uri="{FF2B5EF4-FFF2-40B4-BE49-F238E27FC236}">
              <a16:creationId xmlns:a16="http://schemas.microsoft.com/office/drawing/2014/main" xmlns="" id="{448E6784-34FF-483D-84E2-D714EAE2EE91}"/>
            </a:ext>
          </a:extLst>
        </xdr:cNvPr>
        <xdr:cNvSpPr txBox="1"/>
      </xdr:nvSpPr>
      <xdr:spPr>
        <a:xfrm>
          <a:off x="12896361" y="65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3991</xdr:rowOff>
    </xdr:from>
    <xdr:to>
      <xdr:col>72</xdr:col>
      <xdr:colOff>38100</xdr:colOff>
      <xdr:row>38</xdr:row>
      <xdr:rowOff>105591</xdr:rowOff>
    </xdr:to>
    <xdr:sp macro="" textlink="">
      <xdr:nvSpPr>
        <xdr:cNvPr id="549" name="楕円 548">
          <a:extLst>
            <a:ext uri="{FF2B5EF4-FFF2-40B4-BE49-F238E27FC236}">
              <a16:creationId xmlns:a16="http://schemas.microsoft.com/office/drawing/2014/main" xmlns="" id="{DDE48887-F731-48C2-B5FE-84290CD60150}"/>
            </a:ext>
          </a:extLst>
        </xdr:cNvPr>
        <xdr:cNvSpPr/>
      </xdr:nvSpPr>
      <xdr:spPr>
        <a:xfrm>
          <a:off x="12303760" y="6520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96718</xdr:rowOff>
    </xdr:from>
    <xdr:ext cx="534377" cy="259045"/>
    <xdr:sp macro="" textlink="">
      <xdr:nvSpPr>
        <xdr:cNvPr id="550" name="テキスト ボックス 549">
          <a:extLst>
            <a:ext uri="{FF2B5EF4-FFF2-40B4-BE49-F238E27FC236}">
              <a16:creationId xmlns:a16="http://schemas.microsoft.com/office/drawing/2014/main" xmlns="" id="{CAA5019D-ABAC-42EF-A67F-FCAC32BE37BB}"/>
            </a:ext>
          </a:extLst>
        </xdr:cNvPr>
        <xdr:cNvSpPr txBox="1"/>
      </xdr:nvSpPr>
      <xdr:spPr>
        <a:xfrm>
          <a:off x="12098801" y="66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66366</xdr:rowOff>
    </xdr:from>
    <xdr:to>
      <xdr:col>67</xdr:col>
      <xdr:colOff>101600</xdr:colOff>
      <xdr:row>37</xdr:row>
      <xdr:rowOff>167966</xdr:rowOff>
    </xdr:to>
    <xdr:sp macro="" textlink="">
      <xdr:nvSpPr>
        <xdr:cNvPr id="551" name="楕円 550">
          <a:extLst>
            <a:ext uri="{FF2B5EF4-FFF2-40B4-BE49-F238E27FC236}">
              <a16:creationId xmlns:a16="http://schemas.microsoft.com/office/drawing/2014/main" xmlns="" id="{16A3DFBB-EECC-4C6F-8F9E-57A817E27CA4}"/>
            </a:ext>
          </a:extLst>
        </xdr:cNvPr>
        <xdr:cNvSpPr/>
      </xdr:nvSpPr>
      <xdr:spPr>
        <a:xfrm>
          <a:off x="11487150" y="640811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159093</xdr:rowOff>
    </xdr:from>
    <xdr:ext cx="534377" cy="259045"/>
    <xdr:sp macro="" textlink="">
      <xdr:nvSpPr>
        <xdr:cNvPr id="552" name="テキスト ボックス 551">
          <a:extLst>
            <a:ext uri="{FF2B5EF4-FFF2-40B4-BE49-F238E27FC236}">
              <a16:creationId xmlns:a16="http://schemas.microsoft.com/office/drawing/2014/main" xmlns="" id="{368CD98D-35C0-408B-A32D-09E27BF24E00}"/>
            </a:ext>
          </a:extLst>
        </xdr:cNvPr>
        <xdr:cNvSpPr txBox="1"/>
      </xdr:nvSpPr>
      <xdr:spPr>
        <a:xfrm>
          <a:off x="11312671" y="65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26E87EBA-83CB-47B1-8A37-B5CB4598AF36}"/>
            </a:ext>
          </a:extLst>
        </xdr:cNvPr>
        <xdr:cNvSpPr/>
      </xdr:nvSpPr>
      <xdr:spPr>
        <a:xfrm>
          <a:off x="1120394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5FAB0E7E-800F-4EB6-9620-FAAA3F6E8AEA}"/>
            </a:ext>
          </a:extLst>
        </xdr:cNvPr>
        <xdr:cNvSpPr/>
      </xdr:nvSpPr>
      <xdr:spPr>
        <a:xfrm>
          <a:off x="113157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F0A1AC3D-E2F7-498C-9177-011BA944A2B7}"/>
            </a:ext>
          </a:extLst>
        </xdr:cNvPr>
        <xdr:cNvSpPr/>
      </xdr:nvSpPr>
      <xdr:spPr>
        <a:xfrm>
          <a:off x="113157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CA373332-8FB0-41BC-B1B9-54C9CBAF5B42}"/>
            </a:ext>
          </a:extLst>
        </xdr:cNvPr>
        <xdr:cNvSpPr/>
      </xdr:nvSpPr>
      <xdr:spPr>
        <a:xfrm>
          <a:off x="122326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8C5D8BBB-26B1-4263-9DE3-A28BD4A6F37B}"/>
            </a:ext>
          </a:extLst>
        </xdr:cNvPr>
        <xdr:cNvSpPr/>
      </xdr:nvSpPr>
      <xdr:spPr>
        <a:xfrm>
          <a:off x="122326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E4191927-F806-4DCB-A2F9-0BF69B9A7384}"/>
            </a:ext>
          </a:extLst>
        </xdr:cNvPr>
        <xdr:cNvSpPr/>
      </xdr:nvSpPr>
      <xdr:spPr>
        <a:xfrm>
          <a:off x="1326134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120EDE04-D38E-44F3-8B8A-73DEFEBEE42E}"/>
            </a:ext>
          </a:extLst>
        </xdr:cNvPr>
        <xdr:cNvSpPr/>
      </xdr:nvSpPr>
      <xdr:spPr>
        <a:xfrm>
          <a:off x="1326134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483D595-88EE-4AB3-A8DE-0D33AF9C58D1}"/>
            </a:ext>
          </a:extLst>
        </xdr:cNvPr>
        <xdr:cNvSpPr/>
      </xdr:nvSpPr>
      <xdr:spPr>
        <a:xfrm>
          <a:off x="1120394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D293BB96-CFD8-446A-A41C-3FA8D039F5AF}"/>
            </a:ext>
          </a:extLst>
        </xdr:cNvPr>
        <xdr:cNvSpPr txBox="1"/>
      </xdr:nvSpPr>
      <xdr:spPr>
        <a:xfrm>
          <a:off x="1116584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4EF354F5-19FE-4315-A3A1-41DFA6D3E25F}"/>
            </a:ext>
          </a:extLst>
        </xdr:cNvPr>
        <xdr:cNvCxnSpPr/>
      </xdr:nvCxnSpPr>
      <xdr:spPr>
        <a:xfrm>
          <a:off x="1120394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xmlns="" id="{79B36025-00BE-428E-A2D8-4487711FCA55}"/>
            </a:ext>
          </a:extLst>
        </xdr:cNvPr>
        <xdr:cNvSpPr txBox="1"/>
      </xdr:nvSpPr>
      <xdr:spPr>
        <a:xfrm>
          <a:off x="10731696"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xmlns="" id="{51E666D3-C988-438F-9EBA-282A7699EB1F}"/>
            </a:ext>
          </a:extLst>
        </xdr:cNvPr>
        <xdr:cNvCxnSpPr/>
      </xdr:nvCxnSpPr>
      <xdr:spPr>
        <a:xfrm>
          <a:off x="11203940" y="1016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xmlns="" id="{EAED26E7-7FC4-4D19-8222-32A5F9E3F89F}"/>
            </a:ext>
          </a:extLst>
        </xdr:cNvPr>
        <xdr:cNvSpPr txBox="1"/>
      </xdr:nvSpPr>
      <xdr:spPr>
        <a:xfrm>
          <a:off x="10731696"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xmlns="" id="{73FB1045-89E4-4603-8CC0-C9340D91737E}"/>
            </a:ext>
          </a:extLst>
        </xdr:cNvPr>
        <xdr:cNvCxnSpPr/>
      </xdr:nvCxnSpPr>
      <xdr:spPr>
        <a:xfrm>
          <a:off x="11203940" y="978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xmlns="" id="{9CE51BA4-CA88-4D5E-8935-FB23D5A4704F}"/>
            </a:ext>
          </a:extLst>
        </xdr:cNvPr>
        <xdr:cNvSpPr txBox="1"/>
      </xdr:nvSpPr>
      <xdr:spPr>
        <a:xfrm>
          <a:off x="10731696"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xmlns="" id="{76F4F86B-062D-4E55-9111-84025C2CF66E}"/>
            </a:ext>
          </a:extLst>
        </xdr:cNvPr>
        <xdr:cNvCxnSpPr/>
      </xdr:nvCxnSpPr>
      <xdr:spPr>
        <a:xfrm>
          <a:off x="11203940" y="939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xmlns="" id="{CB60AC38-28CC-4C22-8FF4-129C1E8D77D6}"/>
            </a:ext>
          </a:extLst>
        </xdr:cNvPr>
        <xdr:cNvSpPr txBox="1"/>
      </xdr:nvSpPr>
      <xdr:spPr>
        <a:xfrm>
          <a:off x="10731696" y="9259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xmlns="" id="{1F01FEAE-5A0E-4DE3-B248-02A0AECE85B7}"/>
            </a:ext>
          </a:extLst>
        </xdr:cNvPr>
        <xdr:cNvCxnSpPr/>
      </xdr:nvCxnSpPr>
      <xdr:spPr>
        <a:xfrm>
          <a:off x="11203940" y="901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xmlns="" id="{378EC03B-5A3C-4A44-B9B2-F801A22148D6}"/>
            </a:ext>
          </a:extLst>
        </xdr:cNvPr>
        <xdr:cNvSpPr txBox="1"/>
      </xdr:nvSpPr>
      <xdr:spPr>
        <a:xfrm>
          <a:off x="10731696" y="887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xmlns="" id="{B52B2874-E651-4E5C-92E2-3AE342D64F56}"/>
            </a:ext>
          </a:extLst>
        </xdr:cNvPr>
        <xdr:cNvCxnSpPr/>
      </xdr:nvCxnSpPr>
      <xdr:spPr>
        <a:xfrm>
          <a:off x="11203940" y="863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xmlns="" id="{67E6D2C6-841F-44F1-B21D-689A7F559009}"/>
            </a:ext>
          </a:extLst>
        </xdr:cNvPr>
        <xdr:cNvSpPr txBox="1"/>
      </xdr:nvSpPr>
      <xdr:spPr>
        <a:xfrm>
          <a:off x="10731696" y="849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F98F5590-13F7-4679-B1ED-FC2137CAD73F}"/>
            </a:ext>
          </a:extLst>
        </xdr:cNvPr>
        <xdr:cNvCxnSpPr/>
      </xdr:nvCxnSpPr>
      <xdr:spPr>
        <a:xfrm>
          <a:off x="1120394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xmlns="" id="{63D8808B-3BC3-47B0-A55D-A9DE90C3F02C}"/>
            </a:ext>
          </a:extLst>
        </xdr:cNvPr>
        <xdr:cNvSpPr txBox="1"/>
      </xdr:nvSpPr>
      <xdr:spPr>
        <a:xfrm>
          <a:off x="10731696" y="811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52D4BE09-A3BE-487D-B1AD-1095E8810867}"/>
            </a:ext>
          </a:extLst>
        </xdr:cNvPr>
        <xdr:cNvSpPr/>
      </xdr:nvSpPr>
      <xdr:spPr>
        <a:xfrm>
          <a:off x="1120394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xmlns="" id="{81F81FBA-17E4-48D6-9F1D-18EE0DC002EF}"/>
            </a:ext>
          </a:extLst>
        </xdr:cNvPr>
        <xdr:cNvCxnSpPr/>
      </xdr:nvCxnSpPr>
      <xdr:spPr>
        <a:xfrm flipV="1">
          <a:off x="14700250" y="8592490"/>
          <a:ext cx="3174" cy="155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xmlns="" id="{4BA44D92-7B41-4950-9031-DB0F53E6A6DC}"/>
            </a:ext>
          </a:extLst>
        </xdr:cNvPr>
        <xdr:cNvSpPr txBox="1"/>
      </xdr:nvSpPr>
      <xdr:spPr>
        <a:xfrm>
          <a:off x="1474724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xmlns="" id="{FCF87EA7-2572-423F-84AD-2244316EE40C}"/>
            </a:ext>
          </a:extLst>
        </xdr:cNvPr>
        <xdr:cNvCxnSpPr/>
      </xdr:nvCxnSpPr>
      <xdr:spPr>
        <a:xfrm>
          <a:off x="14611350" y="10146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xmlns="" id="{F1FEB548-EEC3-4195-9F67-2DBF1A191CDD}"/>
            </a:ext>
          </a:extLst>
        </xdr:cNvPr>
        <xdr:cNvSpPr txBox="1"/>
      </xdr:nvSpPr>
      <xdr:spPr>
        <a:xfrm>
          <a:off x="14747240" y="83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xmlns="" id="{577D767A-4898-4E79-9E47-06F12DF45063}"/>
            </a:ext>
          </a:extLst>
        </xdr:cNvPr>
        <xdr:cNvCxnSpPr/>
      </xdr:nvCxnSpPr>
      <xdr:spPr>
        <a:xfrm>
          <a:off x="14611350" y="8592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9513</xdr:rowOff>
    </xdr:from>
    <xdr:to>
      <xdr:col>85</xdr:col>
      <xdr:colOff>127000</xdr:colOff>
      <xdr:row>56</xdr:row>
      <xdr:rowOff>14236</xdr:rowOff>
    </xdr:to>
    <xdr:cxnSp macro="">
      <xdr:nvCxnSpPr>
        <xdr:cNvPr id="582" name="直線コネクタ 581">
          <a:extLst>
            <a:ext uri="{FF2B5EF4-FFF2-40B4-BE49-F238E27FC236}">
              <a16:creationId xmlns:a16="http://schemas.microsoft.com/office/drawing/2014/main" xmlns="" id="{E3ACEE61-35A9-4EE7-99B3-DD39AC4AB967}"/>
            </a:ext>
          </a:extLst>
        </xdr:cNvPr>
        <xdr:cNvCxnSpPr/>
      </xdr:nvCxnSpPr>
      <xdr:spPr>
        <a:xfrm>
          <a:off x="13942060" y="9441168"/>
          <a:ext cx="762000" cy="17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xmlns="" id="{33D0F1CD-9184-4DF7-9C73-4ED232ADBB49}"/>
            </a:ext>
          </a:extLst>
        </xdr:cNvPr>
        <xdr:cNvSpPr txBox="1"/>
      </xdr:nvSpPr>
      <xdr:spPr>
        <a:xfrm>
          <a:off x="1474724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xmlns="" id="{72FAE972-5EF1-4DBB-96B0-AD51919154BC}"/>
            </a:ext>
          </a:extLst>
        </xdr:cNvPr>
        <xdr:cNvSpPr/>
      </xdr:nvSpPr>
      <xdr:spPr>
        <a:xfrm>
          <a:off x="14649450" y="94083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9513</xdr:rowOff>
    </xdr:from>
    <xdr:to>
      <xdr:col>81</xdr:col>
      <xdr:colOff>50800</xdr:colOff>
      <xdr:row>55</xdr:row>
      <xdr:rowOff>72263</xdr:rowOff>
    </xdr:to>
    <xdr:cxnSp macro="">
      <xdr:nvCxnSpPr>
        <xdr:cNvPr id="585" name="直線コネクタ 584">
          <a:extLst>
            <a:ext uri="{FF2B5EF4-FFF2-40B4-BE49-F238E27FC236}">
              <a16:creationId xmlns:a16="http://schemas.microsoft.com/office/drawing/2014/main" xmlns="" id="{F42619FA-0AE7-4514-AF4F-F6E4297EC2BD}"/>
            </a:ext>
          </a:extLst>
        </xdr:cNvPr>
        <xdr:cNvCxnSpPr/>
      </xdr:nvCxnSpPr>
      <xdr:spPr>
        <a:xfrm flipV="1">
          <a:off x="13144500" y="9441168"/>
          <a:ext cx="79756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xmlns="" id="{1301A110-7F31-48A1-8DF4-03AA8273902B}"/>
            </a:ext>
          </a:extLst>
        </xdr:cNvPr>
        <xdr:cNvSpPr/>
      </xdr:nvSpPr>
      <xdr:spPr>
        <a:xfrm>
          <a:off x="13887450" y="95538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xmlns="" id="{42A15625-E1DD-4243-BA65-823EF53E854C}"/>
            </a:ext>
          </a:extLst>
        </xdr:cNvPr>
        <xdr:cNvSpPr txBox="1"/>
      </xdr:nvSpPr>
      <xdr:spPr>
        <a:xfrm>
          <a:off x="13712971" y="96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133185</xdr:rowOff>
    </xdr:from>
    <xdr:to>
      <xdr:col>76</xdr:col>
      <xdr:colOff>114300</xdr:colOff>
      <xdr:row>55</xdr:row>
      <xdr:rowOff>72263</xdr:rowOff>
    </xdr:to>
    <xdr:cxnSp macro="">
      <xdr:nvCxnSpPr>
        <xdr:cNvPr id="588" name="直線コネクタ 587">
          <a:extLst>
            <a:ext uri="{FF2B5EF4-FFF2-40B4-BE49-F238E27FC236}">
              <a16:creationId xmlns:a16="http://schemas.microsoft.com/office/drawing/2014/main" xmlns="" id="{1F942F15-D1A3-43C6-B4CA-BC2D9DDD5889}"/>
            </a:ext>
          </a:extLst>
        </xdr:cNvPr>
        <xdr:cNvCxnSpPr/>
      </xdr:nvCxnSpPr>
      <xdr:spPr>
        <a:xfrm>
          <a:off x="12346940" y="9395295"/>
          <a:ext cx="79756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9" name="フローチャート: 判断 588">
          <a:extLst>
            <a:ext uri="{FF2B5EF4-FFF2-40B4-BE49-F238E27FC236}">
              <a16:creationId xmlns:a16="http://schemas.microsoft.com/office/drawing/2014/main" xmlns="" id="{6494CA8E-9994-4300-AC53-E2A191AC9C47}"/>
            </a:ext>
          </a:extLst>
        </xdr:cNvPr>
        <xdr:cNvSpPr/>
      </xdr:nvSpPr>
      <xdr:spPr>
        <a:xfrm>
          <a:off x="13089890" y="97133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33418</xdr:rowOff>
    </xdr:from>
    <xdr:ext cx="534377" cy="259045"/>
    <xdr:sp macro="" textlink="">
      <xdr:nvSpPr>
        <xdr:cNvPr id="590" name="テキスト ボックス 589">
          <a:extLst>
            <a:ext uri="{FF2B5EF4-FFF2-40B4-BE49-F238E27FC236}">
              <a16:creationId xmlns:a16="http://schemas.microsoft.com/office/drawing/2014/main" xmlns="" id="{B3E64F55-97C5-4AA6-9309-DE26E2FE3D2B}"/>
            </a:ext>
          </a:extLst>
        </xdr:cNvPr>
        <xdr:cNvSpPr txBox="1"/>
      </xdr:nvSpPr>
      <xdr:spPr>
        <a:xfrm>
          <a:off x="12896361" y="98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133185</xdr:rowOff>
    </xdr:from>
    <xdr:to>
      <xdr:col>71</xdr:col>
      <xdr:colOff>177800</xdr:colOff>
      <xdr:row>54</xdr:row>
      <xdr:rowOff>151626</xdr:rowOff>
    </xdr:to>
    <xdr:cxnSp macro="">
      <xdr:nvCxnSpPr>
        <xdr:cNvPr id="591" name="直線コネクタ 590">
          <a:extLst>
            <a:ext uri="{FF2B5EF4-FFF2-40B4-BE49-F238E27FC236}">
              <a16:creationId xmlns:a16="http://schemas.microsoft.com/office/drawing/2014/main" xmlns="" id="{F6E58EB2-94E4-4395-AEB6-C6EA418049B9}"/>
            </a:ext>
          </a:extLst>
        </xdr:cNvPr>
        <xdr:cNvCxnSpPr/>
      </xdr:nvCxnSpPr>
      <xdr:spPr>
        <a:xfrm flipV="1">
          <a:off x="11541760" y="9395295"/>
          <a:ext cx="80518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a:extLst>
            <a:ext uri="{FF2B5EF4-FFF2-40B4-BE49-F238E27FC236}">
              <a16:creationId xmlns:a16="http://schemas.microsoft.com/office/drawing/2014/main" xmlns="" id="{A9E453BF-EB54-46CB-A144-BFBB1B6E9185}"/>
            </a:ext>
          </a:extLst>
        </xdr:cNvPr>
        <xdr:cNvSpPr/>
      </xdr:nvSpPr>
      <xdr:spPr>
        <a:xfrm>
          <a:off x="12303760" y="970819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3" name="テキスト ボックス 592">
          <a:extLst>
            <a:ext uri="{FF2B5EF4-FFF2-40B4-BE49-F238E27FC236}">
              <a16:creationId xmlns:a16="http://schemas.microsoft.com/office/drawing/2014/main" xmlns="" id="{62537E92-EBBC-49A1-B7DE-61DFB314217C}"/>
            </a:ext>
          </a:extLst>
        </xdr:cNvPr>
        <xdr:cNvSpPr txBox="1"/>
      </xdr:nvSpPr>
      <xdr:spPr>
        <a:xfrm>
          <a:off x="12098801" y="98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a:extLst>
            <a:ext uri="{FF2B5EF4-FFF2-40B4-BE49-F238E27FC236}">
              <a16:creationId xmlns:a16="http://schemas.microsoft.com/office/drawing/2014/main" xmlns="" id="{33605D6B-10EC-42B4-A4DD-9F8D5741EDB5}"/>
            </a:ext>
          </a:extLst>
        </xdr:cNvPr>
        <xdr:cNvSpPr/>
      </xdr:nvSpPr>
      <xdr:spPr>
        <a:xfrm>
          <a:off x="11487150" y="97816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5" name="テキスト ボックス 594">
          <a:extLst>
            <a:ext uri="{FF2B5EF4-FFF2-40B4-BE49-F238E27FC236}">
              <a16:creationId xmlns:a16="http://schemas.microsoft.com/office/drawing/2014/main" xmlns="" id="{737F227F-A727-4ADB-A73E-3A172DDB8628}"/>
            </a:ext>
          </a:extLst>
        </xdr:cNvPr>
        <xdr:cNvSpPr txBox="1"/>
      </xdr:nvSpPr>
      <xdr:spPr>
        <a:xfrm>
          <a:off x="11312671" y="98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5999EF54-82A0-48EE-9A30-2347A2EF04FD}"/>
            </a:ext>
          </a:extLst>
        </xdr:cNvPr>
        <xdr:cNvSpPr txBox="1"/>
      </xdr:nvSpPr>
      <xdr:spPr>
        <a:xfrm>
          <a:off x="14532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762B16EC-494F-44AA-8EA0-16CC29B6F5FF}"/>
            </a:ext>
          </a:extLst>
        </xdr:cNvPr>
        <xdr:cNvSpPr txBox="1"/>
      </xdr:nvSpPr>
      <xdr:spPr>
        <a:xfrm>
          <a:off x="137706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DFA524E7-A90C-4412-9E89-C49296623EAE}"/>
            </a:ext>
          </a:extLst>
        </xdr:cNvPr>
        <xdr:cNvSpPr txBox="1"/>
      </xdr:nvSpPr>
      <xdr:spPr>
        <a:xfrm>
          <a:off x="129730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9904767D-44B0-4EEB-B5D9-6F9CFF850BC6}"/>
            </a:ext>
          </a:extLst>
        </xdr:cNvPr>
        <xdr:cNvSpPr txBox="1"/>
      </xdr:nvSpPr>
      <xdr:spPr>
        <a:xfrm>
          <a:off x="12175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FF892C3C-6284-4F87-A7F7-4BB3A76C2086}"/>
            </a:ext>
          </a:extLst>
        </xdr:cNvPr>
        <xdr:cNvSpPr txBox="1"/>
      </xdr:nvSpPr>
      <xdr:spPr>
        <a:xfrm>
          <a:off x="11370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134886</xdr:rowOff>
    </xdr:from>
    <xdr:to>
      <xdr:col>85</xdr:col>
      <xdr:colOff>177800</xdr:colOff>
      <xdr:row>56</xdr:row>
      <xdr:rowOff>65036</xdr:rowOff>
    </xdr:to>
    <xdr:sp macro="" textlink="">
      <xdr:nvSpPr>
        <xdr:cNvPr id="601" name="楕円 600">
          <a:extLst>
            <a:ext uri="{FF2B5EF4-FFF2-40B4-BE49-F238E27FC236}">
              <a16:creationId xmlns:a16="http://schemas.microsoft.com/office/drawing/2014/main" xmlns="" id="{74945E4A-58D9-4E92-893B-3FF84B5AB30A}"/>
            </a:ext>
          </a:extLst>
        </xdr:cNvPr>
        <xdr:cNvSpPr/>
      </xdr:nvSpPr>
      <xdr:spPr>
        <a:xfrm>
          <a:off x="14649450" y="95608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113313</xdr:rowOff>
    </xdr:from>
    <xdr:ext cx="534377" cy="259045"/>
    <xdr:sp macro="" textlink="">
      <xdr:nvSpPr>
        <xdr:cNvPr id="602" name="教育費該当値テキスト">
          <a:extLst>
            <a:ext uri="{FF2B5EF4-FFF2-40B4-BE49-F238E27FC236}">
              <a16:creationId xmlns:a16="http://schemas.microsoft.com/office/drawing/2014/main" xmlns="" id="{B4215691-5F22-4218-91D4-53F3D20C6AF0}"/>
            </a:ext>
          </a:extLst>
        </xdr:cNvPr>
        <xdr:cNvSpPr txBox="1"/>
      </xdr:nvSpPr>
      <xdr:spPr>
        <a:xfrm>
          <a:off x="14747240" y="95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130163</xdr:rowOff>
    </xdr:from>
    <xdr:to>
      <xdr:col>81</xdr:col>
      <xdr:colOff>101600</xdr:colOff>
      <xdr:row>55</xdr:row>
      <xdr:rowOff>60313</xdr:rowOff>
    </xdr:to>
    <xdr:sp macro="" textlink="">
      <xdr:nvSpPr>
        <xdr:cNvPr id="603" name="楕円 602">
          <a:extLst>
            <a:ext uri="{FF2B5EF4-FFF2-40B4-BE49-F238E27FC236}">
              <a16:creationId xmlns:a16="http://schemas.microsoft.com/office/drawing/2014/main" xmlns="" id="{264C6079-2C96-4442-A041-4390A22495B7}"/>
            </a:ext>
          </a:extLst>
        </xdr:cNvPr>
        <xdr:cNvSpPr/>
      </xdr:nvSpPr>
      <xdr:spPr>
        <a:xfrm>
          <a:off x="13887450" y="939227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76840</xdr:rowOff>
    </xdr:from>
    <xdr:ext cx="534377" cy="259045"/>
    <xdr:sp macro="" textlink="">
      <xdr:nvSpPr>
        <xdr:cNvPr id="604" name="テキスト ボックス 603">
          <a:extLst>
            <a:ext uri="{FF2B5EF4-FFF2-40B4-BE49-F238E27FC236}">
              <a16:creationId xmlns:a16="http://schemas.microsoft.com/office/drawing/2014/main" xmlns="" id="{7BB41BC8-25B6-48C2-9538-2DF3C9FEBF67}"/>
            </a:ext>
          </a:extLst>
        </xdr:cNvPr>
        <xdr:cNvSpPr txBox="1"/>
      </xdr:nvSpPr>
      <xdr:spPr>
        <a:xfrm>
          <a:off x="13712971" y="91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21463</xdr:rowOff>
    </xdr:from>
    <xdr:to>
      <xdr:col>76</xdr:col>
      <xdr:colOff>165100</xdr:colOff>
      <xdr:row>55</xdr:row>
      <xdr:rowOff>123063</xdr:rowOff>
    </xdr:to>
    <xdr:sp macro="" textlink="">
      <xdr:nvSpPr>
        <xdr:cNvPr id="605" name="楕円 604">
          <a:extLst>
            <a:ext uri="{FF2B5EF4-FFF2-40B4-BE49-F238E27FC236}">
              <a16:creationId xmlns:a16="http://schemas.microsoft.com/office/drawing/2014/main" xmlns="" id="{969871B4-A55D-4172-989B-0706FAA5D03F}"/>
            </a:ext>
          </a:extLst>
        </xdr:cNvPr>
        <xdr:cNvSpPr/>
      </xdr:nvSpPr>
      <xdr:spPr>
        <a:xfrm>
          <a:off x="13089890" y="94474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139590</xdr:rowOff>
    </xdr:from>
    <xdr:ext cx="534377" cy="259045"/>
    <xdr:sp macro="" textlink="">
      <xdr:nvSpPr>
        <xdr:cNvPr id="606" name="テキスト ボックス 605">
          <a:extLst>
            <a:ext uri="{FF2B5EF4-FFF2-40B4-BE49-F238E27FC236}">
              <a16:creationId xmlns:a16="http://schemas.microsoft.com/office/drawing/2014/main" xmlns="" id="{5FD8AB89-F277-4D45-A1A2-7E4D9517A24C}"/>
            </a:ext>
          </a:extLst>
        </xdr:cNvPr>
        <xdr:cNvSpPr txBox="1"/>
      </xdr:nvSpPr>
      <xdr:spPr>
        <a:xfrm>
          <a:off x="12896361" y="92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82385</xdr:rowOff>
    </xdr:from>
    <xdr:to>
      <xdr:col>72</xdr:col>
      <xdr:colOff>38100</xdr:colOff>
      <xdr:row>55</xdr:row>
      <xdr:rowOff>12535</xdr:rowOff>
    </xdr:to>
    <xdr:sp macro="" textlink="">
      <xdr:nvSpPr>
        <xdr:cNvPr id="607" name="楕円 606">
          <a:extLst>
            <a:ext uri="{FF2B5EF4-FFF2-40B4-BE49-F238E27FC236}">
              <a16:creationId xmlns:a16="http://schemas.microsoft.com/office/drawing/2014/main" xmlns="" id="{D4671F32-8D50-42B0-85F3-EF644D2F4A52}"/>
            </a:ext>
          </a:extLst>
        </xdr:cNvPr>
        <xdr:cNvSpPr/>
      </xdr:nvSpPr>
      <xdr:spPr>
        <a:xfrm>
          <a:off x="12303760" y="9342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29062</xdr:rowOff>
    </xdr:from>
    <xdr:ext cx="534377" cy="259045"/>
    <xdr:sp macro="" textlink="">
      <xdr:nvSpPr>
        <xdr:cNvPr id="608" name="テキスト ボックス 607">
          <a:extLst>
            <a:ext uri="{FF2B5EF4-FFF2-40B4-BE49-F238E27FC236}">
              <a16:creationId xmlns:a16="http://schemas.microsoft.com/office/drawing/2014/main" xmlns="" id="{6D966140-C86E-4350-8829-5D7173B563B1}"/>
            </a:ext>
          </a:extLst>
        </xdr:cNvPr>
        <xdr:cNvSpPr txBox="1"/>
      </xdr:nvSpPr>
      <xdr:spPr>
        <a:xfrm>
          <a:off x="12098801" y="911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100826</xdr:rowOff>
    </xdr:from>
    <xdr:to>
      <xdr:col>67</xdr:col>
      <xdr:colOff>101600</xdr:colOff>
      <xdr:row>55</xdr:row>
      <xdr:rowOff>30976</xdr:rowOff>
    </xdr:to>
    <xdr:sp macro="" textlink="">
      <xdr:nvSpPr>
        <xdr:cNvPr id="609" name="楕円 608">
          <a:extLst>
            <a:ext uri="{FF2B5EF4-FFF2-40B4-BE49-F238E27FC236}">
              <a16:creationId xmlns:a16="http://schemas.microsoft.com/office/drawing/2014/main" xmlns="" id="{D5D83D7B-EF78-4CF3-B18F-D8F904E00586}"/>
            </a:ext>
          </a:extLst>
        </xdr:cNvPr>
        <xdr:cNvSpPr/>
      </xdr:nvSpPr>
      <xdr:spPr>
        <a:xfrm>
          <a:off x="11487150" y="93553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47503</xdr:rowOff>
    </xdr:from>
    <xdr:ext cx="534377" cy="259045"/>
    <xdr:sp macro="" textlink="">
      <xdr:nvSpPr>
        <xdr:cNvPr id="610" name="テキスト ボックス 609">
          <a:extLst>
            <a:ext uri="{FF2B5EF4-FFF2-40B4-BE49-F238E27FC236}">
              <a16:creationId xmlns:a16="http://schemas.microsoft.com/office/drawing/2014/main" xmlns="" id="{9FCED8C2-0956-45B4-8B87-66DD46268319}"/>
            </a:ext>
          </a:extLst>
        </xdr:cNvPr>
        <xdr:cNvSpPr txBox="1"/>
      </xdr:nvSpPr>
      <xdr:spPr>
        <a:xfrm>
          <a:off x="11312671" y="91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602DB239-EF14-4604-8B5D-F7CEA84555A0}"/>
            </a:ext>
          </a:extLst>
        </xdr:cNvPr>
        <xdr:cNvSpPr/>
      </xdr:nvSpPr>
      <xdr:spPr>
        <a:xfrm>
          <a:off x="11203940" y="10854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2A0BC345-80A7-440A-95DE-FF4B8EB31C92}"/>
            </a:ext>
          </a:extLst>
        </xdr:cNvPr>
        <xdr:cNvSpPr/>
      </xdr:nvSpPr>
      <xdr:spPr>
        <a:xfrm>
          <a:off x="1131570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201650EC-58D0-4381-A3F7-6884BE515670}"/>
            </a:ext>
          </a:extLst>
        </xdr:cNvPr>
        <xdr:cNvSpPr/>
      </xdr:nvSpPr>
      <xdr:spPr>
        <a:xfrm>
          <a:off x="1131570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85DFCF3C-ECDC-4CE7-A5ED-B1A05CA968B8}"/>
            </a:ext>
          </a:extLst>
        </xdr:cNvPr>
        <xdr:cNvSpPr/>
      </xdr:nvSpPr>
      <xdr:spPr>
        <a:xfrm>
          <a:off x="122326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84FBDBFE-57E5-4B4A-8407-F69114FFD032}"/>
            </a:ext>
          </a:extLst>
        </xdr:cNvPr>
        <xdr:cNvSpPr/>
      </xdr:nvSpPr>
      <xdr:spPr>
        <a:xfrm>
          <a:off x="122326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FBE1C20-7A20-4128-A0B6-3DAEE97BAEE3}"/>
            </a:ext>
          </a:extLst>
        </xdr:cNvPr>
        <xdr:cNvSpPr/>
      </xdr:nvSpPr>
      <xdr:spPr>
        <a:xfrm>
          <a:off x="13261340" y="11197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805F6460-3933-4C28-B099-8C6DD83D6534}"/>
            </a:ext>
          </a:extLst>
        </xdr:cNvPr>
        <xdr:cNvSpPr/>
      </xdr:nvSpPr>
      <xdr:spPr>
        <a:xfrm>
          <a:off x="13261340" y="11408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78CAD107-E08A-4771-B788-08F36A7881F6}"/>
            </a:ext>
          </a:extLst>
        </xdr:cNvPr>
        <xdr:cNvSpPr/>
      </xdr:nvSpPr>
      <xdr:spPr>
        <a:xfrm>
          <a:off x="11203940" y="11680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8A18A99-B899-4391-B997-1F37F70349D5}"/>
            </a:ext>
          </a:extLst>
        </xdr:cNvPr>
        <xdr:cNvSpPr txBox="1"/>
      </xdr:nvSpPr>
      <xdr:spPr>
        <a:xfrm>
          <a:off x="11165840" y="11495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93A63F86-602C-4C3B-AF36-16DAF1372C14}"/>
            </a:ext>
          </a:extLst>
        </xdr:cNvPr>
        <xdr:cNvCxnSpPr/>
      </xdr:nvCxnSpPr>
      <xdr:spPr>
        <a:xfrm>
          <a:off x="11203940" y="1397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2D97BEDD-2C56-4F89-808B-23E1F4441D91}"/>
            </a:ext>
          </a:extLst>
        </xdr:cNvPr>
        <xdr:cNvCxnSpPr/>
      </xdr:nvCxnSpPr>
      <xdr:spPr>
        <a:xfrm>
          <a:off x="11203940" y="1359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679A95DA-0678-452E-AEFA-72CA6CD0F675}"/>
            </a:ext>
          </a:extLst>
        </xdr:cNvPr>
        <xdr:cNvSpPr txBox="1"/>
      </xdr:nvSpPr>
      <xdr:spPr>
        <a:xfrm>
          <a:off x="1097991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7A296785-0A9F-4813-86F7-905BC348AD20}"/>
            </a:ext>
          </a:extLst>
        </xdr:cNvPr>
        <xdr:cNvCxnSpPr/>
      </xdr:nvCxnSpPr>
      <xdr:spPr>
        <a:xfrm>
          <a:off x="11203940" y="13209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51369682-569F-4946-994F-B80CA35632E5}"/>
            </a:ext>
          </a:extLst>
        </xdr:cNvPr>
        <xdr:cNvSpPr txBox="1"/>
      </xdr:nvSpPr>
      <xdr:spPr>
        <a:xfrm>
          <a:off x="1073169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27F84D05-9567-474D-BF1A-1F826D78F22F}"/>
            </a:ext>
          </a:extLst>
        </xdr:cNvPr>
        <xdr:cNvCxnSpPr/>
      </xdr:nvCxnSpPr>
      <xdr:spPr>
        <a:xfrm>
          <a:off x="11203940" y="1282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F962FB8-C69D-4123-8C89-A184BE5B1664}"/>
            </a:ext>
          </a:extLst>
        </xdr:cNvPr>
        <xdr:cNvSpPr txBox="1"/>
      </xdr:nvSpPr>
      <xdr:spPr>
        <a:xfrm>
          <a:off x="10731696" y="12688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8A836587-386F-4C9F-82B7-2BAB03696006}"/>
            </a:ext>
          </a:extLst>
        </xdr:cNvPr>
        <xdr:cNvCxnSpPr/>
      </xdr:nvCxnSpPr>
      <xdr:spPr>
        <a:xfrm>
          <a:off x="11203940" y="124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899249D2-D04E-45B5-A219-73F7E6EA24FC}"/>
            </a:ext>
          </a:extLst>
        </xdr:cNvPr>
        <xdr:cNvSpPr txBox="1"/>
      </xdr:nvSpPr>
      <xdr:spPr>
        <a:xfrm>
          <a:off x="10731696" y="12307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F09057A3-94BD-49C2-B039-DF6F4EBF060F}"/>
            </a:ext>
          </a:extLst>
        </xdr:cNvPr>
        <xdr:cNvCxnSpPr/>
      </xdr:nvCxnSpPr>
      <xdr:spPr>
        <a:xfrm>
          <a:off x="11203940" y="1206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xmlns="" id="{28E22A40-4471-4737-9A2F-299B54698908}"/>
            </a:ext>
          </a:extLst>
        </xdr:cNvPr>
        <xdr:cNvSpPr txBox="1"/>
      </xdr:nvSpPr>
      <xdr:spPr>
        <a:xfrm>
          <a:off x="10731696" y="11926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605BC24F-B162-41B6-8A40-BF92306DEE58}"/>
            </a:ext>
          </a:extLst>
        </xdr:cNvPr>
        <xdr:cNvCxnSpPr/>
      </xdr:nvCxnSpPr>
      <xdr:spPr>
        <a:xfrm>
          <a:off x="11203940" y="1168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DADDD60-DE09-45CB-B280-E53436DB625A}"/>
            </a:ext>
          </a:extLst>
        </xdr:cNvPr>
        <xdr:cNvSpPr txBox="1"/>
      </xdr:nvSpPr>
      <xdr:spPr>
        <a:xfrm>
          <a:off x="10669481" y="1154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A1496A5B-B065-4EB3-940D-DBEAD4D4766C}"/>
            </a:ext>
          </a:extLst>
        </xdr:cNvPr>
        <xdr:cNvSpPr/>
      </xdr:nvSpPr>
      <xdr:spPr>
        <a:xfrm>
          <a:off x="11203940" y="11680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3B4A5C5C-1EA0-4EBC-AB96-8DDD8B434B35}"/>
            </a:ext>
          </a:extLst>
        </xdr:cNvPr>
        <xdr:cNvCxnSpPr/>
      </xdr:nvCxnSpPr>
      <xdr:spPr>
        <a:xfrm flipV="1">
          <a:off x="14700250" y="12013108"/>
          <a:ext cx="3174"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xmlns="" id="{77DC94E6-D830-4622-86E0-6D56D4D92511}"/>
            </a:ext>
          </a:extLst>
        </xdr:cNvPr>
        <xdr:cNvSpPr txBox="1"/>
      </xdr:nvSpPr>
      <xdr:spPr>
        <a:xfrm>
          <a:off x="14747240" y="13594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726F1287-AD62-4F4A-B973-9C60BCAC98EF}"/>
            </a:ext>
          </a:extLst>
        </xdr:cNvPr>
        <xdr:cNvCxnSpPr/>
      </xdr:nvCxnSpPr>
      <xdr:spPr>
        <a:xfrm>
          <a:off x="14611350" y="13590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xmlns="" id="{1F76195F-48E9-479B-98A2-EDF307E30E73}"/>
            </a:ext>
          </a:extLst>
        </xdr:cNvPr>
        <xdr:cNvSpPr txBox="1"/>
      </xdr:nvSpPr>
      <xdr:spPr>
        <a:xfrm>
          <a:off x="14747240" y="117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xmlns="" id="{BC68B017-1E6A-44B7-AE95-973DD7796830}"/>
            </a:ext>
          </a:extLst>
        </xdr:cNvPr>
        <xdr:cNvCxnSpPr/>
      </xdr:nvCxnSpPr>
      <xdr:spPr>
        <a:xfrm>
          <a:off x="14611350" y="12013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17151</xdr:rowOff>
    </xdr:from>
    <xdr:to>
      <xdr:col>85</xdr:col>
      <xdr:colOff>127000</xdr:colOff>
      <xdr:row>79</xdr:row>
      <xdr:rowOff>43307</xdr:rowOff>
    </xdr:to>
    <xdr:cxnSp macro="">
      <xdr:nvCxnSpPr>
        <xdr:cNvPr id="639" name="直線コネクタ 638">
          <a:extLst>
            <a:ext uri="{FF2B5EF4-FFF2-40B4-BE49-F238E27FC236}">
              <a16:creationId xmlns:a16="http://schemas.microsoft.com/office/drawing/2014/main" xmlns="" id="{CBC56C88-7176-4450-AADC-D2916639D61D}"/>
            </a:ext>
          </a:extLst>
        </xdr:cNvPr>
        <xdr:cNvCxnSpPr/>
      </xdr:nvCxnSpPr>
      <xdr:spPr>
        <a:xfrm flipV="1">
          <a:off x="13942060" y="13565511"/>
          <a:ext cx="762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xmlns="" id="{771062A9-2823-49BE-8DFA-DFD92CE4C26E}"/>
            </a:ext>
          </a:extLst>
        </xdr:cNvPr>
        <xdr:cNvSpPr txBox="1"/>
      </xdr:nvSpPr>
      <xdr:spPr>
        <a:xfrm>
          <a:off x="14747240" y="133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xmlns="" id="{E289091A-3BAC-4F19-9738-CC261EFBE934}"/>
            </a:ext>
          </a:extLst>
        </xdr:cNvPr>
        <xdr:cNvSpPr/>
      </xdr:nvSpPr>
      <xdr:spPr>
        <a:xfrm>
          <a:off x="14649450" y="134791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44393</xdr:rowOff>
    </xdr:to>
    <xdr:cxnSp macro="">
      <xdr:nvCxnSpPr>
        <xdr:cNvPr id="642" name="直線コネクタ 641">
          <a:extLst>
            <a:ext uri="{FF2B5EF4-FFF2-40B4-BE49-F238E27FC236}">
              <a16:creationId xmlns:a16="http://schemas.microsoft.com/office/drawing/2014/main" xmlns="" id="{26F45190-4BB4-40ED-8851-6C9C9B4F95BF}"/>
            </a:ext>
          </a:extLst>
        </xdr:cNvPr>
        <xdr:cNvCxnSpPr/>
      </xdr:nvCxnSpPr>
      <xdr:spPr>
        <a:xfrm flipV="1">
          <a:off x="13144500" y="13589762"/>
          <a:ext cx="79756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xmlns="" id="{A0A489CB-84E3-4DED-87FF-AA06DA4ACE7E}"/>
            </a:ext>
          </a:extLst>
        </xdr:cNvPr>
        <xdr:cNvSpPr/>
      </xdr:nvSpPr>
      <xdr:spPr>
        <a:xfrm>
          <a:off x="13887450" y="13489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xmlns="" id="{F125EBFE-5F28-4F1B-AAB0-EEE9C376AA15}"/>
            </a:ext>
          </a:extLst>
        </xdr:cNvPr>
        <xdr:cNvSpPr txBox="1"/>
      </xdr:nvSpPr>
      <xdr:spPr>
        <a:xfrm>
          <a:off x="13724333" y="1326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43669</xdr:rowOff>
    </xdr:from>
    <xdr:to>
      <xdr:col>76</xdr:col>
      <xdr:colOff>114300</xdr:colOff>
      <xdr:row>79</xdr:row>
      <xdr:rowOff>44393</xdr:rowOff>
    </xdr:to>
    <xdr:cxnSp macro="">
      <xdr:nvCxnSpPr>
        <xdr:cNvPr id="645" name="直線コネクタ 644">
          <a:extLst>
            <a:ext uri="{FF2B5EF4-FFF2-40B4-BE49-F238E27FC236}">
              <a16:creationId xmlns:a16="http://schemas.microsoft.com/office/drawing/2014/main" xmlns="" id="{090BAED8-CBB9-49EB-A04C-062D3DA02F84}"/>
            </a:ext>
          </a:extLst>
        </xdr:cNvPr>
        <xdr:cNvCxnSpPr/>
      </xdr:nvCxnSpPr>
      <xdr:spPr>
        <a:xfrm>
          <a:off x="12346940" y="13590124"/>
          <a:ext cx="79756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6" name="フローチャート: 判断 645">
          <a:extLst>
            <a:ext uri="{FF2B5EF4-FFF2-40B4-BE49-F238E27FC236}">
              <a16:creationId xmlns:a16="http://schemas.microsoft.com/office/drawing/2014/main" xmlns="" id="{756C7391-0740-46BA-B6FE-F43134419631}"/>
            </a:ext>
          </a:extLst>
        </xdr:cNvPr>
        <xdr:cNvSpPr/>
      </xdr:nvSpPr>
      <xdr:spPr>
        <a:xfrm>
          <a:off x="13089890" y="135249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98499</xdr:rowOff>
    </xdr:from>
    <xdr:ext cx="378565" cy="259045"/>
    <xdr:sp macro="" textlink="">
      <xdr:nvSpPr>
        <xdr:cNvPr id="647" name="テキスト ボックス 646">
          <a:extLst>
            <a:ext uri="{FF2B5EF4-FFF2-40B4-BE49-F238E27FC236}">
              <a16:creationId xmlns:a16="http://schemas.microsoft.com/office/drawing/2014/main" xmlns="" id="{A1C30A58-EEEC-4BF6-9512-07DF1D3BF7AB}"/>
            </a:ext>
          </a:extLst>
        </xdr:cNvPr>
        <xdr:cNvSpPr txBox="1"/>
      </xdr:nvSpPr>
      <xdr:spPr>
        <a:xfrm>
          <a:off x="12974267" y="13296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43078</xdr:rowOff>
    </xdr:from>
    <xdr:to>
      <xdr:col>71</xdr:col>
      <xdr:colOff>177800</xdr:colOff>
      <xdr:row>79</xdr:row>
      <xdr:rowOff>43669</xdr:rowOff>
    </xdr:to>
    <xdr:cxnSp macro="">
      <xdr:nvCxnSpPr>
        <xdr:cNvPr id="648" name="直線コネクタ 647">
          <a:extLst>
            <a:ext uri="{FF2B5EF4-FFF2-40B4-BE49-F238E27FC236}">
              <a16:creationId xmlns:a16="http://schemas.microsoft.com/office/drawing/2014/main" xmlns="" id="{9D5BD44A-2EAE-4543-A760-D37FBF7E5711}"/>
            </a:ext>
          </a:extLst>
        </xdr:cNvPr>
        <xdr:cNvCxnSpPr/>
      </xdr:nvCxnSpPr>
      <xdr:spPr>
        <a:xfrm>
          <a:off x="11541760" y="13589533"/>
          <a:ext cx="80518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a:extLst>
            <a:ext uri="{FF2B5EF4-FFF2-40B4-BE49-F238E27FC236}">
              <a16:creationId xmlns:a16="http://schemas.microsoft.com/office/drawing/2014/main" xmlns="" id="{5A349F49-1C8A-4F94-B64D-E343BAE6B9FE}"/>
            </a:ext>
          </a:extLst>
        </xdr:cNvPr>
        <xdr:cNvSpPr/>
      </xdr:nvSpPr>
      <xdr:spPr>
        <a:xfrm>
          <a:off x="12303760" y="135350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a:extLst>
            <a:ext uri="{FF2B5EF4-FFF2-40B4-BE49-F238E27FC236}">
              <a16:creationId xmlns:a16="http://schemas.microsoft.com/office/drawing/2014/main" xmlns="" id="{DDCDBC2C-8356-4692-AA38-4CFF17A18DD4}"/>
            </a:ext>
          </a:extLst>
        </xdr:cNvPr>
        <xdr:cNvSpPr txBox="1"/>
      </xdr:nvSpPr>
      <xdr:spPr>
        <a:xfrm>
          <a:off x="12176707" y="1330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a:extLst>
            <a:ext uri="{FF2B5EF4-FFF2-40B4-BE49-F238E27FC236}">
              <a16:creationId xmlns:a16="http://schemas.microsoft.com/office/drawing/2014/main" xmlns="" id="{D7FC7516-DC7A-490A-8F09-783AD92B55C4}"/>
            </a:ext>
          </a:extLst>
        </xdr:cNvPr>
        <xdr:cNvSpPr/>
      </xdr:nvSpPr>
      <xdr:spPr>
        <a:xfrm>
          <a:off x="11487150" y="135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a:extLst>
            <a:ext uri="{FF2B5EF4-FFF2-40B4-BE49-F238E27FC236}">
              <a16:creationId xmlns:a16="http://schemas.microsoft.com/office/drawing/2014/main" xmlns="" id="{219A0414-98EE-48DA-AF33-B7E89EC522D7}"/>
            </a:ext>
          </a:extLst>
        </xdr:cNvPr>
        <xdr:cNvSpPr txBox="1"/>
      </xdr:nvSpPr>
      <xdr:spPr>
        <a:xfrm>
          <a:off x="11371527" y="133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5B1E1147-BD41-43D3-A071-EA414ED078A9}"/>
            </a:ext>
          </a:extLst>
        </xdr:cNvPr>
        <xdr:cNvSpPr txBox="1"/>
      </xdr:nvSpPr>
      <xdr:spPr>
        <a:xfrm>
          <a:off x="14532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770535C5-8F2A-4AB8-B935-C13F856BF973}"/>
            </a:ext>
          </a:extLst>
        </xdr:cNvPr>
        <xdr:cNvSpPr txBox="1"/>
      </xdr:nvSpPr>
      <xdr:spPr>
        <a:xfrm>
          <a:off x="137706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55D958C2-891D-4B3B-BE93-F84EF59D2237}"/>
            </a:ext>
          </a:extLst>
        </xdr:cNvPr>
        <xdr:cNvSpPr txBox="1"/>
      </xdr:nvSpPr>
      <xdr:spPr>
        <a:xfrm>
          <a:off x="1297305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7254E5EC-9AAB-4086-A0B8-28C18FEC2468}"/>
            </a:ext>
          </a:extLst>
        </xdr:cNvPr>
        <xdr:cNvSpPr txBox="1"/>
      </xdr:nvSpPr>
      <xdr:spPr>
        <a:xfrm>
          <a:off x="1217549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31553E75-B6C3-4177-8278-DB09A4C96AC0}"/>
            </a:ext>
          </a:extLst>
        </xdr:cNvPr>
        <xdr:cNvSpPr txBox="1"/>
      </xdr:nvSpPr>
      <xdr:spPr>
        <a:xfrm>
          <a:off x="11370310" y="139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137801</xdr:rowOff>
    </xdr:from>
    <xdr:to>
      <xdr:col>85</xdr:col>
      <xdr:colOff>177800</xdr:colOff>
      <xdr:row>79</xdr:row>
      <xdr:rowOff>67951</xdr:rowOff>
    </xdr:to>
    <xdr:sp macro="" textlink="">
      <xdr:nvSpPr>
        <xdr:cNvPr id="658" name="楕円 657">
          <a:extLst>
            <a:ext uri="{FF2B5EF4-FFF2-40B4-BE49-F238E27FC236}">
              <a16:creationId xmlns:a16="http://schemas.microsoft.com/office/drawing/2014/main" xmlns="" id="{BCF2DC11-3959-4A7F-AE8C-6CCB022D6DF5}"/>
            </a:ext>
          </a:extLst>
        </xdr:cNvPr>
        <xdr:cNvSpPr/>
      </xdr:nvSpPr>
      <xdr:spPr>
        <a:xfrm>
          <a:off x="14649450" y="135070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a:extLst>
            <a:ext uri="{FF2B5EF4-FFF2-40B4-BE49-F238E27FC236}">
              <a16:creationId xmlns:a16="http://schemas.microsoft.com/office/drawing/2014/main" xmlns="" id="{9B8971FD-20A6-4805-8A69-FEB5672FE1DA}"/>
            </a:ext>
          </a:extLst>
        </xdr:cNvPr>
        <xdr:cNvSpPr txBox="1"/>
      </xdr:nvSpPr>
      <xdr:spPr>
        <a:xfrm>
          <a:off x="14747240" y="134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163957</xdr:rowOff>
    </xdr:from>
    <xdr:to>
      <xdr:col>81</xdr:col>
      <xdr:colOff>101600</xdr:colOff>
      <xdr:row>79</xdr:row>
      <xdr:rowOff>94107</xdr:rowOff>
    </xdr:to>
    <xdr:sp macro="" textlink="">
      <xdr:nvSpPr>
        <xdr:cNvPr id="660" name="楕円 659">
          <a:extLst>
            <a:ext uri="{FF2B5EF4-FFF2-40B4-BE49-F238E27FC236}">
              <a16:creationId xmlns:a16="http://schemas.microsoft.com/office/drawing/2014/main" xmlns="" id="{C55D003A-6237-4509-A365-13F49B49A16B}"/>
            </a:ext>
          </a:extLst>
        </xdr:cNvPr>
        <xdr:cNvSpPr/>
      </xdr:nvSpPr>
      <xdr:spPr>
        <a:xfrm>
          <a:off x="13887450" y="135408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85234</xdr:rowOff>
    </xdr:from>
    <xdr:ext cx="313932" cy="259045"/>
    <xdr:sp macro="" textlink="">
      <xdr:nvSpPr>
        <xdr:cNvPr id="661" name="テキスト ボックス 660">
          <a:extLst>
            <a:ext uri="{FF2B5EF4-FFF2-40B4-BE49-F238E27FC236}">
              <a16:creationId xmlns:a16="http://schemas.microsoft.com/office/drawing/2014/main" xmlns="" id="{4DFD2142-D6C5-45E7-83FA-C928A63D8B04}"/>
            </a:ext>
          </a:extLst>
        </xdr:cNvPr>
        <xdr:cNvSpPr txBox="1"/>
      </xdr:nvSpPr>
      <xdr:spPr>
        <a:xfrm>
          <a:off x="13802238" y="13631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165043</xdr:rowOff>
    </xdr:from>
    <xdr:to>
      <xdr:col>76</xdr:col>
      <xdr:colOff>165100</xdr:colOff>
      <xdr:row>79</xdr:row>
      <xdr:rowOff>95193</xdr:rowOff>
    </xdr:to>
    <xdr:sp macro="" textlink="">
      <xdr:nvSpPr>
        <xdr:cNvPr id="662" name="楕円 661">
          <a:extLst>
            <a:ext uri="{FF2B5EF4-FFF2-40B4-BE49-F238E27FC236}">
              <a16:creationId xmlns:a16="http://schemas.microsoft.com/office/drawing/2014/main" xmlns="" id="{DB0F5616-87E1-4867-A0E4-A680D45929FD}"/>
            </a:ext>
          </a:extLst>
        </xdr:cNvPr>
        <xdr:cNvSpPr/>
      </xdr:nvSpPr>
      <xdr:spPr>
        <a:xfrm>
          <a:off x="13089890" y="135419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86320</xdr:rowOff>
    </xdr:from>
    <xdr:ext cx="249299" cy="259045"/>
    <xdr:sp macro="" textlink="">
      <xdr:nvSpPr>
        <xdr:cNvPr id="663" name="テキスト ボックス 662">
          <a:extLst>
            <a:ext uri="{FF2B5EF4-FFF2-40B4-BE49-F238E27FC236}">
              <a16:creationId xmlns:a16="http://schemas.microsoft.com/office/drawing/2014/main" xmlns="" id="{37DE7B9E-9DA3-4151-996C-233DEACC330A}"/>
            </a:ext>
          </a:extLst>
        </xdr:cNvPr>
        <xdr:cNvSpPr txBox="1"/>
      </xdr:nvSpPr>
      <xdr:spPr>
        <a:xfrm>
          <a:off x="13027470" y="13632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164319</xdr:rowOff>
    </xdr:from>
    <xdr:to>
      <xdr:col>72</xdr:col>
      <xdr:colOff>38100</xdr:colOff>
      <xdr:row>79</xdr:row>
      <xdr:rowOff>94469</xdr:rowOff>
    </xdr:to>
    <xdr:sp macro="" textlink="">
      <xdr:nvSpPr>
        <xdr:cNvPr id="664" name="楕円 663">
          <a:extLst>
            <a:ext uri="{FF2B5EF4-FFF2-40B4-BE49-F238E27FC236}">
              <a16:creationId xmlns:a16="http://schemas.microsoft.com/office/drawing/2014/main" xmlns="" id="{060EEAEC-C3A5-4DB0-91C3-81CF2D9F42E8}"/>
            </a:ext>
          </a:extLst>
        </xdr:cNvPr>
        <xdr:cNvSpPr/>
      </xdr:nvSpPr>
      <xdr:spPr>
        <a:xfrm>
          <a:off x="12303760" y="135412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85596</xdr:rowOff>
    </xdr:from>
    <xdr:ext cx="313932" cy="259045"/>
    <xdr:sp macro="" textlink="">
      <xdr:nvSpPr>
        <xdr:cNvPr id="665" name="テキスト ボックス 664">
          <a:extLst>
            <a:ext uri="{FF2B5EF4-FFF2-40B4-BE49-F238E27FC236}">
              <a16:creationId xmlns:a16="http://schemas.microsoft.com/office/drawing/2014/main" xmlns="" id="{A3794CCF-5C7A-4417-BAF9-7CE38EA1C062}"/>
            </a:ext>
          </a:extLst>
        </xdr:cNvPr>
        <xdr:cNvSpPr txBox="1"/>
      </xdr:nvSpPr>
      <xdr:spPr>
        <a:xfrm>
          <a:off x="12189973" y="1363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163728</xdr:rowOff>
    </xdr:from>
    <xdr:to>
      <xdr:col>67</xdr:col>
      <xdr:colOff>101600</xdr:colOff>
      <xdr:row>79</xdr:row>
      <xdr:rowOff>93878</xdr:rowOff>
    </xdr:to>
    <xdr:sp macro="" textlink="">
      <xdr:nvSpPr>
        <xdr:cNvPr id="666" name="楕円 665">
          <a:extLst>
            <a:ext uri="{FF2B5EF4-FFF2-40B4-BE49-F238E27FC236}">
              <a16:creationId xmlns:a16="http://schemas.microsoft.com/office/drawing/2014/main" xmlns="" id="{2520EB42-9F04-48D2-BF1C-9EC769EBA2C1}"/>
            </a:ext>
          </a:extLst>
        </xdr:cNvPr>
        <xdr:cNvSpPr/>
      </xdr:nvSpPr>
      <xdr:spPr>
        <a:xfrm>
          <a:off x="11487150" y="1353873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85005</xdr:rowOff>
    </xdr:from>
    <xdr:ext cx="313932" cy="259045"/>
    <xdr:sp macro="" textlink="">
      <xdr:nvSpPr>
        <xdr:cNvPr id="667" name="テキスト ボックス 666">
          <a:extLst>
            <a:ext uri="{FF2B5EF4-FFF2-40B4-BE49-F238E27FC236}">
              <a16:creationId xmlns:a16="http://schemas.microsoft.com/office/drawing/2014/main" xmlns="" id="{6083EB78-F927-4490-9A6D-0842C3BB03D9}"/>
            </a:ext>
          </a:extLst>
        </xdr:cNvPr>
        <xdr:cNvSpPr txBox="1"/>
      </xdr:nvSpPr>
      <xdr:spPr>
        <a:xfrm>
          <a:off x="11401938" y="13631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684BDE0E-F06E-4523-B90A-BB171885C0CA}"/>
            </a:ext>
          </a:extLst>
        </xdr:cNvPr>
        <xdr:cNvSpPr/>
      </xdr:nvSpPr>
      <xdr:spPr>
        <a:xfrm>
          <a:off x="11203940" y="14283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78930BD-AE67-42A2-8C03-3DA667780164}"/>
            </a:ext>
          </a:extLst>
        </xdr:cNvPr>
        <xdr:cNvSpPr/>
      </xdr:nvSpPr>
      <xdr:spPr>
        <a:xfrm>
          <a:off x="1131570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6E03D2CC-56C7-4969-A45D-9C74C36A58FC}"/>
            </a:ext>
          </a:extLst>
        </xdr:cNvPr>
        <xdr:cNvSpPr/>
      </xdr:nvSpPr>
      <xdr:spPr>
        <a:xfrm>
          <a:off x="1131570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CAFBBB39-4437-43D2-88A9-CB870BBB5A7F}"/>
            </a:ext>
          </a:extLst>
        </xdr:cNvPr>
        <xdr:cNvSpPr/>
      </xdr:nvSpPr>
      <xdr:spPr>
        <a:xfrm>
          <a:off x="122326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E463A6A2-BFD9-402F-9A41-6EDF2AFD4A1A}"/>
            </a:ext>
          </a:extLst>
        </xdr:cNvPr>
        <xdr:cNvSpPr/>
      </xdr:nvSpPr>
      <xdr:spPr>
        <a:xfrm>
          <a:off x="122326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59D46543-39C0-4C73-8FAC-C446407CB828}"/>
            </a:ext>
          </a:extLst>
        </xdr:cNvPr>
        <xdr:cNvSpPr/>
      </xdr:nvSpPr>
      <xdr:spPr>
        <a:xfrm>
          <a:off x="13261340" y="14626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26978A89-580A-4CE1-A63E-2D9793423FBE}"/>
            </a:ext>
          </a:extLst>
        </xdr:cNvPr>
        <xdr:cNvSpPr/>
      </xdr:nvSpPr>
      <xdr:spPr>
        <a:xfrm>
          <a:off x="13261340" y="14837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534C8334-0039-4CE5-B0FF-D727D995034D}"/>
            </a:ext>
          </a:extLst>
        </xdr:cNvPr>
        <xdr:cNvSpPr/>
      </xdr:nvSpPr>
      <xdr:spPr>
        <a:xfrm>
          <a:off x="11203940" y="15109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B4623F8-C796-46E9-A04F-5AC5AEB5DA16}"/>
            </a:ext>
          </a:extLst>
        </xdr:cNvPr>
        <xdr:cNvSpPr txBox="1"/>
      </xdr:nvSpPr>
      <xdr:spPr>
        <a:xfrm>
          <a:off x="11165840" y="14924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AC1857C1-75B8-4BA4-803E-9BDB51A5222B}"/>
            </a:ext>
          </a:extLst>
        </xdr:cNvPr>
        <xdr:cNvCxnSpPr/>
      </xdr:nvCxnSpPr>
      <xdr:spPr>
        <a:xfrm>
          <a:off x="11203940" y="17400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xmlns="" id="{AB6970E4-FECD-47F2-BD3C-8616366FB256}"/>
            </a:ext>
          </a:extLst>
        </xdr:cNvPr>
        <xdr:cNvCxnSpPr/>
      </xdr:nvCxnSpPr>
      <xdr:spPr>
        <a:xfrm>
          <a:off x="11203940" y="16937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xmlns="" id="{F16D2875-3D37-42A7-B006-68D95DFA6330}"/>
            </a:ext>
          </a:extLst>
        </xdr:cNvPr>
        <xdr:cNvSpPr txBox="1"/>
      </xdr:nvSpPr>
      <xdr:spPr>
        <a:xfrm>
          <a:off x="10979919" y="168033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xmlns="" id="{871E345F-E38A-43B4-85F4-27E3483BAA08}"/>
            </a:ext>
          </a:extLst>
        </xdr:cNvPr>
        <xdr:cNvCxnSpPr/>
      </xdr:nvCxnSpPr>
      <xdr:spPr>
        <a:xfrm>
          <a:off x="11203940" y="16480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xmlns="" id="{A6BAE1E3-D81B-4DDF-A0B7-765258E5DEA5}"/>
            </a:ext>
          </a:extLst>
        </xdr:cNvPr>
        <xdr:cNvSpPr txBox="1"/>
      </xdr:nvSpPr>
      <xdr:spPr>
        <a:xfrm>
          <a:off x="10731696" y="16346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xmlns="" id="{825DBB02-F619-4FCB-8024-1D30F8282404}"/>
            </a:ext>
          </a:extLst>
        </xdr:cNvPr>
        <xdr:cNvCxnSpPr/>
      </xdr:nvCxnSpPr>
      <xdr:spPr>
        <a:xfrm>
          <a:off x="11203940" y="160293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xmlns="" id="{DABC9D7E-F484-4856-836F-C6390920981F}"/>
            </a:ext>
          </a:extLst>
        </xdr:cNvPr>
        <xdr:cNvSpPr txBox="1"/>
      </xdr:nvSpPr>
      <xdr:spPr>
        <a:xfrm>
          <a:off x="10731696"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xmlns="" id="{E05DEE7E-046A-4EB7-9CC6-BF3A3E823022}"/>
            </a:ext>
          </a:extLst>
        </xdr:cNvPr>
        <xdr:cNvCxnSpPr/>
      </xdr:nvCxnSpPr>
      <xdr:spPr>
        <a:xfrm>
          <a:off x="11203940" y="15566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xmlns="" id="{A705AAE8-2AC8-4432-AB58-C6F949EB4AC5}"/>
            </a:ext>
          </a:extLst>
        </xdr:cNvPr>
        <xdr:cNvSpPr txBox="1"/>
      </xdr:nvSpPr>
      <xdr:spPr>
        <a:xfrm>
          <a:off x="10731696" y="15431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6D84E12F-F0B9-46A8-B239-3E33BF49FC11}"/>
            </a:ext>
          </a:extLst>
        </xdr:cNvPr>
        <xdr:cNvCxnSpPr/>
      </xdr:nvCxnSpPr>
      <xdr:spPr>
        <a:xfrm>
          <a:off x="11203940" y="15109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xmlns="" id="{3257AA0E-AC7B-4EDF-9950-6F61FE618F73}"/>
            </a:ext>
          </a:extLst>
        </xdr:cNvPr>
        <xdr:cNvSpPr txBox="1"/>
      </xdr:nvSpPr>
      <xdr:spPr>
        <a:xfrm>
          <a:off x="10731696" y="14974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CD13023C-DCD8-4DF0-A317-86039DD9E380}"/>
            </a:ext>
          </a:extLst>
        </xdr:cNvPr>
        <xdr:cNvSpPr/>
      </xdr:nvSpPr>
      <xdr:spPr>
        <a:xfrm>
          <a:off x="11203940" y="15109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xmlns="" id="{886D8899-7793-4A77-9DB5-E577EB6C9A24}"/>
            </a:ext>
          </a:extLst>
        </xdr:cNvPr>
        <xdr:cNvCxnSpPr/>
      </xdr:nvCxnSpPr>
      <xdr:spPr>
        <a:xfrm flipV="1">
          <a:off x="14700250" y="15449575"/>
          <a:ext cx="3174" cy="115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xmlns="" id="{63AF4784-4D2E-49B5-B008-D5F947FC8604}"/>
            </a:ext>
          </a:extLst>
        </xdr:cNvPr>
        <xdr:cNvSpPr txBox="1"/>
      </xdr:nvSpPr>
      <xdr:spPr>
        <a:xfrm>
          <a:off x="14747240" y="166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xmlns="" id="{447E1804-7A4C-4690-A413-F1E412D648D7}"/>
            </a:ext>
          </a:extLst>
        </xdr:cNvPr>
        <xdr:cNvCxnSpPr/>
      </xdr:nvCxnSpPr>
      <xdr:spPr>
        <a:xfrm>
          <a:off x="14611350" y="1660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xmlns="" id="{DEF4DD73-2E12-427F-93FE-282CF6AFEC19}"/>
            </a:ext>
          </a:extLst>
        </xdr:cNvPr>
        <xdr:cNvSpPr txBox="1"/>
      </xdr:nvSpPr>
      <xdr:spPr>
        <a:xfrm>
          <a:off x="14747240" y="152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xmlns="" id="{AFFDDA9A-FE9D-4B6C-9D55-348DB6DF8043}"/>
            </a:ext>
          </a:extLst>
        </xdr:cNvPr>
        <xdr:cNvCxnSpPr/>
      </xdr:nvCxnSpPr>
      <xdr:spPr>
        <a:xfrm>
          <a:off x="14611350" y="15449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152547</xdr:rowOff>
    </xdr:from>
    <xdr:to>
      <xdr:col>85</xdr:col>
      <xdr:colOff>127000</xdr:colOff>
      <xdr:row>94</xdr:row>
      <xdr:rowOff>20713</xdr:rowOff>
    </xdr:to>
    <xdr:cxnSp macro="">
      <xdr:nvCxnSpPr>
        <xdr:cNvPr id="694" name="直線コネクタ 693">
          <a:extLst>
            <a:ext uri="{FF2B5EF4-FFF2-40B4-BE49-F238E27FC236}">
              <a16:creationId xmlns:a16="http://schemas.microsoft.com/office/drawing/2014/main" xmlns="" id="{D24AA885-40B0-440D-AD23-A7E31F39A410}"/>
            </a:ext>
          </a:extLst>
        </xdr:cNvPr>
        <xdr:cNvCxnSpPr/>
      </xdr:nvCxnSpPr>
      <xdr:spPr>
        <a:xfrm>
          <a:off x="13942060" y="16097397"/>
          <a:ext cx="762000" cy="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xmlns="" id="{BCF53663-2C7C-45E4-80FD-D0C89702CF76}"/>
            </a:ext>
          </a:extLst>
        </xdr:cNvPr>
        <xdr:cNvSpPr txBox="1"/>
      </xdr:nvSpPr>
      <xdr:spPr>
        <a:xfrm>
          <a:off x="14747240" y="1590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xmlns="" id="{DAA97192-6B8B-4DF7-AD5F-17D328D14006}"/>
            </a:ext>
          </a:extLst>
        </xdr:cNvPr>
        <xdr:cNvSpPr/>
      </xdr:nvSpPr>
      <xdr:spPr>
        <a:xfrm>
          <a:off x="14649450" y="160494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144614</xdr:rowOff>
    </xdr:from>
    <xdr:to>
      <xdr:col>81</xdr:col>
      <xdr:colOff>50800</xdr:colOff>
      <xdr:row>93</xdr:row>
      <xdr:rowOff>152547</xdr:rowOff>
    </xdr:to>
    <xdr:cxnSp macro="">
      <xdr:nvCxnSpPr>
        <xdr:cNvPr id="697" name="直線コネクタ 696">
          <a:extLst>
            <a:ext uri="{FF2B5EF4-FFF2-40B4-BE49-F238E27FC236}">
              <a16:creationId xmlns:a16="http://schemas.microsoft.com/office/drawing/2014/main" xmlns="" id="{FB0702F7-8436-4DEC-A99C-12A9BEE33EF8}"/>
            </a:ext>
          </a:extLst>
        </xdr:cNvPr>
        <xdr:cNvCxnSpPr/>
      </xdr:nvCxnSpPr>
      <xdr:spPr>
        <a:xfrm>
          <a:off x="13144500" y="16087559"/>
          <a:ext cx="79756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xmlns="" id="{2F78B46C-5A87-45C0-A975-DB2FEF68AC34}"/>
            </a:ext>
          </a:extLst>
        </xdr:cNvPr>
        <xdr:cNvSpPr/>
      </xdr:nvSpPr>
      <xdr:spPr>
        <a:xfrm>
          <a:off x="13887450" y="1603957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xmlns="" id="{A5440660-0C20-4C5B-9F0C-403F8EBD9ABC}"/>
            </a:ext>
          </a:extLst>
        </xdr:cNvPr>
        <xdr:cNvSpPr txBox="1"/>
      </xdr:nvSpPr>
      <xdr:spPr>
        <a:xfrm>
          <a:off x="1371297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101981</xdr:rowOff>
    </xdr:from>
    <xdr:to>
      <xdr:col>76</xdr:col>
      <xdr:colOff>114300</xdr:colOff>
      <xdr:row>93</xdr:row>
      <xdr:rowOff>144614</xdr:rowOff>
    </xdr:to>
    <xdr:cxnSp macro="">
      <xdr:nvCxnSpPr>
        <xdr:cNvPr id="700" name="直線コネクタ 699">
          <a:extLst>
            <a:ext uri="{FF2B5EF4-FFF2-40B4-BE49-F238E27FC236}">
              <a16:creationId xmlns:a16="http://schemas.microsoft.com/office/drawing/2014/main" xmlns="" id="{302DF5AF-6960-42AB-98BA-8CE81769AE66}"/>
            </a:ext>
          </a:extLst>
        </xdr:cNvPr>
        <xdr:cNvCxnSpPr/>
      </xdr:nvCxnSpPr>
      <xdr:spPr>
        <a:xfrm>
          <a:off x="12346940" y="16043021"/>
          <a:ext cx="79756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701" name="フローチャート: 判断 700">
          <a:extLst>
            <a:ext uri="{FF2B5EF4-FFF2-40B4-BE49-F238E27FC236}">
              <a16:creationId xmlns:a16="http://schemas.microsoft.com/office/drawing/2014/main" xmlns="" id="{CC69150C-4116-4BB3-9E41-B13AAE5DF985}"/>
            </a:ext>
          </a:extLst>
        </xdr:cNvPr>
        <xdr:cNvSpPr/>
      </xdr:nvSpPr>
      <xdr:spPr>
        <a:xfrm>
          <a:off x="13089890" y="1620907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702" name="テキスト ボックス 701">
          <a:extLst>
            <a:ext uri="{FF2B5EF4-FFF2-40B4-BE49-F238E27FC236}">
              <a16:creationId xmlns:a16="http://schemas.microsoft.com/office/drawing/2014/main" xmlns="" id="{36ED8409-047F-4251-B06E-DAD87B9BFE6C}"/>
            </a:ext>
          </a:extLst>
        </xdr:cNvPr>
        <xdr:cNvSpPr txBox="1"/>
      </xdr:nvSpPr>
      <xdr:spPr>
        <a:xfrm>
          <a:off x="12896361" y="1630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99558</xdr:rowOff>
    </xdr:from>
    <xdr:to>
      <xdr:col>71</xdr:col>
      <xdr:colOff>177800</xdr:colOff>
      <xdr:row>93</xdr:row>
      <xdr:rowOff>101981</xdr:rowOff>
    </xdr:to>
    <xdr:cxnSp macro="">
      <xdr:nvCxnSpPr>
        <xdr:cNvPr id="703" name="直線コネクタ 702">
          <a:extLst>
            <a:ext uri="{FF2B5EF4-FFF2-40B4-BE49-F238E27FC236}">
              <a16:creationId xmlns:a16="http://schemas.microsoft.com/office/drawing/2014/main" xmlns="" id="{B38EF792-793E-446F-AF3C-8E6E277CDFBC}"/>
            </a:ext>
          </a:extLst>
        </xdr:cNvPr>
        <xdr:cNvCxnSpPr/>
      </xdr:nvCxnSpPr>
      <xdr:spPr>
        <a:xfrm>
          <a:off x="11541760" y="16040598"/>
          <a:ext cx="80518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a:extLst>
            <a:ext uri="{FF2B5EF4-FFF2-40B4-BE49-F238E27FC236}">
              <a16:creationId xmlns:a16="http://schemas.microsoft.com/office/drawing/2014/main" xmlns="" id="{65720DA1-95B4-405D-9BC8-B3772B7C1556}"/>
            </a:ext>
          </a:extLst>
        </xdr:cNvPr>
        <xdr:cNvSpPr/>
      </xdr:nvSpPr>
      <xdr:spPr>
        <a:xfrm>
          <a:off x="12303760" y="1617700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5" name="テキスト ボックス 704">
          <a:extLst>
            <a:ext uri="{FF2B5EF4-FFF2-40B4-BE49-F238E27FC236}">
              <a16:creationId xmlns:a16="http://schemas.microsoft.com/office/drawing/2014/main" xmlns="" id="{755778AD-FDAC-4165-9088-A186D2665BA3}"/>
            </a:ext>
          </a:extLst>
        </xdr:cNvPr>
        <xdr:cNvSpPr txBox="1"/>
      </xdr:nvSpPr>
      <xdr:spPr>
        <a:xfrm>
          <a:off x="1209880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a:extLst>
            <a:ext uri="{FF2B5EF4-FFF2-40B4-BE49-F238E27FC236}">
              <a16:creationId xmlns:a16="http://schemas.microsoft.com/office/drawing/2014/main" xmlns="" id="{EBAAACAD-768E-46D5-8978-B5F64C8A9504}"/>
            </a:ext>
          </a:extLst>
        </xdr:cNvPr>
        <xdr:cNvSpPr/>
      </xdr:nvSpPr>
      <xdr:spPr>
        <a:xfrm>
          <a:off x="11487150" y="161641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7" name="テキスト ボックス 706">
          <a:extLst>
            <a:ext uri="{FF2B5EF4-FFF2-40B4-BE49-F238E27FC236}">
              <a16:creationId xmlns:a16="http://schemas.microsoft.com/office/drawing/2014/main" xmlns="" id="{1053C82D-58B6-4897-AA2C-72E4D2904C08}"/>
            </a:ext>
          </a:extLst>
        </xdr:cNvPr>
        <xdr:cNvSpPr txBox="1"/>
      </xdr:nvSpPr>
      <xdr:spPr>
        <a:xfrm>
          <a:off x="11312671" y="162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30B28C96-5D3A-43A2-B726-A380D1691B20}"/>
            </a:ext>
          </a:extLst>
        </xdr:cNvPr>
        <xdr:cNvSpPr txBox="1"/>
      </xdr:nvSpPr>
      <xdr:spPr>
        <a:xfrm>
          <a:off x="14532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DB4D6544-F98B-4781-B6EB-1779B768F978}"/>
            </a:ext>
          </a:extLst>
        </xdr:cNvPr>
        <xdr:cNvSpPr txBox="1"/>
      </xdr:nvSpPr>
      <xdr:spPr>
        <a:xfrm>
          <a:off x="137706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59D112C-9A8C-465A-A8B1-D108D22055D6}"/>
            </a:ext>
          </a:extLst>
        </xdr:cNvPr>
        <xdr:cNvSpPr txBox="1"/>
      </xdr:nvSpPr>
      <xdr:spPr>
        <a:xfrm>
          <a:off x="1297305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B492085-E032-4A63-AA3B-13BA275EA926}"/>
            </a:ext>
          </a:extLst>
        </xdr:cNvPr>
        <xdr:cNvSpPr txBox="1"/>
      </xdr:nvSpPr>
      <xdr:spPr>
        <a:xfrm>
          <a:off x="1217549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C27E2B0A-AB0B-44F7-8C49-8F39855AF2EE}"/>
            </a:ext>
          </a:extLst>
        </xdr:cNvPr>
        <xdr:cNvSpPr txBox="1"/>
      </xdr:nvSpPr>
      <xdr:spPr>
        <a:xfrm>
          <a:off x="11370310" y="173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141363</xdr:rowOff>
    </xdr:from>
    <xdr:to>
      <xdr:col>85</xdr:col>
      <xdr:colOff>177800</xdr:colOff>
      <xdr:row>94</xdr:row>
      <xdr:rowOff>71513</xdr:rowOff>
    </xdr:to>
    <xdr:sp macro="" textlink="">
      <xdr:nvSpPr>
        <xdr:cNvPr id="713" name="楕円 712">
          <a:extLst>
            <a:ext uri="{FF2B5EF4-FFF2-40B4-BE49-F238E27FC236}">
              <a16:creationId xmlns:a16="http://schemas.microsoft.com/office/drawing/2014/main" xmlns="" id="{DA095763-13C1-4705-801F-E05687F418E9}"/>
            </a:ext>
          </a:extLst>
        </xdr:cNvPr>
        <xdr:cNvSpPr/>
      </xdr:nvSpPr>
      <xdr:spPr>
        <a:xfrm>
          <a:off x="14649450" y="1608430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119790</xdr:rowOff>
    </xdr:from>
    <xdr:ext cx="534377" cy="259045"/>
    <xdr:sp macro="" textlink="">
      <xdr:nvSpPr>
        <xdr:cNvPr id="714" name="公債費該当値テキスト">
          <a:extLst>
            <a:ext uri="{FF2B5EF4-FFF2-40B4-BE49-F238E27FC236}">
              <a16:creationId xmlns:a16="http://schemas.microsoft.com/office/drawing/2014/main" xmlns="" id="{E562EE07-1ED3-46F6-8C69-F7A25CF28D55}"/>
            </a:ext>
          </a:extLst>
        </xdr:cNvPr>
        <xdr:cNvSpPr txBox="1"/>
      </xdr:nvSpPr>
      <xdr:spPr>
        <a:xfrm>
          <a:off x="14747240" y="160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101747</xdr:rowOff>
    </xdr:from>
    <xdr:to>
      <xdr:col>81</xdr:col>
      <xdr:colOff>101600</xdr:colOff>
      <xdr:row>94</xdr:row>
      <xdr:rowOff>31897</xdr:rowOff>
    </xdr:to>
    <xdr:sp macro="" textlink="">
      <xdr:nvSpPr>
        <xdr:cNvPr id="715" name="楕円 714">
          <a:extLst>
            <a:ext uri="{FF2B5EF4-FFF2-40B4-BE49-F238E27FC236}">
              <a16:creationId xmlns:a16="http://schemas.microsoft.com/office/drawing/2014/main" xmlns="" id="{0091B0CE-A797-4996-A311-F02B0D909E42}"/>
            </a:ext>
          </a:extLst>
        </xdr:cNvPr>
        <xdr:cNvSpPr/>
      </xdr:nvSpPr>
      <xdr:spPr>
        <a:xfrm>
          <a:off x="13887450" y="160427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23024</xdr:rowOff>
    </xdr:from>
    <xdr:ext cx="534377" cy="259045"/>
    <xdr:sp macro="" textlink="">
      <xdr:nvSpPr>
        <xdr:cNvPr id="716" name="テキスト ボックス 715">
          <a:extLst>
            <a:ext uri="{FF2B5EF4-FFF2-40B4-BE49-F238E27FC236}">
              <a16:creationId xmlns:a16="http://schemas.microsoft.com/office/drawing/2014/main" xmlns="" id="{3AEFC095-0102-4195-9198-B3ACABFDDB71}"/>
            </a:ext>
          </a:extLst>
        </xdr:cNvPr>
        <xdr:cNvSpPr txBox="1"/>
      </xdr:nvSpPr>
      <xdr:spPr>
        <a:xfrm>
          <a:off x="13712971" y="161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93814</xdr:rowOff>
    </xdr:from>
    <xdr:to>
      <xdr:col>76</xdr:col>
      <xdr:colOff>165100</xdr:colOff>
      <xdr:row>94</xdr:row>
      <xdr:rowOff>23964</xdr:rowOff>
    </xdr:to>
    <xdr:sp macro="" textlink="">
      <xdr:nvSpPr>
        <xdr:cNvPr id="717" name="楕円 716">
          <a:extLst>
            <a:ext uri="{FF2B5EF4-FFF2-40B4-BE49-F238E27FC236}">
              <a16:creationId xmlns:a16="http://schemas.microsoft.com/office/drawing/2014/main" xmlns="" id="{BF22F546-D5AD-4196-A9A0-E5D5E730E189}"/>
            </a:ext>
          </a:extLst>
        </xdr:cNvPr>
        <xdr:cNvSpPr/>
      </xdr:nvSpPr>
      <xdr:spPr>
        <a:xfrm>
          <a:off x="13089890" y="1604247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40491</xdr:rowOff>
    </xdr:from>
    <xdr:ext cx="534377" cy="259045"/>
    <xdr:sp macro="" textlink="">
      <xdr:nvSpPr>
        <xdr:cNvPr id="718" name="テキスト ボックス 717">
          <a:extLst>
            <a:ext uri="{FF2B5EF4-FFF2-40B4-BE49-F238E27FC236}">
              <a16:creationId xmlns:a16="http://schemas.microsoft.com/office/drawing/2014/main" xmlns="" id="{47693505-EE1D-49AE-B910-945157821AEB}"/>
            </a:ext>
          </a:extLst>
        </xdr:cNvPr>
        <xdr:cNvSpPr txBox="1"/>
      </xdr:nvSpPr>
      <xdr:spPr>
        <a:xfrm>
          <a:off x="12896361" y="158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51181</xdr:rowOff>
    </xdr:from>
    <xdr:to>
      <xdr:col>72</xdr:col>
      <xdr:colOff>38100</xdr:colOff>
      <xdr:row>93</xdr:row>
      <xdr:rowOff>152781</xdr:rowOff>
    </xdr:to>
    <xdr:sp macro="" textlink="">
      <xdr:nvSpPr>
        <xdr:cNvPr id="719" name="楕円 718">
          <a:extLst>
            <a:ext uri="{FF2B5EF4-FFF2-40B4-BE49-F238E27FC236}">
              <a16:creationId xmlns:a16="http://schemas.microsoft.com/office/drawing/2014/main" xmlns="" id="{D4783678-59D7-4187-A5E4-A4EAC3606C85}"/>
            </a:ext>
          </a:extLst>
        </xdr:cNvPr>
        <xdr:cNvSpPr/>
      </xdr:nvSpPr>
      <xdr:spPr>
        <a:xfrm>
          <a:off x="12303760" y="15999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169308</xdr:rowOff>
    </xdr:from>
    <xdr:ext cx="534377" cy="259045"/>
    <xdr:sp macro="" textlink="">
      <xdr:nvSpPr>
        <xdr:cNvPr id="720" name="テキスト ボックス 719">
          <a:extLst>
            <a:ext uri="{FF2B5EF4-FFF2-40B4-BE49-F238E27FC236}">
              <a16:creationId xmlns:a16="http://schemas.microsoft.com/office/drawing/2014/main" xmlns="" id="{CF9EEC34-7A70-432D-A92B-9B77B22FB2CA}"/>
            </a:ext>
          </a:extLst>
        </xdr:cNvPr>
        <xdr:cNvSpPr txBox="1"/>
      </xdr:nvSpPr>
      <xdr:spPr>
        <a:xfrm>
          <a:off x="12098801" y="157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48758</xdr:rowOff>
    </xdr:from>
    <xdr:to>
      <xdr:col>67</xdr:col>
      <xdr:colOff>101600</xdr:colOff>
      <xdr:row>93</xdr:row>
      <xdr:rowOff>150358</xdr:rowOff>
    </xdr:to>
    <xdr:sp macro="" textlink="">
      <xdr:nvSpPr>
        <xdr:cNvPr id="721" name="楕円 720">
          <a:extLst>
            <a:ext uri="{FF2B5EF4-FFF2-40B4-BE49-F238E27FC236}">
              <a16:creationId xmlns:a16="http://schemas.microsoft.com/office/drawing/2014/main" xmlns="" id="{B3558A02-C2BF-4854-BB00-386BECF08135}"/>
            </a:ext>
          </a:extLst>
        </xdr:cNvPr>
        <xdr:cNvSpPr/>
      </xdr:nvSpPr>
      <xdr:spPr>
        <a:xfrm>
          <a:off x="11487150" y="1599551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166885</xdr:rowOff>
    </xdr:from>
    <xdr:ext cx="534377" cy="259045"/>
    <xdr:sp macro="" textlink="">
      <xdr:nvSpPr>
        <xdr:cNvPr id="722" name="テキスト ボックス 721">
          <a:extLst>
            <a:ext uri="{FF2B5EF4-FFF2-40B4-BE49-F238E27FC236}">
              <a16:creationId xmlns:a16="http://schemas.microsoft.com/office/drawing/2014/main" xmlns="" id="{8CDFEF94-23A1-4F1B-8C22-DA1C2DA363A1}"/>
            </a:ext>
          </a:extLst>
        </xdr:cNvPr>
        <xdr:cNvSpPr txBox="1"/>
      </xdr:nvSpPr>
      <xdr:spPr>
        <a:xfrm>
          <a:off x="11312671" y="15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2005DE72-2F97-402C-9067-B1C7D661ADD8}"/>
            </a:ext>
          </a:extLst>
        </xdr:cNvPr>
        <xdr:cNvSpPr/>
      </xdr:nvSpPr>
      <xdr:spPr>
        <a:xfrm>
          <a:off x="16459200" y="3996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377A72D9-F959-48AE-A993-56C7598641D9}"/>
            </a:ext>
          </a:extLst>
        </xdr:cNvPr>
        <xdr:cNvSpPr/>
      </xdr:nvSpPr>
      <xdr:spPr>
        <a:xfrm>
          <a:off x="1659001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80217648-61A7-4D4C-91EB-53B6A6425125}"/>
            </a:ext>
          </a:extLst>
        </xdr:cNvPr>
        <xdr:cNvSpPr/>
      </xdr:nvSpPr>
      <xdr:spPr>
        <a:xfrm>
          <a:off x="1659001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22379C2E-1DBF-4A41-A0BB-987689F9AB39}"/>
            </a:ext>
          </a:extLst>
        </xdr:cNvPr>
        <xdr:cNvSpPr/>
      </xdr:nvSpPr>
      <xdr:spPr>
        <a:xfrm>
          <a:off x="174879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ED4D2206-35BB-4603-8132-8A8FEF31F82B}"/>
            </a:ext>
          </a:extLst>
        </xdr:cNvPr>
        <xdr:cNvSpPr/>
      </xdr:nvSpPr>
      <xdr:spPr>
        <a:xfrm>
          <a:off x="174879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EE1431C0-6619-4B1A-BD40-CF33783A5B43}"/>
            </a:ext>
          </a:extLst>
        </xdr:cNvPr>
        <xdr:cNvSpPr/>
      </xdr:nvSpPr>
      <xdr:spPr>
        <a:xfrm>
          <a:off x="18516600" y="4339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77CAB1AB-1B62-4391-81C5-D4629491DE29}"/>
            </a:ext>
          </a:extLst>
        </xdr:cNvPr>
        <xdr:cNvSpPr/>
      </xdr:nvSpPr>
      <xdr:spPr>
        <a:xfrm>
          <a:off x="18516600" y="4550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835BA7D9-4600-43CC-8D7A-3864515C5748}"/>
            </a:ext>
          </a:extLst>
        </xdr:cNvPr>
        <xdr:cNvSpPr/>
      </xdr:nvSpPr>
      <xdr:spPr>
        <a:xfrm>
          <a:off x="16459200" y="4822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B277EF74-2F63-4BCA-8889-D8C8E8EEC351}"/>
            </a:ext>
          </a:extLst>
        </xdr:cNvPr>
        <xdr:cNvSpPr txBox="1"/>
      </xdr:nvSpPr>
      <xdr:spPr>
        <a:xfrm>
          <a:off x="16440150" y="4637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6E6093C7-AD2D-438E-A1B1-C9F9506FB506}"/>
            </a:ext>
          </a:extLst>
        </xdr:cNvPr>
        <xdr:cNvCxnSpPr/>
      </xdr:nvCxnSpPr>
      <xdr:spPr>
        <a:xfrm>
          <a:off x="16459200" y="7113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xmlns="" id="{1BB312BD-5DD9-4592-8C82-A44C477B3C6C}"/>
            </a:ext>
          </a:extLst>
        </xdr:cNvPr>
        <xdr:cNvCxnSpPr/>
      </xdr:nvCxnSpPr>
      <xdr:spPr>
        <a:xfrm>
          <a:off x="16459200" y="673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xmlns="" id="{49581989-4DB9-4C8B-A2A8-94F61A19F402}"/>
            </a:ext>
          </a:extLst>
        </xdr:cNvPr>
        <xdr:cNvSpPr txBox="1"/>
      </xdr:nvSpPr>
      <xdr:spPr>
        <a:xfrm>
          <a:off x="1625232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xmlns="" id="{31927065-06C0-46B7-B6C3-161CC3D3F6C1}"/>
            </a:ext>
          </a:extLst>
        </xdr:cNvPr>
        <xdr:cNvCxnSpPr/>
      </xdr:nvCxnSpPr>
      <xdr:spPr>
        <a:xfrm>
          <a:off x="16459200" y="6351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xmlns="" id="{BC4777D8-3DFE-4F62-B08E-1CB5842AD10B}"/>
            </a:ext>
          </a:extLst>
        </xdr:cNvPr>
        <xdr:cNvSpPr txBox="1"/>
      </xdr:nvSpPr>
      <xdr:spPr>
        <a:xfrm>
          <a:off x="1604726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xmlns="" id="{A33FE074-18EB-41DD-97E5-D4DB2C6A32DF}"/>
            </a:ext>
          </a:extLst>
        </xdr:cNvPr>
        <xdr:cNvCxnSpPr/>
      </xdr:nvCxnSpPr>
      <xdr:spPr>
        <a:xfrm>
          <a:off x="16459200" y="5965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xmlns="" id="{2E829D7E-5ED7-436B-8DB5-7B146BF7C668}"/>
            </a:ext>
          </a:extLst>
        </xdr:cNvPr>
        <xdr:cNvSpPr txBox="1"/>
      </xdr:nvSpPr>
      <xdr:spPr>
        <a:xfrm>
          <a:off x="16047266" y="5830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xmlns="" id="{EAB91F5C-1BF8-4AB9-9495-87341B2179B1}"/>
            </a:ext>
          </a:extLst>
        </xdr:cNvPr>
        <xdr:cNvCxnSpPr/>
      </xdr:nvCxnSpPr>
      <xdr:spPr>
        <a:xfrm>
          <a:off x="16459200" y="558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xmlns="" id="{F718BEEC-8E9E-4BD4-A7EE-11A21089F93C}"/>
            </a:ext>
          </a:extLst>
        </xdr:cNvPr>
        <xdr:cNvSpPr txBox="1"/>
      </xdr:nvSpPr>
      <xdr:spPr>
        <a:xfrm>
          <a:off x="16047266" y="5449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xmlns="" id="{82F8775A-F371-4265-974C-3104A00546FA}"/>
            </a:ext>
          </a:extLst>
        </xdr:cNvPr>
        <xdr:cNvCxnSpPr/>
      </xdr:nvCxnSpPr>
      <xdr:spPr>
        <a:xfrm>
          <a:off x="16459200" y="520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xmlns="" id="{B372724C-EDA3-4498-B2F9-B70A0F00EA2C}"/>
            </a:ext>
          </a:extLst>
        </xdr:cNvPr>
        <xdr:cNvSpPr txBox="1"/>
      </xdr:nvSpPr>
      <xdr:spPr>
        <a:xfrm>
          <a:off x="16047266" y="5068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3DA4CD90-4FC3-4FE2-B85F-C2E1AB820A54}"/>
            </a:ext>
          </a:extLst>
        </xdr:cNvPr>
        <xdr:cNvCxnSpPr/>
      </xdr:nvCxnSpPr>
      <xdr:spPr>
        <a:xfrm>
          <a:off x="16459200" y="482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D0ED2DB5-212E-4EEA-BB7C-A2BF61E4FB59}"/>
            </a:ext>
          </a:extLst>
        </xdr:cNvPr>
        <xdr:cNvSpPr txBox="1"/>
      </xdr:nvSpPr>
      <xdr:spPr>
        <a:xfrm>
          <a:off x="16047266" y="4687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6E81F552-FC99-440B-BB59-CF374507477A}"/>
            </a:ext>
          </a:extLst>
        </xdr:cNvPr>
        <xdr:cNvSpPr/>
      </xdr:nvSpPr>
      <xdr:spPr>
        <a:xfrm>
          <a:off x="16459200" y="4822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xmlns="" id="{E81BC1FC-E5E1-41D2-8B42-59BC64014460}"/>
            </a:ext>
          </a:extLst>
        </xdr:cNvPr>
        <xdr:cNvCxnSpPr/>
      </xdr:nvCxnSpPr>
      <xdr:spPr>
        <a:xfrm flipV="1">
          <a:off x="19945985" y="5394833"/>
          <a:ext cx="1269"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xmlns="" id="{D84B1DDD-A10E-4811-BE01-867F410685D2}"/>
            </a:ext>
          </a:extLst>
        </xdr:cNvPr>
        <xdr:cNvSpPr txBox="1"/>
      </xdr:nvSpPr>
      <xdr:spPr>
        <a:xfrm>
          <a:off x="20002500" y="6736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xmlns="" id="{55CAD6D0-0BFA-46B6-B78D-7E22AA951D22}"/>
            </a:ext>
          </a:extLst>
        </xdr:cNvPr>
        <xdr:cNvCxnSpPr/>
      </xdr:nvCxnSpPr>
      <xdr:spPr>
        <a:xfrm>
          <a:off x="19885660" y="673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xmlns="" id="{8562C845-0EA9-4BE6-9745-871F8099E916}"/>
            </a:ext>
          </a:extLst>
        </xdr:cNvPr>
        <xdr:cNvSpPr txBox="1"/>
      </xdr:nvSpPr>
      <xdr:spPr>
        <a:xfrm>
          <a:off x="20002500" y="516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xmlns="" id="{95A1A957-8828-4068-8BF8-54A839FD772C}"/>
            </a:ext>
          </a:extLst>
        </xdr:cNvPr>
        <xdr:cNvCxnSpPr/>
      </xdr:nvCxnSpPr>
      <xdr:spPr>
        <a:xfrm>
          <a:off x="19885660" y="5394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xmlns="" id="{75D2BC51-DAE9-4F4F-86BF-B0D4BF5D2113}"/>
            </a:ext>
          </a:extLst>
        </xdr:cNvPr>
        <xdr:cNvCxnSpPr/>
      </xdr:nvCxnSpPr>
      <xdr:spPr>
        <a:xfrm>
          <a:off x="19204940" y="67329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xmlns="" id="{5648F594-DAED-4C5F-BAF7-A23FC728D727}"/>
            </a:ext>
          </a:extLst>
        </xdr:cNvPr>
        <xdr:cNvSpPr txBox="1"/>
      </xdr:nvSpPr>
      <xdr:spPr>
        <a:xfrm>
          <a:off x="20002500" y="64260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xmlns="" id="{387E2157-C9CB-4400-AFB9-07B90047156E}"/>
            </a:ext>
          </a:extLst>
        </xdr:cNvPr>
        <xdr:cNvSpPr/>
      </xdr:nvSpPr>
      <xdr:spPr>
        <a:xfrm>
          <a:off x="19904710" y="656894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xmlns="" id="{CECAD6DA-ECC6-4344-83FD-0369E1FC0C59}"/>
            </a:ext>
          </a:extLst>
        </xdr:cNvPr>
        <xdr:cNvCxnSpPr/>
      </xdr:nvCxnSpPr>
      <xdr:spPr>
        <a:xfrm>
          <a:off x="18399760" y="673290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xmlns="" id="{65CFDF59-3AD6-440C-B699-9FE23BE3EAF0}"/>
            </a:ext>
          </a:extLst>
        </xdr:cNvPr>
        <xdr:cNvSpPr/>
      </xdr:nvSpPr>
      <xdr:spPr>
        <a:xfrm>
          <a:off x="19161760" y="65986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xmlns="" id="{6B45B305-6AFA-4A4E-BCC8-0ED3C1BF9899}"/>
            </a:ext>
          </a:extLst>
        </xdr:cNvPr>
        <xdr:cNvSpPr txBox="1"/>
      </xdr:nvSpPr>
      <xdr:spPr>
        <a:xfrm>
          <a:off x="19034707" y="63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xmlns="" id="{2C58C8B4-4AF6-476F-8050-D1CECA4CF9A3}"/>
            </a:ext>
          </a:extLst>
        </xdr:cNvPr>
        <xdr:cNvCxnSpPr/>
      </xdr:nvCxnSpPr>
      <xdr:spPr>
        <a:xfrm>
          <a:off x="17602200" y="6732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8" name="フローチャート: 判断 757">
          <a:extLst>
            <a:ext uri="{FF2B5EF4-FFF2-40B4-BE49-F238E27FC236}">
              <a16:creationId xmlns:a16="http://schemas.microsoft.com/office/drawing/2014/main" xmlns="" id="{AEA74998-275A-4011-929C-DABC18CD3E28}"/>
            </a:ext>
          </a:extLst>
        </xdr:cNvPr>
        <xdr:cNvSpPr/>
      </xdr:nvSpPr>
      <xdr:spPr>
        <a:xfrm>
          <a:off x="18345150" y="66569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9" name="テキスト ボックス 758">
          <a:extLst>
            <a:ext uri="{FF2B5EF4-FFF2-40B4-BE49-F238E27FC236}">
              <a16:creationId xmlns:a16="http://schemas.microsoft.com/office/drawing/2014/main" xmlns="" id="{81681175-0754-43A3-AD03-A71A6779DC89}"/>
            </a:ext>
          </a:extLst>
        </xdr:cNvPr>
        <xdr:cNvSpPr txBox="1"/>
      </xdr:nvSpPr>
      <xdr:spPr>
        <a:xfrm>
          <a:off x="18259938" y="6437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xmlns="" id="{61702622-7EA1-44EE-A464-C473CB68BB3F}"/>
            </a:ext>
          </a:extLst>
        </xdr:cNvPr>
        <xdr:cNvCxnSpPr/>
      </xdr:nvCxnSpPr>
      <xdr:spPr>
        <a:xfrm>
          <a:off x="16804640" y="67329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a:extLst>
            <a:ext uri="{FF2B5EF4-FFF2-40B4-BE49-F238E27FC236}">
              <a16:creationId xmlns:a16="http://schemas.microsoft.com/office/drawing/2014/main" xmlns="" id="{8C5907BD-065A-4D72-BA82-E6EAFF11505D}"/>
            </a:ext>
          </a:extLst>
        </xdr:cNvPr>
        <xdr:cNvSpPr/>
      </xdr:nvSpPr>
      <xdr:spPr>
        <a:xfrm>
          <a:off x="17547590" y="664743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a:extLst>
            <a:ext uri="{FF2B5EF4-FFF2-40B4-BE49-F238E27FC236}">
              <a16:creationId xmlns:a16="http://schemas.microsoft.com/office/drawing/2014/main" xmlns="" id="{450EB0CB-BA1F-47B5-A642-E8788465BA59}"/>
            </a:ext>
          </a:extLst>
        </xdr:cNvPr>
        <xdr:cNvSpPr txBox="1"/>
      </xdr:nvSpPr>
      <xdr:spPr>
        <a:xfrm>
          <a:off x="17462378"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a:extLst>
            <a:ext uri="{FF2B5EF4-FFF2-40B4-BE49-F238E27FC236}">
              <a16:creationId xmlns:a16="http://schemas.microsoft.com/office/drawing/2014/main" xmlns="" id="{1BDF4A4F-F153-481A-A96E-934B4A18C17D}"/>
            </a:ext>
          </a:extLst>
        </xdr:cNvPr>
        <xdr:cNvSpPr/>
      </xdr:nvSpPr>
      <xdr:spPr>
        <a:xfrm>
          <a:off x="16761460" y="661200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a:extLst>
            <a:ext uri="{FF2B5EF4-FFF2-40B4-BE49-F238E27FC236}">
              <a16:creationId xmlns:a16="http://schemas.microsoft.com/office/drawing/2014/main" xmlns="" id="{B3EADA2D-A13D-43FC-9BF3-C2863C3C5846}"/>
            </a:ext>
          </a:extLst>
        </xdr:cNvPr>
        <xdr:cNvSpPr txBox="1"/>
      </xdr:nvSpPr>
      <xdr:spPr>
        <a:xfrm>
          <a:off x="1663440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84D2C67A-38B5-43E4-9C4C-1568C8F6D891}"/>
            </a:ext>
          </a:extLst>
        </xdr:cNvPr>
        <xdr:cNvSpPr txBox="1"/>
      </xdr:nvSpPr>
      <xdr:spPr>
        <a:xfrm>
          <a:off x="1977644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EC31D778-4361-4DFB-AB85-50D4577D5820}"/>
            </a:ext>
          </a:extLst>
        </xdr:cNvPr>
        <xdr:cNvSpPr txBox="1"/>
      </xdr:nvSpPr>
      <xdr:spPr>
        <a:xfrm>
          <a:off x="190334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98072CCD-F82B-4FA5-BDBC-DCF2E9B3560E}"/>
            </a:ext>
          </a:extLst>
        </xdr:cNvPr>
        <xdr:cNvSpPr txBox="1"/>
      </xdr:nvSpPr>
      <xdr:spPr>
        <a:xfrm>
          <a:off x="1822831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7D44FFFC-82DA-4787-A1D7-5774A5EC7E13}"/>
            </a:ext>
          </a:extLst>
        </xdr:cNvPr>
        <xdr:cNvSpPr txBox="1"/>
      </xdr:nvSpPr>
      <xdr:spPr>
        <a:xfrm>
          <a:off x="1743075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B9FEEA60-7057-40E7-A6DE-6CD427AF6389}"/>
            </a:ext>
          </a:extLst>
        </xdr:cNvPr>
        <xdr:cNvSpPr txBox="1"/>
      </xdr:nvSpPr>
      <xdr:spPr>
        <a:xfrm>
          <a:off x="1663319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xmlns="" id="{2453965A-FF92-4BBF-A279-49967256AF57}"/>
            </a:ext>
          </a:extLst>
        </xdr:cNvPr>
        <xdr:cNvSpPr/>
      </xdr:nvSpPr>
      <xdr:spPr>
        <a:xfrm>
          <a:off x="19904710" y="6684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xmlns="" id="{116231DF-4108-44EE-96FE-CF157F8DAAB1}"/>
            </a:ext>
          </a:extLst>
        </xdr:cNvPr>
        <xdr:cNvSpPr txBox="1"/>
      </xdr:nvSpPr>
      <xdr:spPr>
        <a:xfrm>
          <a:off x="20002500" y="659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xmlns="" id="{E1C1288F-5E0D-4289-AB77-87EC8E6FF87B}"/>
            </a:ext>
          </a:extLst>
        </xdr:cNvPr>
        <xdr:cNvSpPr/>
      </xdr:nvSpPr>
      <xdr:spPr>
        <a:xfrm>
          <a:off x="19161760" y="6684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D2AA1839-E0B3-4CAB-B308-7E09D634B6C5}"/>
            </a:ext>
          </a:extLst>
        </xdr:cNvPr>
        <xdr:cNvSpPr txBox="1"/>
      </xdr:nvSpPr>
      <xdr:spPr>
        <a:xfrm>
          <a:off x="1908791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xmlns="" id="{1F0761BB-A265-464F-91B9-5CE505DAA27B}"/>
            </a:ext>
          </a:extLst>
        </xdr:cNvPr>
        <xdr:cNvSpPr/>
      </xdr:nvSpPr>
      <xdr:spPr>
        <a:xfrm>
          <a:off x="18345150" y="6684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B5EAB3C5-0C6E-4A87-9549-A77395AEBB99}"/>
            </a:ext>
          </a:extLst>
        </xdr:cNvPr>
        <xdr:cNvSpPr txBox="1"/>
      </xdr:nvSpPr>
      <xdr:spPr>
        <a:xfrm>
          <a:off x="1829035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xmlns="" id="{EF81081E-640C-4F67-90D6-5549A71F5EF4}"/>
            </a:ext>
          </a:extLst>
        </xdr:cNvPr>
        <xdr:cNvSpPr/>
      </xdr:nvSpPr>
      <xdr:spPr>
        <a:xfrm>
          <a:off x="17547590" y="6684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6D71135C-B6A7-4FE9-A176-6C1F0ED126C5}"/>
            </a:ext>
          </a:extLst>
        </xdr:cNvPr>
        <xdr:cNvSpPr txBox="1"/>
      </xdr:nvSpPr>
      <xdr:spPr>
        <a:xfrm>
          <a:off x="1748517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xmlns="" id="{59C546CB-AFE6-4DA4-9A46-343B89027B92}"/>
            </a:ext>
          </a:extLst>
        </xdr:cNvPr>
        <xdr:cNvSpPr/>
      </xdr:nvSpPr>
      <xdr:spPr>
        <a:xfrm>
          <a:off x="16761460" y="6684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E3C9F1D8-18C3-4607-BBD6-C4A9BAA53A52}"/>
            </a:ext>
          </a:extLst>
        </xdr:cNvPr>
        <xdr:cNvSpPr txBox="1"/>
      </xdr:nvSpPr>
      <xdr:spPr>
        <a:xfrm>
          <a:off x="16687610" y="6774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1B081A37-FC3F-474D-8ECC-2F4DE82D6D6A}"/>
            </a:ext>
          </a:extLst>
        </xdr:cNvPr>
        <xdr:cNvSpPr/>
      </xdr:nvSpPr>
      <xdr:spPr>
        <a:xfrm>
          <a:off x="16459200" y="7425690"/>
          <a:ext cx="4229100" cy="3194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56DC80A5-E2A6-462C-8852-9E01A4114F7B}"/>
            </a:ext>
          </a:extLst>
        </xdr:cNvPr>
        <xdr:cNvSpPr/>
      </xdr:nvSpPr>
      <xdr:spPr>
        <a:xfrm>
          <a:off x="1659001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C5F9E6A6-9D68-4802-B4EB-8558A058D015}"/>
            </a:ext>
          </a:extLst>
        </xdr:cNvPr>
        <xdr:cNvSpPr/>
      </xdr:nvSpPr>
      <xdr:spPr>
        <a:xfrm>
          <a:off x="1659001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3FC59480-8846-4110-A633-4EBA845DB6DB}"/>
            </a:ext>
          </a:extLst>
        </xdr:cNvPr>
        <xdr:cNvSpPr/>
      </xdr:nvSpPr>
      <xdr:spPr>
        <a:xfrm>
          <a:off x="174879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7B0ABEEC-08EA-4508-AD4E-8205A6F39C04}"/>
            </a:ext>
          </a:extLst>
        </xdr:cNvPr>
        <xdr:cNvSpPr/>
      </xdr:nvSpPr>
      <xdr:spPr>
        <a:xfrm>
          <a:off x="174879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E32840BC-C3F6-4019-BE77-76F8EAE2DF70}"/>
            </a:ext>
          </a:extLst>
        </xdr:cNvPr>
        <xdr:cNvSpPr/>
      </xdr:nvSpPr>
      <xdr:spPr>
        <a:xfrm>
          <a:off x="18516600" y="776859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C0D72155-5D46-4861-87A0-F6D163FF5A0A}"/>
            </a:ext>
          </a:extLst>
        </xdr:cNvPr>
        <xdr:cNvSpPr/>
      </xdr:nvSpPr>
      <xdr:spPr>
        <a:xfrm>
          <a:off x="18516600" y="79794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D8016E9F-8E19-4C91-8B90-341543D93A8C}"/>
            </a:ext>
          </a:extLst>
        </xdr:cNvPr>
        <xdr:cNvSpPr/>
      </xdr:nvSpPr>
      <xdr:spPr>
        <a:xfrm>
          <a:off x="16459200" y="8251190"/>
          <a:ext cx="4229100" cy="2291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E46C1FD8-81EF-4A49-9420-EDA840081185}"/>
            </a:ext>
          </a:extLst>
        </xdr:cNvPr>
        <xdr:cNvSpPr txBox="1"/>
      </xdr:nvSpPr>
      <xdr:spPr>
        <a:xfrm>
          <a:off x="16440150" y="80664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2B5FC471-6F93-4A42-A7B5-7C5D49B60865}"/>
            </a:ext>
          </a:extLst>
        </xdr:cNvPr>
        <xdr:cNvCxnSpPr/>
      </xdr:nvCxnSpPr>
      <xdr:spPr>
        <a:xfrm>
          <a:off x="16459200" y="1054290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382F99AD-19DE-44A8-B6B4-A614BDBBFA47}"/>
            </a:ext>
          </a:extLst>
        </xdr:cNvPr>
        <xdr:cNvCxnSpPr/>
      </xdr:nvCxnSpPr>
      <xdr:spPr>
        <a:xfrm>
          <a:off x="16459200" y="9394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EF8CDF64-0741-4FC7-A0ED-FEB69AA3DD4C}"/>
            </a:ext>
          </a:extLst>
        </xdr:cNvPr>
        <xdr:cNvSpPr txBox="1"/>
      </xdr:nvSpPr>
      <xdr:spPr>
        <a:xfrm>
          <a:off x="16252324" y="9259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C4ACF7DA-801B-4AD0-A2D7-F951B69613B2}"/>
            </a:ext>
          </a:extLst>
        </xdr:cNvPr>
        <xdr:cNvCxnSpPr/>
      </xdr:nvCxnSpPr>
      <xdr:spPr>
        <a:xfrm>
          <a:off x="16459200" y="825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CC7005E-508D-4A88-975C-77370FCC617B}"/>
            </a:ext>
          </a:extLst>
        </xdr:cNvPr>
        <xdr:cNvSpPr txBox="1"/>
      </xdr:nvSpPr>
      <xdr:spPr>
        <a:xfrm>
          <a:off x="16252324" y="81165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350F9CAA-8EEE-4591-A902-66F756890456}"/>
            </a:ext>
          </a:extLst>
        </xdr:cNvPr>
        <xdr:cNvSpPr/>
      </xdr:nvSpPr>
      <xdr:spPr>
        <a:xfrm>
          <a:off x="16459200" y="8251190"/>
          <a:ext cx="4229100" cy="2291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981D85EA-7C7C-4C07-B9AB-C2EDCDF685DB}"/>
            </a:ext>
          </a:extLst>
        </xdr:cNvPr>
        <xdr:cNvCxnSpPr/>
      </xdr:nvCxnSpPr>
      <xdr:spPr>
        <a:xfrm>
          <a:off x="19945985" y="939419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409A8382-C2DE-49CE-A84F-C428790EBFDE}"/>
            </a:ext>
          </a:extLst>
        </xdr:cNvPr>
        <xdr:cNvSpPr txBox="1"/>
      </xdr:nvSpPr>
      <xdr:spPr>
        <a:xfrm>
          <a:off x="2000250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4D9625C1-38FF-4F71-AB6D-6262B18465D1}"/>
            </a:ext>
          </a:extLst>
        </xdr:cNvPr>
        <xdr:cNvCxnSpPr/>
      </xdr:nvCxnSpPr>
      <xdr:spPr>
        <a:xfrm>
          <a:off x="19885660" y="939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1C41726B-786F-4126-B77D-B179124B6D37}"/>
            </a:ext>
          </a:extLst>
        </xdr:cNvPr>
        <xdr:cNvSpPr txBox="1"/>
      </xdr:nvSpPr>
      <xdr:spPr>
        <a:xfrm>
          <a:off x="20002500" y="90989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ABCBE241-23A9-4FA9-8BFF-24E10F1511F5}"/>
            </a:ext>
          </a:extLst>
        </xdr:cNvPr>
        <xdr:cNvCxnSpPr/>
      </xdr:nvCxnSpPr>
      <xdr:spPr>
        <a:xfrm>
          <a:off x="19885660" y="939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DB9249D5-2DA1-4DF4-8324-728DD901E792}"/>
            </a:ext>
          </a:extLst>
        </xdr:cNvPr>
        <xdr:cNvCxnSpPr/>
      </xdr:nvCxnSpPr>
      <xdr:spPr>
        <a:xfrm>
          <a:off x="19204940" y="93941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C50E4265-4383-4983-832E-6A5F2BF5E43C}"/>
            </a:ext>
          </a:extLst>
        </xdr:cNvPr>
        <xdr:cNvSpPr txBox="1"/>
      </xdr:nvSpPr>
      <xdr:spPr>
        <a:xfrm>
          <a:off x="20002500" y="932372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9BBABEA3-D954-4E6E-B0A2-E2CE35C6BB1C}"/>
            </a:ext>
          </a:extLst>
        </xdr:cNvPr>
        <xdr:cNvSpPr/>
      </xdr:nvSpPr>
      <xdr:spPr>
        <a:xfrm>
          <a:off x="19904710" y="9351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993E6A4-443A-4526-8764-BE91B0E48D3A}"/>
            </a:ext>
          </a:extLst>
        </xdr:cNvPr>
        <xdr:cNvCxnSpPr/>
      </xdr:nvCxnSpPr>
      <xdr:spPr>
        <a:xfrm>
          <a:off x="18399760" y="93941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19D5E2F3-B46D-4964-B0B5-F6C38665FEC4}"/>
            </a:ext>
          </a:extLst>
        </xdr:cNvPr>
        <xdr:cNvSpPr/>
      </xdr:nvSpPr>
      <xdr:spPr>
        <a:xfrm>
          <a:off x="19161760" y="93510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932AC0AD-5E1D-47F0-B8B1-39BDFF9773D9}"/>
            </a:ext>
          </a:extLst>
        </xdr:cNvPr>
        <xdr:cNvSpPr txBox="1"/>
      </xdr:nvSpPr>
      <xdr:spPr>
        <a:xfrm>
          <a:off x="1908791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8BE8578C-DB23-4551-A982-E11597E5FA7D}"/>
            </a:ext>
          </a:extLst>
        </xdr:cNvPr>
        <xdr:cNvCxnSpPr/>
      </xdr:nvCxnSpPr>
      <xdr:spPr>
        <a:xfrm>
          <a:off x="17602200" y="9394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82F4C4FE-5D41-441D-A3A8-60F198FF28B2}"/>
            </a:ext>
          </a:extLst>
        </xdr:cNvPr>
        <xdr:cNvSpPr/>
      </xdr:nvSpPr>
      <xdr:spPr>
        <a:xfrm>
          <a:off x="18345150" y="93510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6B24244F-9CDD-4B51-8E32-369E8F1E7FBC}"/>
            </a:ext>
          </a:extLst>
        </xdr:cNvPr>
        <xdr:cNvSpPr txBox="1"/>
      </xdr:nvSpPr>
      <xdr:spPr>
        <a:xfrm>
          <a:off x="1829035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F63C0B28-9519-4359-9E4C-D4A47B220374}"/>
            </a:ext>
          </a:extLst>
        </xdr:cNvPr>
        <xdr:cNvCxnSpPr/>
      </xdr:nvCxnSpPr>
      <xdr:spPr>
        <a:xfrm>
          <a:off x="16804640" y="93941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18DC26F3-BDD2-48E2-A24C-C8A6D9D38F03}"/>
            </a:ext>
          </a:extLst>
        </xdr:cNvPr>
        <xdr:cNvSpPr/>
      </xdr:nvSpPr>
      <xdr:spPr>
        <a:xfrm>
          <a:off x="17547590" y="93510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308C6D6D-FE97-41CD-8173-436CAA7E26D7}"/>
            </a:ext>
          </a:extLst>
        </xdr:cNvPr>
        <xdr:cNvSpPr txBox="1"/>
      </xdr:nvSpPr>
      <xdr:spPr>
        <a:xfrm>
          <a:off x="1748517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8A658878-DE26-4F6A-964E-B50BDD544D0B}"/>
            </a:ext>
          </a:extLst>
        </xdr:cNvPr>
        <xdr:cNvSpPr/>
      </xdr:nvSpPr>
      <xdr:spPr>
        <a:xfrm>
          <a:off x="16761460" y="93510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E6531CA2-12EB-4C8A-8941-768425B80959}"/>
            </a:ext>
          </a:extLst>
        </xdr:cNvPr>
        <xdr:cNvSpPr txBox="1"/>
      </xdr:nvSpPr>
      <xdr:spPr>
        <a:xfrm>
          <a:off x="16687610" y="944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94CE33CE-135B-444B-80A5-0C7404EB6CAF}"/>
            </a:ext>
          </a:extLst>
        </xdr:cNvPr>
        <xdr:cNvSpPr txBox="1"/>
      </xdr:nvSpPr>
      <xdr:spPr>
        <a:xfrm>
          <a:off x="1977644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9E9CE201-202C-495D-9D57-864084EF57F2}"/>
            </a:ext>
          </a:extLst>
        </xdr:cNvPr>
        <xdr:cNvSpPr txBox="1"/>
      </xdr:nvSpPr>
      <xdr:spPr>
        <a:xfrm>
          <a:off x="190334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AE29D1FE-12A8-42F5-B584-3B26893CE375}"/>
            </a:ext>
          </a:extLst>
        </xdr:cNvPr>
        <xdr:cNvSpPr txBox="1"/>
      </xdr:nvSpPr>
      <xdr:spPr>
        <a:xfrm>
          <a:off x="1822831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E94F922A-6C1D-4CE4-80A1-CA4D0275E288}"/>
            </a:ext>
          </a:extLst>
        </xdr:cNvPr>
        <xdr:cNvSpPr txBox="1"/>
      </xdr:nvSpPr>
      <xdr:spPr>
        <a:xfrm>
          <a:off x="174307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FDECE16B-A021-4EEA-9FE7-3418D275D1E6}"/>
            </a:ext>
          </a:extLst>
        </xdr:cNvPr>
        <xdr:cNvSpPr txBox="1"/>
      </xdr:nvSpPr>
      <xdr:spPr>
        <a:xfrm>
          <a:off x="1663319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7D9A1FC5-ADE7-4EB8-A50D-404AC8D61CA1}"/>
            </a:ext>
          </a:extLst>
        </xdr:cNvPr>
        <xdr:cNvSpPr/>
      </xdr:nvSpPr>
      <xdr:spPr>
        <a:xfrm>
          <a:off x="19904710" y="9351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AB387824-E2A0-4050-9DBE-EA4EE522342D}"/>
            </a:ext>
          </a:extLst>
        </xdr:cNvPr>
        <xdr:cNvSpPr txBox="1"/>
      </xdr:nvSpPr>
      <xdr:spPr>
        <a:xfrm>
          <a:off x="20002500" y="9213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CF3AF441-AD7E-458F-844A-8379B8896657}"/>
            </a:ext>
          </a:extLst>
        </xdr:cNvPr>
        <xdr:cNvSpPr/>
      </xdr:nvSpPr>
      <xdr:spPr>
        <a:xfrm>
          <a:off x="19161760" y="9351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DF17A638-FEA5-4F52-9E61-6E8E4E00F167}"/>
            </a:ext>
          </a:extLst>
        </xdr:cNvPr>
        <xdr:cNvSpPr txBox="1"/>
      </xdr:nvSpPr>
      <xdr:spPr>
        <a:xfrm>
          <a:off x="1908791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B418E564-EED4-47F9-B8FA-73AD9540DD35}"/>
            </a:ext>
          </a:extLst>
        </xdr:cNvPr>
        <xdr:cNvSpPr/>
      </xdr:nvSpPr>
      <xdr:spPr>
        <a:xfrm>
          <a:off x="18345150" y="9351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993B4C6-B363-43C6-9BC1-CFE05ECD7860}"/>
            </a:ext>
          </a:extLst>
        </xdr:cNvPr>
        <xdr:cNvSpPr txBox="1"/>
      </xdr:nvSpPr>
      <xdr:spPr>
        <a:xfrm>
          <a:off x="182903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5933FFD9-B208-40E2-AC59-EAD7C30386C4}"/>
            </a:ext>
          </a:extLst>
        </xdr:cNvPr>
        <xdr:cNvSpPr/>
      </xdr:nvSpPr>
      <xdr:spPr>
        <a:xfrm>
          <a:off x="17547590" y="93510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93B7E2F2-DD65-437C-B2AA-481836D08907}"/>
            </a:ext>
          </a:extLst>
        </xdr:cNvPr>
        <xdr:cNvSpPr txBox="1"/>
      </xdr:nvSpPr>
      <xdr:spPr>
        <a:xfrm>
          <a:off x="1748517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A58B0A3E-B51D-4321-A8C1-708D9FB6A68D}"/>
            </a:ext>
          </a:extLst>
        </xdr:cNvPr>
        <xdr:cNvSpPr/>
      </xdr:nvSpPr>
      <xdr:spPr>
        <a:xfrm>
          <a:off x="16761460" y="9351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6506C7A2-624D-4BD3-A744-30CBE18F3F1C}"/>
            </a:ext>
          </a:extLst>
        </xdr:cNvPr>
        <xdr:cNvSpPr txBox="1"/>
      </xdr:nvSpPr>
      <xdr:spPr>
        <a:xfrm>
          <a:off x="1668761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F20AACC2-657B-4724-984D-527D4B28356F}"/>
            </a:ext>
          </a:extLst>
        </xdr:cNvPr>
        <xdr:cNvSpPr/>
      </xdr:nvSpPr>
      <xdr:spPr>
        <a:xfrm>
          <a:off x="685800" y="17781905"/>
          <a:ext cx="20002500" cy="1899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7D8218D5-BF00-4762-924A-0016C3188AB5}"/>
            </a:ext>
          </a:extLst>
        </xdr:cNvPr>
        <xdr:cNvSpPr/>
      </xdr:nvSpPr>
      <xdr:spPr>
        <a:xfrm>
          <a:off x="685800" y="1784731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22DD4DE7-6C0F-4DBE-840B-4799A1305971}"/>
            </a:ext>
          </a:extLst>
        </xdr:cNvPr>
        <xdr:cNvSpPr txBox="1"/>
      </xdr:nvSpPr>
      <xdr:spPr>
        <a:xfrm>
          <a:off x="707390" y="18093690"/>
          <a:ext cx="19959320" cy="15278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５２５，４２７円となっている。主な構成項目である民生費は住民一人当たり１５４，２２１円となっており類似団体平均と比べて低い水準にあるが後期高齢者医療事業療養給付費負担金や新型コロナウイルス感染症に係る保育施設等職員への慰労金等の増などにより、住民一人当たり前年比で９，２６７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総務費は特別定額給付金給付事業費の増等により、住民一人当たり前年比で１０４，９８１円増加し１４５，６４２円となって増額となり、類似団体平均と比べて高い水準になった。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商工費は中小企業緊急経済対策金融支援基金積立金による増等の要因により、住民一人当たり前年比で８，６８８円増加し３７，９１２円となり引き続き類似団体平均と比べて高い水準で推移している。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土木費は道路除排雪事業費や道路新設改良事業費の増などにより、前年比で３，１５３円増加し５３，７２５円となり、引き続き類似団体平均と比べて高い水準になった。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教育費は小中学校空調設備改修事業費や退職手当の減等により、前年比で４，６２４円減少し住民一人当たり４４，２９３円となり、類似団体平均と比べて低い水準となった。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6EBF6947-FCA7-4E42-825C-842744852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9928AA03-4AEF-4B3D-B717-5429BE4A3BB6}"/>
            </a:ext>
          </a:extLst>
        </xdr:cNvPr>
        <xdr:cNvSpPr>
          <a:spLocks noChangeArrowheads="1"/>
        </xdr:cNvSpPr>
      </xdr:nvSpPr>
      <xdr:spPr bwMode="auto">
        <a:xfrm>
          <a:off x="763905" y="10046970"/>
          <a:ext cx="689610" cy="51816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F34CB4AF-A017-4DF8-B225-95F54EA66AEC}"/>
            </a:ext>
          </a:extLst>
        </xdr:cNvPr>
        <xdr:cNvSpPr>
          <a:spLocks noChangeArrowheads="1"/>
        </xdr:cNvSpPr>
      </xdr:nvSpPr>
      <xdr:spPr bwMode="auto">
        <a:xfrm>
          <a:off x="763905" y="10791825"/>
          <a:ext cx="689610" cy="50673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938F43AF-4C81-4763-9F0D-19CBE91D19DC}"/>
            </a:ext>
          </a:extLst>
        </xdr:cNvPr>
        <xdr:cNvSpPr>
          <a:spLocks noChangeShapeType="1"/>
        </xdr:cNvSpPr>
      </xdr:nvSpPr>
      <xdr:spPr bwMode="auto">
        <a:xfrm>
          <a:off x="763905" y="11780520"/>
          <a:ext cx="68961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408FD073-B875-497B-A944-21D9A725406C}"/>
            </a:ext>
          </a:extLst>
        </xdr:cNvPr>
        <xdr:cNvSpPr>
          <a:spLocks noChangeArrowheads="1"/>
        </xdr:cNvSpPr>
      </xdr:nvSpPr>
      <xdr:spPr bwMode="auto">
        <a:xfrm>
          <a:off x="1007745" y="1168908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871BA3D3-9C4F-4776-8101-050BB9179B45}"/>
            </a:ext>
          </a:extLst>
        </xdr:cNvPr>
        <xdr:cNvSpPr>
          <a:spLocks noChangeArrowheads="1"/>
        </xdr:cNvSpPr>
      </xdr:nvSpPr>
      <xdr:spPr bwMode="auto">
        <a:xfrm>
          <a:off x="9968865" y="9593580"/>
          <a:ext cx="545211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7605AFEA-DF19-47CD-A77C-760D28D72EE1}"/>
            </a:ext>
          </a:extLst>
        </xdr:cNvPr>
        <xdr:cNvSpPr>
          <a:spLocks noChangeArrowheads="1"/>
        </xdr:cNvSpPr>
      </xdr:nvSpPr>
      <xdr:spPr bwMode="auto">
        <a:xfrm>
          <a:off x="9968865" y="9593580"/>
          <a:ext cx="792480" cy="3086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9A0890E5-A908-4971-AC1E-77E43A6AB522}"/>
            </a:ext>
          </a:extLst>
        </xdr:cNvPr>
        <xdr:cNvSpPr>
          <a:spLocks noChangeArrowheads="1"/>
        </xdr:cNvSpPr>
      </xdr:nvSpPr>
      <xdr:spPr bwMode="auto">
        <a:xfrm>
          <a:off x="125730" y="125730"/>
          <a:ext cx="8616315" cy="63246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A2FF33E9-1995-4EA9-AB5A-76A2D0A0186D}"/>
            </a:ext>
          </a:extLst>
        </xdr:cNvPr>
        <xdr:cNvSpPr>
          <a:spLocks noChangeShapeType="1"/>
        </xdr:cNvSpPr>
      </xdr:nvSpPr>
      <xdr:spPr bwMode="auto">
        <a:xfrm>
          <a:off x="561975" y="9582150"/>
          <a:ext cx="4038600" cy="3619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A82E4761-8F63-44A8-9B80-9F23B01B0DB5}"/>
            </a:ext>
          </a:extLst>
        </xdr:cNvPr>
        <xdr:cNvSpPr>
          <a:spLocks noChangeArrowheads="1"/>
        </xdr:cNvSpPr>
      </xdr:nvSpPr>
      <xdr:spPr bwMode="auto">
        <a:xfrm>
          <a:off x="9264015" y="285750"/>
          <a:ext cx="23241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6FFA4287-9806-4927-8C6F-A599863C6716}"/>
            </a:ext>
          </a:extLst>
        </xdr:cNvPr>
        <xdr:cNvSpPr>
          <a:spLocks noChangeArrowheads="1"/>
        </xdr:cNvSpPr>
      </xdr:nvSpPr>
      <xdr:spPr bwMode="auto">
        <a:xfrm>
          <a:off x="11885295" y="285750"/>
          <a:ext cx="349758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EE70871E-3672-4250-8851-6F544B2A0248}"/>
            </a:ext>
          </a:extLst>
        </xdr:cNvPr>
        <xdr:cNvSpPr txBox="1">
          <a:spLocks noChangeArrowheads="1"/>
        </xdr:cNvSpPr>
      </xdr:nvSpPr>
      <xdr:spPr bwMode="auto">
        <a:xfrm>
          <a:off x="468630" y="838200"/>
          <a:ext cx="2847975"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650E8BC0-7FC2-4824-9530-2C603760EC8F}"/>
            </a:ext>
          </a:extLst>
        </xdr:cNvPr>
        <xdr:cNvSpPr txBox="1"/>
      </xdr:nvSpPr>
      <xdr:spPr>
        <a:xfrm>
          <a:off x="10132696" y="9925050"/>
          <a:ext cx="5109209" cy="2072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積立金及び取り崩し額は前年度と同水準となっており、財政調整基金残高は標準財政規模比で０．０７ポイント減少し、実質単年度収支は、前年比で０．３９ポイント増加して４年連続で黒字となっている。</a:t>
          </a:r>
        </a:p>
        <a:p>
          <a:r>
            <a:rPr kumimoji="1" lang="ja-JP" altLang="en-US" sz="1400">
              <a:solidFill>
                <a:sysClr val="windowText" lastClr="000000"/>
              </a:solidFill>
              <a:latin typeface="ＭＳ ゴシック" pitchFamily="49" charset="-128"/>
              <a:ea typeface="ＭＳ ゴシック" pitchFamily="49" charset="-128"/>
            </a:rPr>
            <a:t>今後も災害等不測の事態への対応や歳入の減少に備え、財政健全化の面からも、適正な水準の確保に努める。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A48AF12-ABD8-4E4F-AF27-5685DC318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C3FDC5D6-06E9-47D8-8145-56CA686D42A2}"/>
            </a:ext>
          </a:extLst>
        </xdr:cNvPr>
        <xdr:cNvSpPr>
          <a:spLocks noChangeArrowheads="1"/>
        </xdr:cNvSpPr>
      </xdr:nvSpPr>
      <xdr:spPr bwMode="auto">
        <a:xfrm>
          <a:off x="10269855" y="6896100"/>
          <a:ext cx="573024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A3427911-5CB7-4CB0-B020-25EA5CD239C5}"/>
            </a:ext>
          </a:extLst>
        </xdr:cNvPr>
        <xdr:cNvSpPr txBox="1">
          <a:spLocks noChangeArrowheads="1"/>
        </xdr:cNvSpPr>
      </xdr:nvSpPr>
      <xdr:spPr bwMode="auto">
        <a:xfrm>
          <a:off x="10334625" y="6922770"/>
          <a:ext cx="1409700"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E2514ADC-1039-4050-B9A8-72E82D9EDBAF}"/>
            </a:ext>
          </a:extLst>
        </xdr:cNvPr>
        <xdr:cNvCxnSpPr/>
      </xdr:nvCxnSpPr>
      <xdr:spPr>
        <a:xfrm>
          <a:off x="457200" y="6896100"/>
          <a:ext cx="421198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FB69CF10-B4C2-41F5-A601-C3B81403F9C0}"/>
            </a:ext>
          </a:extLst>
        </xdr:cNvPr>
        <xdr:cNvSpPr>
          <a:spLocks noChangeArrowheads="1"/>
        </xdr:cNvSpPr>
      </xdr:nvSpPr>
      <xdr:spPr bwMode="auto">
        <a:xfrm>
          <a:off x="140970" y="140970"/>
          <a:ext cx="9355455" cy="64008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4B7E477A-2CE0-438D-AE6F-93D0C0B6BB19}"/>
            </a:ext>
          </a:extLst>
        </xdr:cNvPr>
        <xdr:cNvSpPr>
          <a:spLocks noChangeArrowheads="1"/>
        </xdr:cNvSpPr>
      </xdr:nvSpPr>
      <xdr:spPr bwMode="auto">
        <a:xfrm>
          <a:off x="9801225" y="236220"/>
          <a:ext cx="222504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85D569FA-ECB8-41D3-B87B-C6F0CE618846}"/>
            </a:ext>
          </a:extLst>
        </xdr:cNvPr>
        <xdr:cNvSpPr>
          <a:spLocks noChangeArrowheads="1"/>
        </xdr:cNvSpPr>
      </xdr:nvSpPr>
      <xdr:spPr bwMode="auto">
        <a:xfrm>
          <a:off x="12517755" y="236220"/>
          <a:ext cx="3467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209550</xdr:rowOff>
    </xdr:to>
    <xdr:sp macro="" textlink="">
      <xdr:nvSpPr>
        <xdr:cNvPr id="9" name="テキスト ボックス 6">
          <a:extLst>
            <a:ext uri="{FF2B5EF4-FFF2-40B4-BE49-F238E27FC236}">
              <a16:creationId xmlns:a16="http://schemas.microsoft.com/office/drawing/2014/main" xmlns="" id="{4FE7E2F6-8318-4ECA-9FF5-6D209193DF02}"/>
            </a:ext>
          </a:extLst>
        </xdr:cNvPr>
        <xdr:cNvSpPr txBox="1">
          <a:spLocks noChangeArrowheads="1"/>
        </xdr:cNvSpPr>
      </xdr:nvSpPr>
      <xdr:spPr bwMode="auto">
        <a:xfrm>
          <a:off x="457200" y="655320"/>
          <a:ext cx="3971925" cy="38481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8BFCA040-B4BC-40A2-BF8F-1A9753A32CE8}"/>
            </a:ext>
          </a:extLst>
        </xdr:cNvPr>
        <xdr:cNvSpPr txBox="1"/>
      </xdr:nvSpPr>
      <xdr:spPr>
        <a:xfrm>
          <a:off x="10399395" y="7250430"/>
          <a:ext cx="547116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全会計で黒字となった。一部黒字比率が減少した会計もあったが、全体としては黒字比率は横ばいとなっている。</a:t>
          </a:r>
        </a:p>
        <a:p>
          <a:r>
            <a:rPr kumimoji="1" lang="ja-JP" altLang="en-US" sz="1400">
              <a:solidFill>
                <a:sysClr val="windowText" lastClr="000000"/>
              </a:solidFill>
              <a:latin typeface="ＭＳ ゴシック" pitchFamily="49" charset="-128"/>
              <a:ea typeface="ＭＳ ゴシック" pitchFamily="49" charset="-128"/>
            </a:rPr>
            <a:t>単年度において収支が均衡するような財政経営に努めているため、大規模で緊急かつ突発的な状況が発生しない限り、赤字にはならないと考えているが、今後も継続して財政の健全化に努める。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29E4E780-28E3-4C63-9CC2-15BF71E6E88B}"/>
            </a:ext>
          </a:extLst>
        </xdr:cNvPr>
        <xdr:cNvCxnSpPr/>
      </xdr:nvCxnSpPr>
      <xdr:spPr>
        <a:xfrm>
          <a:off x="457200" y="6896100"/>
          <a:ext cx="421198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FE164F83-5D9C-471A-840E-04877991F22B}"/>
            </a:ext>
          </a:extLst>
        </xdr:cNvPr>
        <xdr:cNvSpPr/>
      </xdr:nvSpPr>
      <xdr:spPr bwMode="auto">
        <a:xfrm>
          <a:off x="591185" y="7484110"/>
          <a:ext cx="502285" cy="28511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E1C19CE1-8FB6-4346-B514-CB572878EB92}"/>
            </a:ext>
          </a:extLst>
        </xdr:cNvPr>
        <xdr:cNvSpPr/>
      </xdr:nvSpPr>
      <xdr:spPr bwMode="auto">
        <a:xfrm>
          <a:off x="591185" y="7979410"/>
          <a:ext cx="502285" cy="28511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EF7C11AF-09C5-4623-BFB5-C8332AA02CF6}"/>
            </a:ext>
          </a:extLst>
        </xdr:cNvPr>
        <xdr:cNvSpPr/>
      </xdr:nvSpPr>
      <xdr:spPr bwMode="auto">
        <a:xfrm>
          <a:off x="591185" y="8474710"/>
          <a:ext cx="502285" cy="28511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15A96F28-8000-4F9D-8E61-A8DAC705F95F}"/>
            </a:ext>
          </a:extLst>
        </xdr:cNvPr>
        <xdr:cNvSpPr/>
      </xdr:nvSpPr>
      <xdr:spPr bwMode="auto">
        <a:xfrm>
          <a:off x="591185" y="8970010"/>
          <a:ext cx="502285" cy="28511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5A01B02-6F46-47E8-9DFB-3624820E9823}"/>
            </a:ext>
          </a:extLst>
        </xdr:cNvPr>
        <xdr:cNvSpPr/>
      </xdr:nvSpPr>
      <xdr:spPr bwMode="auto">
        <a:xfrm>
          <a:off x="591185" y="9465310"/>
          <a:ext cx="502285" cy="28511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52D8813A-7497-4AC9-8B1C-5B1B1A19C584}"/>
            </a:ext>
          </a:extLst>
        </xdr:cNvPr>
        <xdr:cNvSpPr/>
      </xdr:nvSpPr>
      <xdr:spPr bwMode="auto">
        <a:xfrm>
          <a:off x="591185" y="9960610"/>
          <a:ext cx="502285" cy="28511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9006B08F-AF16-4125-8974-14D0ADD47697}"/>
            </a:ext>
          </a:extLst>
        </xdr:cNvPr>
        <xdr:cNvSpPr/>
      </xdr:nvSpPr>
      <xdr:spPr bwMode="auto">
        <a:xfrm>
          <a:off x="591185" y="10455910"/>
          <a:ext cx="502285" cy="28511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858E38D0-80DA-4D1C-8F65-27A451F821C2}"/>
            </a:ext>
          </a:extLst>
        </xdr:cNvPr>
        <xdr:cNvSpPr/>
      </xdr:nvSpPr>
      <xdr:spPr bwMode="auto">
        <a:xfrm>
          <a:off x="591185" y="10951210"/>
          <a:ext cx="502285" cy="28511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54F7DA4C-C375-4BAE-B6DA-D4E783BD3D23}"/>
            </a:ext>
          </a:extLst>
        </xdr:cNvPr>
        <xdr:cNvSpPr/>
      </xdr:nvSpPr>
      <xdr:spPr bwMode="auto">
        <a:xfrm>
          <a:off x="591185" y="11446510"/>
          <a:ext cx="502285" cy="28511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7B52EA9-AD4B-4EE3-AA9C-75757BA597D8}"/>
            </a:ext>
          </a:extLst>
        </xdr:cNvPr>
        <xdr:cNvSpPr/>
      </xdr:nvSpPr>
      <xdr:spPr bwMode="auto">
        <a:xfrm>
          <a:off x="591185" y="11941810"/>
          <a:ext cx="502285" cy="28511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ns05101\020_&#36001;&#25919;&#37096;_0100_&#36001;&#25919;&#35506;\_R3\05_&#36001;&#25919;&#32113;&#35336;&#12304;&#65297;&#65296;&#24180;&#12305;\04_&#36001;&#25919;&#29366;&#27841;&#36039;&#26009;&#38598;\03_R2&#27770;&#31639;\20220307&#12304;&#20381;&#38972;%2037(&#26376;)%201200&#12414;&#12391;&#12305;&#20196;&#21644;&#65298;&#24180;&#24230;&#36001;&#25919;&#29366;&#27841;&#36039;&#26009;&#38598;&#12398;&#20316;&#25104;&#31561;&#12395;&#12388;&#12356;&#12390;_&#28168;\11_&#26368;&#32066;&#12487;&#12540;&#12479;\&#12304;&#26368;&#32066;&#29256;&#12305;&#12304;&#36001;&#25919;&#29366;&#27841;&#36039;&#26009;&#38598;&#12305;_062014_&#23665;&#24418;&#24066;_2020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39728</v>
          </cell>
          <cell r="F3">
            <v>42581</v>
          </cell>
        </row>
        <row r="5">
          <cell r="A5" t="str">
            <v xml:space="preserve"> H29</v>
          </cell>
          <cell r="D5">
            <v>42711</v>
          </cell>
          <cell r="F5">
            <v>45426</v>
          </cell>
        </row>
        <row r="7">
          <cell r="A7" t="str">
            <v xml:space="preserve"> H30</v>
          </cell>
          <cell r="D7">
            <v>44911</v>
          </cell>
          <cell r="F7">
            <v>45022</v>
          </cell>
        </row>
        <row r="9">
          <cell r="A9" t="str">
            <v xml:space="preserve"> R01</v>
          </cell>
          <cell r="D9">
            <v>43927</v>
          </cell>
          <cell r="F9">
            <v>51849</v>
          </cell>
        </row>
        <row r="11">
          <cell r="A11" t="str">
            <v xml:space="preserve"> R02</v>
          </cell>
          <cell r="D11">
            <v>43176</v>
          </cell>
          <cell r="F11">
            <v>52191</v>
          </cell>
        </row>
        <row r="18">
          <cell r="B18" t="str">
            <v>H28</v>
          </cell>
          <cell r="C18" t="str">
            <v>H29</v>
          </cell>
          <cell r="D18" t="str">
            <v>H30</v>
          </cell>
          <cell r="E18" t="str">
            <v>R01</v>
          </cell>
          <cell r="F18" t="str">
            <v>R02</v>
          </cell>
        </row>
        <row r="19">
          <cell r="A19" t="str">
            <v>実質収支額</v>
          </cell>
          <cell r="B19">
            <v>3.25</v>
          </cell>
          <cell r="C19">
            <v>3.32</v>
          </cell>
          <cell r="D19">
            <v>2.92</v>
          </cell>
          <cell r="E19">
            <v>3.85</v>
          </cell>
          <cell r="F19">
            <v>5.03</v>
          </cell>
        </row>
        <row r="20">
          <cell r="A20" t="str">
            <v>財政調整基金残高</v>
          </cell>
          <cell r="B20">
            <v>1.65</v>
          </cell>
          <cell r="C20">
            <v>2.81</v>
          </cell>
          <cell r="D20">
            <v>6.73</v>
          </cell>
          <cell r="E20">
            <v>6.68</v>
          </cell>
          <cell r="F20">
            <v>6.61</v>
          </cell>
        </row>
        <row r="21">
          <cell r="A21" t="str">
            <v>実質単年度収支</v>
          </cell>
          <cell r="B21">
            <v>-1.47</v>
          </cell>
          <cell r="C21">
            <v>1.27</v>
          </cell>
          <cell r="D21">
            <v>3.52</v>
          </cell>
          <cell r="E21">
            <v>0.95</v>
          </cell>
          <cell r="F21">
            <v>1.34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0.05</v>
          </cell>
          <cell r="D27" t="e">
            <v>#N/A</v>
          </cell>
          <cell r="E27">
            <v>0.03</v>
          </cell>
          <cell r="F27" t="e">
            <v>#N/A</v>
          </cell>
          <cell r="G27">
            <v>0.01</v>
          </cell>
          <cell r="H27" t="e">
            <v>#N/A</v>
          </cell>
          <cell r="I27">
            <v>0.02</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後期高齢者医療事業会計</v>
          </cell>
          <cell r="B29" t="e">
            <v>#N/A</v>
          </cell>
          <cell r="C29">
            <v>0.14000000000000001</v>
          </cell>
          <cell r="D29" t="e">
            <v>#N/A</v>
          </cell>
          <cell r="E29">
            <v>0.03</v>
          </cell>
          <cell r="F29" t="e">
            <v>#N/A</v>
          </cell>
          <cell r="G29">
            <v>0.03</v>
          </cell>
          <cell r="H29" t="e">
            <v>#N/A</v>
          </cell>
          <cell r="I29">
            <v>0.04</v>
          </cell>
          <cell r="J29" t="e">
            <v>#N/A</v>
          </cell>
          <cell r="K29">
            <v>0.03</v>
          </cell>
        </row>
        <row r="30">
          <cell r="A30" t="str">
            <v>母子父子寡婦福祉資金貸付事業会計</v>
          </cell>
          <cell r="B30" t="e">
            <v>#VALUE!</v>
          </cell>
          <cell r="C30" t="e">
            <v>#VALUE!</v>
          </cell>
          <cell r="D30" t="e">
            <v>#VALUE!</v>
          </cell>
          <cell r="E30" t="e">
            <v>#VALUE!</v>
          </cell>
          <cell r="F30" t="e">
            <v>#VALUE!</v>
          </cell>
          <cell r="G30" t="e">
            <v>#VALUE!</v>
          </cell>
          <cell r="H30" t="e">
            <v>#N/A</v>
          </cell>
          <cell r="I30">
            <v>0.03</v>
          </cell>
          <cell r="J30" t="e">
            <v>#N/A</v>
          </cell>
          <cell r="K30">
            <v>7.0000000000000007E-2</v>
          </cell>
        </row>
        <row r="31">
          <cell r="A31" t="str">
            <v>介護保険事業会計</v>
          </cell>
          <cell r="B31" t="e">
            <v>#N/A</v>
          </cell>
          <cell r="C31">
            <v>0.5</v>
          </cell>
          <cell r="D31" t="e">
            <v>#N/A</v>
          </cell>
          <cell r="E31">
            <v>0.06</v>
          </cell>
          <cell r="F31" t="e">
            <v>#N/A</v>
          </cell>
          <cell r="G31">
            <v>0.69</v>
          </cell>
          <cell r="H31" t="e">
            <v>#N/A</v>
          </cell>
          <cell r="I31">
            <v>0.77</v>
          </cell>
          <cell r="J31" t="e">
            <v>#N/A</v>
          </cell>
          <cell r="K31">
            <v>0.73</v>
          </cell>
        </row>
        <row r="32">
          <cell r="A32" t="str">
            <v>国民健康保険事業会計</v>
          </cell>
          <cell r="B32" t="e">
            <v>#N/A</v>
          </cell>
          <cell r="C32">
            <v>1.1100000000000001</v>
          </cell>
          <cell r="D32" t="e">
            <v>#N/A</v>
          </cell>
          <cell r="E32">
            <v>1.84</v>
          </cell>
          <cell r="F32" t="e">
            <v>#N/A</v>
          </cell>
          <cell r="G32">
            <v>0.6</v>
          </cell>
          <cell r="H32" t="e">
            <v>#N/A</v>
          </cell>
          <cell r="I32">
            <v>0.49</v>
          </cell>
          <cell r="J32" t="e">
            <v>#N/A</v>
          </cell>
          <cell r="K32">
            <v>1.17</v>
          </cell>
        </row>
        <row r="33">
          <cell r="A33" t="str">
            <v>公共下水道事業会計</v>
          </cell>
          <cell r="B33" t="e">
            <v>#N/A</v>
          </cell>
          <cell r="C33">
            <v>2.63</v>
          </cell>
          <cell r="D33" t="e">
            <v>#N/A</v>
          </cell>
          <cell r="E33">
            <v>1.62</v>
          </cell>
          <cell r="F33" t="e">
            <v>#N/A</v>
          </cell>
          <cell r="G33">
            <v>2.04</v>
          </cell>
          <cell r="H33" t="e">
            <v>#N/A</v>
          </cell>
          <cell r="I33">
            <v>3.48</v>
          </cell>
          <cell r="J33" t="e">
            <v>#N/A</v>
          </cell>
          <cell r="K33">
            <v>4.71</v>
          </cell>
        </row>
        <row r="34">
          <cell r="A34" t="str">
            <v>一般会計</v>
          </cell>
          <cell r="B34" t="e">
            <v>#N/A</v>
          </cell>
          <cell r="C34">
            <v>3.24</v>
          </cell>
          <cell r="D34" t="e">
            <v>#N/A</v>
          </cell>
          <cell r="E34">
            <v>3.32</v>
          </cell>
          <cell r="F34" t="e">
            <v>#N/A</v>
          </cell>
          <cell r="G34">
            <v>2.92</v>
          </cell>
          <cell r="H34" t="e">
            <v>#N/A</v>
          </cell>
          <cell r="I34">
            <v>3.81</v>
          </cell>
          <cell r="J34" t="e">
            <v>#N/A</v>
          </cell>
          <cell r="K34">
            <v>4.96</v>
          </cell>
        </row>
        <row r="35">
          <cell r="A35" t="str">
            <v>市立病院済生館事業会計</v>
          </cell>
          <cell r="B35" t="e">
            <v>#N/A</v>
          </cell>
          <cell r="C35">
            <v>7.43</v>
          </cell>
          <cell r="D35" t="e">
            <v>#N/A</v>
          </cell>
          <cell r="E35">
            <v>7.27</v>
          </cell>
          <cell r="F35" t="e">
            <v>#N/A</v>
          </cell>
          <cell r="G35">
            <v>7.09</v>
          </cell>
          <cell r="H35" t="e">
            <v>#N/A</v>
          </cell>
          <cell r="I35">
            <v>6.93</v>
          </cell>
          <cell r="J35" t="e">
            <v>#N/A</v>
          </cell>
          <cell r="K35">
            <v>6.83</v>
          </cell>
        </row>
        <row r="36">
          <cell r="A36" t="str">
            <v>水道事業会計</v>
          </cell>
          <cell r="B36" t="e">
            <v>#N/A</v>
          </cell>
          <cell r="C36">
            <v>7.96</v>
          </cell>
          <cell r="D36" t="e">
            <v>#N/A</v>
          </cell>
          <cell r="E36">
            <v>8.19</v>
          </cell>
          <cell r="F36" t="e">
            <v>#N/A</v>
          </cell>
          <cell r="G36">
            <v>9.18</v>
          </cell>
          <cell r="H36" t="e">
            <v>#N/A</v>
          </cell>
          <cell r="I36">
            <v>10.16</v>
          </cell>
          <cell r="J36" t="e">
            <v>#N/A</v>
          </cell>
          <cell r="K36">
            <v>10.36</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11125</v>
          </cell>
          <cell r="G42">
            <v>11000</v>
          </cell>
          <cell r="J42">
            <v>10756</v>
          </cell>
          <cell r="M42">
            <v>10277</v>
          </cell>
          <cell r="P42">
            <v>10266</v>
          </cell>
        </row>
        <row r="43">
          <cell r="A43" t="str">
            <v>一時借入金の利子</v>
          </cell>
          <cell r="B43">
            <v>1</v>
          </cell>
          <cell r="E43">
            <v>1</v>
          </cell>
          <cell r="H43">
            <v>0</v>
          </cell>
          <cell r="K43">
            <v>1</v>
          </cell>
          <cell r="N43">
            <v>1</v>
          </cell>
        </row>
        <row r="44">
          <cell r="A44" t="str">
            <v>債務負担行為に基づく支出額</v>
          </cell>
          <cell r="B44">
            <v>715</v>
          </cell>
          <cell r="E44">
            <v>821</v>
          </cell>
          <cell r="H44">
            <v>813</v>
          </cell>
          <cell r="K44">
            <v>857</v>
          </cell>
          <cell r="N44">
            <v>845</v>
          </cell>
        </row>
        <row r="45">
          <cell r="A45" t="str">
            <v>組合等が起こした地方債の元利償還金に対する負担金等</v>
          </cell>
          <cell r="B45">
            <v>10</v>
          </cell>
          <cell r="E45">
            <v>18</v>
          </cell>
          <cell r="H45">
            <v>37</v>
          </cell>
          <cell r="K45">
            <v>86</v>
          </cell>
          <cell r="N45">
            <v>398</v>
          </cell>
        </row>
        <row r="46">
          <cell r="A46" t="str">
            <v>公営企業債の元利償還金に対する繰入金</v>
          </cell>
          <cell r="B46">
            <v>4075</v>
          </cell>
          <cell r="E46">
            <v>4072</v>
          </cell>
          <cell r="H46">
            <v>4060</v>
          </cell>
          <cell r="K46">
            <v>3899</v>
          </cell>
          <cell r="N46">
            <v>3795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9779</v>
          </cell>
          <cell r="E49">
            <v>9709</v>
          </cell>
          <cell r="H49">
            <v>9205</v>
          </cell>
          <cell r="K49">
            <v>8866</v>
          </cell>
          <cell r="N49">
            <v>8578</v>
          </cell>
        </row>
        <row r="50">
          <cell r="A50" t="str">
            <v>実質公債費比率の分子</v>
          </cell>
          <cell r="B50" t="e">
            <v>#N/A</v>
          </cell>
          <cell r="C50">
            <v>3455</v>
          </cell>
          <cell r="D50" t="e">
            <v>#N/A</v>
          </cell>
          <cell r="E50" t="e">
            <v>#N/A</v>
          </cell>
          <cell r="F50">
            <v>3621</v>
          </cell>
          <cell r="G50" t="e">
            <v>#N/A</v>
          </cell>
          <cell r="H50" t="e">
            <v>#N/A</v>
          </cell>
          <cell r="I50">
            <v>3359</v>
          </cell>
          <cell r="J50" t="e">
            <v>#N/A</v>
          </cell>
          <cell r="K50" t="e">
            <v>#N/A</v>
          </cell>
          <cell r="L50">
            <v>3432</v>
          </cell>
          <cell r="M50" t="e">
            <v>#N/A</v>
          </cell>
          <cell r="N50" t="e">
            <v>#N/A</v>
          </cell>
          <cell r="O50">
            <v>3351</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107220</v>
          </cell>
          <cell r="G56">
            <v>105906</v>
          </cell>
          <cell r="J56">
            <v>104780</v>
          </cell>
          <cell r="M56">
            <v>103689</v>
          </cell>
          <cell r="P56">
            <v>103602</v>
          </cell>
        </row>
        <row r="57">
          <cell r="A57" t="str">
            <v>充当可能特定歳入</v>
          </cell>
          <cell r="D57">
            <v>20144</v>
          </cell>
          <cell r="G57">
            <v>18802</v>
          </cell>
          <cell r="J57">
            <v>18465</v>
          </cell>
          <cell r="M57">
            <v>18871</v>
          </cell>
          <cell r="P57">
            <v>20267</v>
          </cell>
        </row>
        <row r="58">
          <cell r="A58" t="str">
            <v>充当可能基金</v>
          </cell>
          <cell r="D58">
            <v>5169</v>
          </cell>
          <cell r="G58">
            <v>4390</v>
          </cell>
          <cell r="J58">
            <v>8016</v>
          </cell>
          <cell r="M58">
            <v>7476</v>
          </cell>
          <cell r="P58">
            <v>7768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288</v>
          </cell>
          <cell r="E61">
            <v>86</v>
          </cell>
          <cell r="H61">
            <v>3347</v>
          </cell>
          <cell r="K61">
            <v>3222</v>
          </cell>
          <cell r="N61">
            <v>3130</v>
          </cell>
        </row>
        <row r="62">
          <cell r="A62" t="str">
            <v>退職手当負担見込額</v>
          </cell>
          <cell r="B62">
            <v>14268</v>
          </cell>
          <cell r="E62">
            <v>14328</v>
          </cell>
          <cell r="H62">
            <v>13797</v>
          </cell>
          <cell r="K62">
            <v>13714</v>
          </cell>
          <cell r="N62">
            <v>13986</v>
          </cell>
        </row>
        <row r="63">
          <cell r="A63" t="str">
            <v>組合等負担等見込額</v>
          </cell>
          <cell r="B63">
            <v>4597</v>
          </cell>
          <cell r="E63">
            <v>8758</v>
          </cell>
          <cell r="H63">
            <v>10933</v>
          </cell>
          <cell r="K63">
            <v>11207</v>
          </cell>
          <cell r="N63">
            <v>11413</v>
          </cell>
        </row>
        <row r="64">
          <cell r="A64" t="str">
            <v>公営企業債等繰入見込額</v>
          </cell>
          <cell r="B64">
            <v>37359</v>
          </cell>
          <cell r="E64">
            <v>34857</v>
          </cell>
          <cell r="H64">
            <v>33528</v>
          </cell>
          <cell r="K64">
            <v>34614</v>
          </cell>
          <cell r="N64">
            <v>35654</v>
          </cell>
        </row>
        <row r="65">
          <cell r="A65" t="str">
            <v>債務負担行為に基づく支出予定額</v>
          </cell>
          <cell r="B65">
            <v>8899</v>
          </cell>
          <cell r="E65">
            <v>8663</v>
          </cell>
          <cell r="H65">
            <v>4237</v>
          </cell>
          <cell r="K65">
            <v>3453</v>
          </cell>
          <cell r="N65">
            <v>2881</v>
          </cell>
        </row>
        <row r="66">
          <cell r="A66" t="str">
            <v>一般会計等に係る地方債の現在高</v>
          </cell>
          <cell r="B66">
            <v>100391</v>
          </cell>
          <cell r="E66">
            <v>100488</v>
          </cell>
          <cell r="H66">
            <v>101941</v>
          </cell>
          <cell r="K66">
            <v>102671</v>
          </cell>
          <cell r="N66">
            <v>103802</v>
          </cell>
        </row>
        <row r="67">
          <cell r="A67" t="str">
            <v>将来負担比率の分子</v>
          </cell>
          <cell r="B67" t="e">
            <v>#N/A</v>
          </cell>
          <cell r="C67">
            <v>33269</v>
          </cell>
          <cell r="D67" t="e">
            <v>#N/A</v>
          </cell>
          <cell r="E67" t="e">
            <v>#N/A</v>
          </cell>
          <cell r="F67">
            <v>38081</v>
          </cell>
          <cell r="G67" t="e">
            <v>#N/A</v>
          </cell>
          <cell r="H67" t="e">
            <v>#N/A</v>
          </cell>
          <cell r="I67">
            <v>36522</v>
          </cell>
          <cell r="J67" t="e">
            <v>#N/A</v>
          </cell>
          <cell r="K67" t="e">
            <v>#N/A</v>
          </cell>
          <cell r="L67">
            <v>38845</v>
          </cell>
          <cell r="M67" t="e">
            <v>#N/A</v>
          </cell>
          <cell r="N67" t="e">
            <v>#N/A</v>
          </cell>
          <cell r="O67">
            <v>39231</v>
          </cell>
          <cell r="P67" t="e">
            <v>#N/A</v>
          </cell>
        </row>
        <row r="71">
          <cell r="B71" t="str">
            <v>H30</v>
          </cell>
          <cell r="C71" t="str">
            <v>R01</v>
          </cell>
          <cell r="D71" t="str">
            <v>R02</v>
          </cell>
        </row>
        <row r="72">
          <cell r="A72" t="str">
            <v>財政調整基金</v>
          </cell>
          <cell r="B72">
            <v>3473</v>
          </cell>
          <cell r="C72">
            <v>3472</v>
          </cell>
          <cell r="D72">
            <v>3511</v>
          </cell>
        </row>
        <row r="73">
          <cell r="A73" t="str">
            <v>減債基金</v>
          </cell>
          <cell r="B73">
            <v>305</v>
          </cell>
          <cell r="C73">
            <v>53</v>
          </cell>
          <cell r="D73">
            <v>14</v>
          </cell>
        </row>
        <row r="74">
          <cell r="A74" t="str">
            <v>その他特定目的基金</v>
          </cell>
          <cell r="B74">
            <v>2371</v>
          </cell>
          <cell r="C74">
            <v>2247</v>
          </cell>
          <cell r="D74">
            <v>3266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131820263</v>
      </c>
      <c r="BO4" s="388"/>
      <c r="BP4" s="388"/>
      <c r="BQ4" s="388"/>
      <c r="BR4" s="388"/>
      <c r="BS4" s="388"/>
      <c r="BT4" s="388"/>
      <c r="BU4" s="389"/>
      <c r="BV4" s="387">
        <v>101031577</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5</v>
      </c>
      <c r="CU4" s="394"/>
      <c r="CV4" s="394"/>
      <c r="CW4" s="394"/>
      <c r="CX4" s="394"/>
      <c r="CY4" s="394"/>
      <c r="CZ4" s="394"/>
      <c r="DA4" s="395"/>
      <c r="DB4" s="393">
        <v>3.8</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128038200</v>
      </c>
      <c r="BO5" s="456"/>
      <c r="BP5" s="456"/>
      <c r="BQ5" s="456"/>
      <c r="BR5" s="456"/>
      <c r="BS5" s="456"/>
      <c r="BT5" s="456"/>
      <c r="BU5" s="457"/>
      <c r="BV5" s="455">
        <v>98187145</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89.3</v>
      </c>
      <c r="CU5" s="422"/>
      <c r="CV5" s="422"/>
      <c r="CW5" s="422"/>
      <c r="CX5" s="422"/>
      <c r="CY5" s="422"/>
      <c r="CZ5" s="422"/>
      <c r="DA5" s="423"/>
      <c r="DB5" s="421">
        <v>91.6</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34</v>
      </c>
      <c r="AV6" s="451"/>
      <c r="AW6" s="451"/>
      <c r="AX6" s="451"/>
      <c r="AY6" s="452" t="s">
        <v>42</v>
      </c>
      <c r="AZ6" s="453"/>
      <c r="BA6" s="453"/>
      <c r="BB6" s="453"/>
      <c r="BC6" s="453"/>
      <c r="BD6" s="453"/>
      <c r="BE6" s="453"/>
      <c r="BF6" s="453"/>
      <c r="BG6" s="453"/>
      <c r="BH6" s="453"/>
      <c r="BI6" s="453"/>
      <c r="BJ6" s="453"/>
      <c r="BK6" s="453"/>
      <c r="BL6" s="453"/>
      <c r="BM6" s="454"/>
      <c r="BN6" s="455">
        <v>3782063</v>
      </c>
      <c r="BO6" s="456"/>
      <c r="BP6" s="456"/>
      <c r="BQ6" s="456"/>
      <c r="BR6" s="456"/>
      <c r="BS6" s="456"/>
      <c r="BT6" s="456"/>
      <c r="BU6" s="457"/>
      <c r="BV6" s="455">
        <v>2844432</v>
      </c>
      <c r="BW6" s="456"/>
      <c r="BX6" s="456"/>
      <c r="BY6" s="456"/>
      <c r="BZ6" s="456"/>
      <c r="CA6" s="456"/>
      <c r="CB6" s="456"/>
      <c r="CC6" s="457"/>
      <c r="CD6" s="458" t="s">
        <v>43</v>
      </c>
      <c r="CE6" s="459"/>
      <c r="CF6" s="459"/>
      <c r="CG6" s="459"/>
      <c r="CH6" s="459"/>
      <c r="CI6" s="459"/>
      <c r="CJ6" s="459"/>
      <c r="CK6" s="459"/>
      <c r="CL6" s="459"/>
      <c r="CM6" s="459"/>
      <c r="CN6" s="459"/>
      <c r="CO6" s="459"/>
      <c r="CP6" s="459"/>
      <c r="CQ6" s="459"/>
      <c r="CR6" s="459"/>
      <c r="CS6" s="460"/>
      <c r="CT6" s="461">
        <v>95.7</v>
      </c>
      <c r="CU6" s="462"/>
      <c r="CV6" s="462"/>
      <c r="CW6" s="462"/>
      <c r="CX6" s="462"/>
      <c r="CY6" s="462"/>
      <c r="CZ6" s="462"/>
      <c r="DA6" s="463"/>
      <c r="DB6" s="461">
        <v>98.6</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44</v>
      </c>
      <c r="AN7" s="448"/>
      <c r="AO7" s="448"/>
      <c r="AP7" s="448"/>
      <c r="AQ7" s="448"/>
      <c r="AR7" s="448"/>
      <c r="AS7" s="448"/>
      <c r="AT7" s="449"/>
      <c r="AU7" s="450" t="s">
        <v>34</v>
      </c>
      <c r="AV7" s="451"/>
      <c r="AW7" s="451"/>
      <c r="AX7" s="451"/>
      <c r="AY7" s="452" t="s">
        <v>45</v>
      </c>
      <c r="AZ7" s="453"/>
      <c r="BA7" s="453"/>
      <c r="BB7" s="453"/>
      <c r="BC7" s="453"/>
      <c r="BD7" s="453"/>
      <c r="BE7" s="453"/>
      <c r="BF7" s="453"/>
      <c r="BG7" s="453"/>
      <c r="BH7" s="453"/>
      <c r="BI7" s="453"/>
      <c r="BJ7" s="453"/>
      <c r="BK7" s="453"/>
      <c r="BL7" s="453"/>
      <c r="BM7" s="454"/>
      <c r="BN7" s="455">
        <v>1107953</v>
      </c>
      <c r="BO7" s="456"/>
      <c r="BP7" s="456"/>
      <c r="BQ7" s="456"/>
      <c r="BR7" s="456"/>
      <c r="BS7" s="456"/>
      <c r="BT7" s="456"/>
      <c r="BU7" s="457"/>
      <c r="BV7" s="455">
        <v>844115</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53124845</v>
      </c>
      <c r="CU7" s="456"/>
      <c r="CV7" s="456"/>
      <c r="CW7" s="456"/>
      <c r="CX7" s="456"/>
      <c r="CY7" s="456"/>
      <c r="CZ7" s="456"/>
      <c r="DA7" s="457"/>
      <c r="DB7" s="455">
        <v>51968178</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34</v>
      </c>
      <c r="AV8" s="451"/>
      <c r="AW8" s="451"/>
      <c r="AX8" s="451"/>
      <c r="AY8" s="452" t="s">
        <v>48</v>
      </c>
      <c r="AZ8" s="453"/>
      <c r="BA8" s="453"/>
      <c r="BB8" s="453"/>
      <c r="BC8" s="453"/>
      <c r="BD8" s="453"/>
      <c r="BE8" s="453"/>
      <c r="BF8" s="453"/>
      <c r="BG8" s="453"/>
      <c r="BH8" s="453"/>
      <c r="BI8" s="453"/>
      <c r="BJ8" s="453"/>
      <c r="BK8" s="453"/>
      <c r="BL8" s="453"/>
      <c r="BM8" s="454"/>
      <c r="BN8" s="455">
        <v>2674110</v>
      </c>
      <c r="BO8" s="456"/>
      <c r="BP8" s="456"/>
      <c r="BQ8" s="456"/>
      <c r="BR8" s="456"/>
      <c r="BS8" s="456"/>
      <c r="BT8" s="456"/>
      <c r="BU8" s="457"/>
      <c r="BV8" s="455">
        <v>2000317</v>
      </c>
      <c r="BW8" s="456"/>
      <c r="BX8" s="456"/>
      <c r="BY8" s="456"/>
      <c r="BZ8" s="456"/>
      <c r="CA8" s="456"/>
      <c r="CB8" s="456"/>
      <c r="CC8" s="457"/>
      <c r="CD8" s="458" t="s">
        <v>49</v>
      </c>
      <c r="CE8" s="459"/>
      <c r="CF8" s="459"/>
      <c r="CG8" s="459"/>
      <c r="CH8" s="459"/>
      <c r="CI8" s="459"/>
      <c r="CJ8" s="459"/>
      <c r="CK8" s="459"/>
      <c r="CL8" s="459"/>
      <c r="CM8" s="459"/>
      <c r="CN8" s="459"/>
      <c r="CO8" s="459"/>
      <c r="CP8" s="459"/>
      <c r="CQ8" s="459"/>
      <c r="CR8" s="459"/>
      <c r="CS8" s="460"/>
      <c r="CT8" s="464">
        <v>0.78</v>
      </c>
      <c r="CU8" s="465"/>
      <c r="CV8" s="465"/>
      <c r="CW8" s="465"/>
      <c r="CX8" s="465"/>
      <c r="CY8" s="465"/>
      <c r="CZ8" s="465"/>
      <c r="DA8" s="466"/>
      <c r="DB8" s="464">
        <v>0.78</v>
      </c>
      <c r="DC8" s="465"/>
      <c r="DD8" s="465"/>
      <c r="DE8" s="465"/>
      <c r="DF8" s="465"/>
      <c r="DG8" s="465"/>
      <c r="DH8" s="465"/>
      <c r="DI8" s="466"/>
      <c r="DJ8" s="41"/>
      <c r="DK8" s="41"/>
      <c r="DL8" s="41"/>
      <c r="DM8" s="41"/>
      <c r="DN8" s="41"/>
      <c r="DO8" s="41"/>
    </row>
    <row r="9" spans="1:119" ht="18.75" customHeight="1" thickBot="1" x14ac:dyDescent="0.2">
      <c r="A9" s="42"/>
      <c r="B9" s="418" t="s">
        <v>50</v>
      </c>
      <c r="C9" s="419"/>
      <c r="D9" s="419"/>
      <c r="E9" s="419"/>
      <c r="F9" s="419"/>
      <c r="G9" s="419"/>
      <c r="H9" s="419"/>
      <c r="I9" s="419"/>
      <c r="J9" s="419"/>
      <c r="K9" s="467"/>
      <c r="L9" s="468" t="s">
        <v>51</v>
      </c>
      <c r="M9" s="469"/>
      <c r="N9" s="469"/>
      <c r="O9" s="469"/>
      <c r="P9" s="469"/>
      <c r="Q9" s="470"/>
      <c r="R9" s="471">
        <v>247590</v>
      </c>
      <c r="S9" s="472"/>
      <c r="T9" s="472"/>
      <c r="U9" s="472"/>
      <c r="V9" s="473"/>
      <c r="W9" s="381" t="s">
        <v>52</v>
      </c>
      <c r="X9" s="382"/>
      <c r="Y9" s="382"/>
      <c r="Z9" s="382"/>
      <c r="AA9" s="382"/>
      <c r="AB9" s="382"/>
      <c r="AC9" s="382"/>
      <c r="AD9" s="382"/>
      <c r="AE9" s="382"/>
      <c r="AF9" s="382"/>
      <c r="AG9" s="382"/>
      <c r="AH9" s="382"/>
      <c r="AI9" s="382"/>
      <c r="AJ9" s="382"/>
      <c r="AK9" s="382"/>
      <c r="AL9" s="383"/>
      <c r="AM9" s="447" t="s">
        <v>53</v>
      </c>
      <c r="AN9" s="448"/>
      <c r="AO9" s="448"/>
      <c r="AP9" s="448"/>
      <c r="AQ9" s="448"/>
      <c r="AR9" s="448"/>
      <c r="AS9" s="448"/>
      <c r="AT9" s="449"/>
      <c r="AU9" s="450" t="s">
        <v>34</v>
      </c>
      <c r="AV9" s="451"/>
      <c r="AW9" s="451"/>
      <c r="AX9" s="451"/>
      <c r="AY9" s="452" t="s">
        <v>54</v>
      </c>
      <c r="AZ9" s="453"/>
      <c r="BA9" s="453"/>
      <c r="BB9" s="453"/>
      <c r="BC9" s="453"/>
      <c r="BD9" s="453"/>
      <c r="BE9" s="453"/>
      <c r="BF9" s="453"/>
      <c r="BG9" s="453"/>
      <c r="BH9" s="453"/>
      <c r="BI9" s="453"/>
      <c r="BJ9" s="453"/>
      <c r="BK9" s="453"/>
      <c r="BL9" s="453"/>
      <c r="BM9" s="454"/>
      <c r="BN9" s="455">
        <v>673793</v>
      </c>
      <c r="BO9" s="456"/>
      <c r="BP9" s="456"/>
      <c r="BQ9" s="456"/>
      <c r="BR9" s="456"/>
      <c r="BS9" s="456"/>
      <c r="BT9" s="456"/>
      <c r="BU9" s="457"/>
      <c r="BV9" s="455">
        <v>492230</v>
      </c>
      <c r="BW9" s="456"/>
      <c r="BX9" s="456"/>
      <c r="BY9" s="456"/>
      <c r="BZ9" s="456"/>
      <c r="CA9" s="456"/>
      <c r="CB9" s="456"/>
      <c r="CC9" s="457"/>
      <c r="CD9" s="458" t="s">
        <v>55</v>
      </c>
      <c r="CE9" s="459"/>
      <c r="CF9" s="459"/>
      <c r="CG9" s="459"/>
      <c r="CH9" s="459"/>
      <c r="CI9" s="459"/>
      <c r="CJ9" s="459"/>
      <c r="CK9" s="459"/>
      <c r="CL9" s="459"/>
      <c r="CM9" s="459"/>
      <c r="CN9" s="459"/>
      <c r="CO9" s="459"/>
      <c r="CP9" s="459"/>
      <c r="CQ9" s="459"/>
      <c r="CR9" s="459"/>
      <c r="CS9" s="460"/>
      <c r="CT9" s="421">
        <v>12</v>
      </c>
      <c r="CU9" s="422"/>
      <c r="CV9" s="422"/>
      <c r="CW9" s="422"/>
      <c r="CX9" s="422"/>
      <c r="CY9" s="422"/>
      <c r="CZ9" s="422"/>
      <c r="DA9" s="423"/>
      <c r="DB9" s="421">
        <v>13.6</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56</v>
      </c>
      <c r="M10" s="448"/>
      <c r="N10" s="448"/>
      <c r="O10" s="448"/>
      <c r="P10" s="448"/>
      <c r="Q10" s="449"/>
      <c r="R10" s="475">
        <v>253832</v>
      </c>
      <c r="S10" s="476"/>
      <c r="T10" s="476"/>
      <c r="U10" s="476"/>
      <c r="V10" s="477"/>
      <c r="W10" s="412"/>
      <c r="X10" s="413"/>
      <c r="Y10" s="413"/>
      <c r="Z10" s="413"/>
      <c r="AA10" s="413"/>
      <c r="AB10" s="413"/>
      <c r="AC10" s="413"/>
      <c r="AD10" s="413"/>
      <c r="AE10" s="413"/>
      <c r="AF10" s="413"/>
      <c r="AG10" s="413"/>
      <c r="AH10" s="413"/>
      <c r="AI10" s="413"/>
      <c r="AJ10" s="413"/>
      <c r="AK10" s="413"/>
      <c r="AL10" s="416"/>
      <c r="AM10" s="447" t="s">
        <v>57</v>
      </c>
      <c r="AN10" s="448"/>
      <c r="AO10" s="448"/>
      <c r="AP10" s="448"/>
      <c r="AQ10" s="448"/>
      <c r="AR10" s="448"/>
      <c r="AS10" s="448"/>
      <c r="AT10" s="449"/>
      <c r="AU10" s="450" t="s">
        <v>34</v>
      </c>
      <c r="AV10" s="451"/>
      <c r="AW10" s="451"/>
      <c r="AX10" s="451"/>
      <c r="AY10" s="452" t="s">
        <v>58</v>
      </c>
      <c r="AZ10" s="453"/>
      <c r="BA10" s="453"/>
      <c r="BB10" s="453"/>
      <c r="BC10" s="453"/>
      <c r="BD10" s="453"/>
      <c r="BE10" s="453"/>
      <c r="BF10" s="453"/>
      <c r="BG10" s="453"/>
      <c r="BH10" s="453"/>
      <c r="BI10" s="453"/>
      <c r="BJ10" s="453"/>
      <c r="BK10" s="453"/>
      <c r="BL10" s="453"/>
      <c r="BM10" s="454"/>
      <c r="BN10" s="455">
        <v>1008019</v>
      </c>
      <c r="BO10" s="456"/>
      <c r="BP10" s="456"/>
      <c r="BQ10" s="456"/>
      <c r="BR10" s="456"/>
      <c r="BS10" s="456"/>
      <c r="BT10" s="456"/>
      <c r="BU10" s="457"/>
      <c r="BV10" s="455">
        <v>1566546</v>
      </c>
      <c r="BW10" s="456"/>
      <c r="BX10" s="456"/>
      <c r="BY10" s="456"/>
      <c r="BZ10" s="456"/>
      <c r="CA10" s="456"/>
      <c r="CB10" s="456"/>
      <c r="CC10" s="45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60</v>
      </c>
      <c r="M11" s="479"/>
      <c r="N11" s="479"/>
      <c r="O11" s="479"/>
      <c r="P11" s="479"/>
      <c r="Q11" s="480"/>
      <c r="R11" s="481" t="s">
        <v>61</v>
      </c>
      <c r="S11" s="482"/>
      <c r="T11" s="482"/>
      <c r="U11" s="482"/>
      <c r="V11" s="483"/>
      <c r="W11" s="412"/>
      <c r="X11" s="413"/>
      <c r="Y11" s="413"/>
      <c r="Z11" s="413"/>
      <c r="AA11" s="413"/>
      <c r="AB11" s="413"/>
      <c r="AC11" s="413"/>
      <c r="AD11" s="413"/>
      <c r="AE11" s="413"/>
      <c r="AF11" s="413"/>
      <c r="AG11" s="413"/>
      <c r="AH11" s="413"/>
      <c r="AI11" s="413"/>
      <c r="AJ11" s="413"/>
      <c r="AK11" s="413"/>
      <c r="AL11" s="416"/>
      <c r="AM11" s="447" t="s">
        <v>62</v>
      </c>
      <c r="AN11" s="448"/>
      <c r="AO11" s="448"/>
      <c r="AP11" s="448"/>
      <c r="AQ11" s="448"/>
      <c r="AR11" s="448"/>
      <c r="AS11" s="448"/>
      <c r="AT11" s="449"/>
      <c r="AU11" s="450" t="s">
        <v>63</v>
      </c>
      <c r="AV11" s="451"/>
      <c r="AW11" s="451"/>
      <c r="AX11" s="451"/>
      <c r="AY11" s="452" t="s">
        <v>64</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65</v>
      </c>
      <c r="CE11" s="459"/>
      <c r="CF11" s="459"/>
      <c r="CG11" s="459"/>
      <c r="CH11" s="459"/>
      <c r="CI11" s="459"/>
      <c r="CJ11" s="459"/>
      <c r="CK11" s="459"/>
      <c r="CL11" s="459"/>
      <c r="CM11" s="459"/>
      <c r="CN11" s="459"/>
      <c r="CO11" s="459"/>
      <c r="CP11" s="459"/>
      <c r="CQ11" s="459"/>
      <c r="CR11" s="459"/>
      <c r="CS11" s="460"/>
      <c r="CT11" s="464" t="s">
        <v>66</v>
      </c>
      <c r="CU11" s="465"/>
      <c r="CV11" s="465"/>
      <c r="CW11" s="465"/>
      <c r="CX11" s="465"/>
      <c r="CY11" s="465"/>
      <c r="CZ11" s="465"/>
      <c r="DA11" s="466"/>
      <c r="DB11" s="464" t="s">
        <v>66</v>
      </c>
      <c r="DC11" s="465"/>
      <c r="DD11" s="465"/>
      <c r="DE11" s="465"/>
      <c r="DF11" s="465"/>
      <c r="DG11" s="465"/>
      <c r="DH11" s="465"/>
      <c r="DI11" s="466"/>
      <c r="DJ11" s="41"/>
      <c r="DK11" s="41"/>
      <c r="DL11" s="41"/>
      <c r="DM11" s="41"/>
      <c r="DN11" s="41"/>
      <c r="DO11" s="41"/>
    </row>
    <row r="12" spans="1:119" ht="18.75" customHeight="1" x14ac:dyDescent="0.15">
      <c r="A12" s="42"/>
      <c r="B12" s="484" t="s">
        <v>67</v>
      </c>
      <c r="C12" s="485"/>
      <c r="D12" s="485"/>
      <c r="E12" s="485"/>
      <c r="F12" s="485"/>
      <c r="G12" s="485"/>
      <c r="H12" s="485"/>
      <c r="I12" s="485"/>
      <c r="J12" s="485"/>
      <c r="K12" s="486"/>
      <c r="L12" s="493" t="s">
        <v>68</v>
      </c>
      <c r="M12" s="494"/>
      <c r="N12" s="494"/>
      <c r="O12" s="494"/>
      <c r="P12" s="494"/>
      <c r="Q12" s="495"/>
      <c r="R12" s="496">
        <v>243684</v>
      </c>
      <c r="S12" s="497"/>
      <c r="T12" s="497"/>
      <c r="U12" s="497"/>
      <c r="V12" s="498"/>
      <c r="W12" s="499" t="s">
        <v>26</v>
      </c>
      <c r="X12" s="451"/>
      <c r="Y12" s="451"/>
      <c r="Z12" s="451"/>
      <c r="AA12" s="451"/>
      <c r="AB12" s="500"/>
      <c r="AC12" s="501" t="s">
        <v>69</v>
      </c>
      <c r="AD12" s="502"/>
      <c r="AE12" s="502"/>
      <c r="AF12" s="502"/>
      <c r="AG12" s="503"/>
      <c r="AH12" s="501" t="s">
        <v>70</v>
      </c>
      <c r="AI12" s="502"/>
      <c r="AJ12" s="502"/>
      <c r="AK12" s="502"/>
      <c r="AL12" s="504"/>
      <c r="AM12" s="447" t="s">
        <v>71</v>
      </c>
      <c r="AN12" s="448"/>
      <c r="AO12" s="448"/>
      <c r="AP12" s="448"/>
      <c r="AQ12" s="448"/>
      <c r="AR12" s="448"/>
      <c r="AS12" s="448"/>
      <c r="AT12" s="449"/>
      <c r="AU12" s="450" t="s">
        <v>63</v>
      </c>
      <c r="AV12" s="451"/>
      <c r="AW12" s="451"/>
      <c r="AX12" s="451"/>
      <c r="AY12" s="452" t="s">
        <v>72</v>
      </c>
      <c r="AZ12" s="453"/>
      <c r="BA12" s="453"/>
      <c r="BB12" s="453"/>
      <c r="BC12" s="453"/>
      <c r="BD12" s="453"/>
      <c r="BE12" s="453"/>
      <c r="BF12" s="453"/>
      <c r="BG12" s="453"/>
      <c r="BH12" s="453"/>
      <c r="BI12" s="453"/>
      <c r="BJ12" s="453"/>
      <c r="BK12" s="453"/>
      <c r="BL12" s="453"/>
      <c r="BM12" s="454"/>
      <c r="BN12" s="455">
        <v>969565</v>
      </c>
      <c r="BO12" s="456"/>
      <c r="BP12" s="456"/>
      <c r="BQ12" s="456"/>
      <c r="BR12" s="456"/>
      <c r="BS12" s="456"/>
      <c r="BT12" s="456"/>
      <c r="BU12" s="457"/>
      <c r="BV12" s="455">
        <v>1566750</v>
      </c>
      <c r="BW12" s="456"/>
      <c r="BX12" s="456"/>
      <c r="BY12" s="456"/>
      <c r="BZ12" s="456"/>
      <c r="CA12" s="456"/>
      <c r="CB12" s="456"/>
      <c r="CC12" s="457"/>
      <c r="CD12" s="458" t="s">
        <v>73</v>
      </c>
      <c r="CE12" s="459"/>
      <c r="CF12" s="459"/>
      <c r="CG12" s="459"/>
      <c r="CH12" s="459"/>
      <c r="CI12" s="459"/>
      <c r="CJ12" s="459"/>
      <c r="CK12" s="459"/>
      <c r="CL12" s="459"/>
      <c r="CM12" s="459"/>
      <c r="CN12" s="459"/>
      <c r="CO12" s="459"/>
      <c r="CP12" s="459"/>
      <c r="CQ12" s="459"/>
      <c r="CR12" s="459"/>
      <c r="CS12" s="460"/>
      <c r="CT12" s="464" t="s">
        <v>66</v>
      </c>
      <c r="CU12" s="465"/>
      <c r="CV12" s="465"/>
      <c r="CW12" s="465"/>
      <c r="CX12" s="465"/>
      <c r="CY12" s="465"/>
      <c r="CZ12" s="465"/>
      <c r="DA12" s="466"/>
      <c r="DB12" s="464" t="s">
        <v>66</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5" t="s">
        <v>74</v>
      </c>
      <c r="N13" s="516"/>
      <c r="O13" s="516"/>
      <c r="P13" s="516"/>
      <c r="Q13" s="517"/>
      <c r="R13" s="508">
        <v>242284</v>
      </c>
      <c r="S13" s="509"/>
      <c r="T13" s="509"/>
      <c r="U13" s="509"/>
      <c r="V13" s="510"/>
      <c r="W13" s="434" t="s">
        <v>75</v>
      </c>
      <c r="X13" s="435"/>
      <c r="Y13" s="435"/>
      <c r="Z13" s="435"/>
      <c r="AA13" s="435"/>
      <c r="AB13" s="425"/>
      <c r="AC13" s="475">
        <v>4229</v>
      </c>
      <c r="AD13" s="476"/>
      <c r="AE13" s="476"/>
      <c r="AF13" s="476"/>
      <c r="AG13" s="518"/>
      <c r="AH13" s="475">
        <v>4665</v>
      </c>
      <c r="AI13" s="476"/>
      <c r="AJ13" s="476"/>
      <c r="AK13" s="476"/>
      <c r="AL13" s="477"/>
      <c r="AM13" s="447" t="s">
        <v>76</v>
      </c>
      <c r="AN13" s="448"/>
      <c r="AO13" s="448"/>
      <c r="AP13" s="448"/>
      <c r="AQ13" s="448"/>
      <c r="AR13" s="448"/>
      <c r="AS13" s="448"/>
      <c r="AT13" s="449"/>
      <c r="AU13" s="450" t="s">
        <v>63</v>
      </c>
      <c r="AV13" s="451"/>
      <c r="AW13" s="451"/>
      <c r="AX13" s="451"/>
      <c r="AY13" s="452" t="s">
        <v>77</v>
      </c>
      <c r="AZ13" s="453"/>
      <c r="BA13" s="453"/>
      <c r="BB13" s="453"/>
      <c r="BC13" s="453"/>
      <c r="BD13" s="453"/>
      <c r="BE13" s="453"/>
      <c r="BF13" s="453"/>
      <c r="BG13" s="453"/>
      <c r="BH13" s="453"/>
      <c r="BI13" s="453"/>
      <c r="BJ13" s="453"/>
      <c r="BK13" s="453"/>
      <c r="BL13" s="453"/>
      <c r="BM13" s="454"/>
      <c r="BN13" s="455">
        <v>712247</v>
      </c>
      <c r="BO13" s="456"/>
      <c r="BP13" s="456"/>
      <c r="BQ13" s="456"/>
      <c r="BR13" s="456"/>
      <c r="BS13" s="456"/>
      <c r="BT13" s="456"/>
      <c r="BU13" s="457"/>
      <c r="BV13" s="455">
        <v>492026</v>
      </c>
      <c r="BW13" s="456"/>
      <c r="BX13" s="456"/>
      <c r="BY13" s="456"/>
      <c r="BZ13" s="456"/>
      <c r="CA13" s="456"/>
      <c r="CB13" s="456"/>
      <c r="CC13" s="457"/>
      <c r="CD13" s="458" t="s">
        <v>78</v>
      </c>
      <c r="CE13" s="459"/>
      <c r="CF13" s="459"/>
      <c r="CG13" s="459"/>
      <c r="CH13" s="459"/>
      <c r="CI13" s="459"/>
      <c r="CJ13" s="459"/>
      <c r="CK13" s="459"/>
      <c r="CL13" s="459"/>
      <c r="CM13" s="459"/>
      <c r="CN13" s="459"/>
      <c r="CO13" s="459"/>
      <c r="CP13" s="459"/>
      <c r="CQ13" s="459"/>
      <c r="CR13" s="459"/>
      <c r="CS13" s="460"/>
      <c r="CT13" s="421">
        <v>7.6</v>
      </c>
      <c r="CU13" s="422"/>
      <c r="CV13" s="422"/>
      <c r="CW13" s="422"/>
      <c r="CX13" s="422"/>
      <c r="CY13" s="422"/>
      <c r="CZ13" s="422"/>
      <c r="DA13" s="423"/>
      <c r="DB13" s="421">
        <v>7.9</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5" t="s">
        <v>79</v>
      </c>
      <c r="M14" s="506"/>
      <c r="N14" s="506"/>
      <c r="O14" s="506"/>
      <c r="P14" s="506"/>
      <c r="Q14" s="507"/>
      <c r="R14" s="508">
        <v>244998</v>
      </c>
      <c r="S14" s="509"/>
      <c r="T14" s="509"/>
      <c r="U14" s="509"/>
      <c r="V14" s="510"/>
      <c r="W14" s="414"/>
      <c r="X14" s="415"/>
      <c r="Y14" s="415"/>
      <c r="Z14" s="415"/>
      <c r="AA14" s="415"/>
      <c r="AB14" s="404"/>
      <c r="AC14" s="511">
        <v>3.6</v>
      </c>
      <c r="AD14" s="512"/>
      <c r="AE14" s="512"/>
      <c r="AF14" s="512"/>
      <c r="AG14" s="513"/>
      <c r="AH14" s="511">
        <v>4</v>
      </c>
      <c r="AI14" s="512"/>
      <c r="AJ14" s="512"/>
      <c r="AK14" s="512"/>
      <c r="AL14" s="514"/>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9" t="s">
        <v>80</v>
      </c>
      <c r="CE14" s="520"/>
      <c r="CF14" s="520"/>
      <c r="CG14" s="520"/>
      <c r="CH14" s="520"/>
      <c r="CI14" s="520"/>
      <c r="CJ14" s="520"/>
      <c r="CK14" s="520"/>
      <c r="CL14" s="520"/>
      <c r="CM14" s="520"/>
      <c r="CN14" s="520"/>
      <c r="CO14" s="520"/>
      <c r="CP14" s="520"/>
      <c r="CQ14" s="520"/>
      <c r="CR14" s="520"/>
      <c r="CS14" s="521"/>
      <c r="CT14" s="522">
        <v>86.4</v>
      </c>
      <c r="CU14" s="523"/>
      <c r="CV14" s="523"/>
      <c r="CW14" s="523"/>
      <c r="CX14" s="523"/>
      <c r="CY14" s="523"/>
      <c r="CZ14" s="523"/>
      <c r="DA14" s="524"/>
      <c r="DB14" s="522">
        <v>88</v>
      </c>
      <c r="DC14" s="523"/>
      <c r="DD14" s="523"/>
      <c r="DE14" s="523"/>
      <c r="DF14" s="523"/>
      <c r="DG14" s="523"/>
      <c r="DH14" s="523"/>
      <c r="DI14" s="524"/>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5" t="s">
        <v>74</v>
      </c>
      <c r="N15" s="516"/>
      <c r="O15" s="516"/>
      <c r="P15" s="516"/>
      <c r="Q15" s="517"/>
      <c r="R15" s="508">
        <v>243559</v>
      </c>
      <c r="S15" s="509"/>
      <c r="T15" s="509"/>
      <c r="U15" s="509"/>
      <c r="V15" s="510"/>
      <c r="W15" s="434" t="s">
        <v>81</v>
      </c>
      <c r="X15" s="435"/>
      <c r="Y15" s="435"/>
      <c r="Z15" s="435"/>
      <c r="AA15" s="435"/>
      <c r="AB15" s="425"/>
      <c r="AC15" s="475">
        <v>24026</v>
      </c>
      <c r="AD15" s="476"/>
      <c r="AE15" s="476"/>
      <c r="AF15" s="476"/>
      <c r="AG15" s="518"/>
      <c r="AH15" s="475">
        <v>23726</v>
      </c>
      <c r="AI15" s="476"/>
      <c r="AJ15" s="476"/>
      <c r="AK15" s="476"/>
      <c r="AL15" s="477"/>
      <c r="AM15" s="447"/>
      <c r="AN15" s="448"/>
      <c r="AO15" s="448"/>
      <c r="AP15" s="448"/>
      <c r="AQ15" s="448"/>
      <c r="AR15" s="448"/>
      <c r="AS15" s="448"/>
      <c r="AT15" s="449"/>
      <c r="AU15" s="450"/>
      <c r="AV15" s="451"/>
      <c r="AW15" s="451"/>
      <c r="AX15" s="451"/>
      <c r="AY15" s="384" t="s">
        <v>82</v>
      </c>
      <c r="AZ15" s="385"/>
      <c r="BA15" s="385"/>
      <c r="BB15" s="385"/>
      <c r="BC15" s="385"/>
      <c r="BD15" s="385"/>
      <c r="BE15" s="385"/>
      <c r="BF15" s="385"/>
      <c r="BG15" s="385"/>
      <c r="BH15" s="385"/>
      <c r="BI15" s="385"/>
      <c r="BJ15" s="385"/>
      <c r="BK15" s="385"/>
      <c r="BL15" s="385"/>
      <c r="BM15" s="386"/>
      <c r="BN15" s="387">
        <v>31789077</v>
      </c>
      <c r="BO15" s="388"/>
      <c r="BP15" s="388"/>
      <c r="BQ15" s="388"/>
      <c r="BR15" s="388"/>
      <c r="BS15" s="388"/>
      <c r="BT15" s="388"/>
      <c r="BU15" s="389"/>
      <c r="BV15" s="387">
        <v>30354728</v>
      </c>
      <c r="BW15" s="388"/>
      <c r="BX15" s="388"/>
      <c r="BY15" s="388"/>
      <c r="BZ15" s="388"/>
      <c r="CA15" s="388"/>
      <c r="CB15" s="388"/>
      <c r="CC15" s="389"/>
      <c r="CD15" s="525" t="s">
        <v>83</v>
      </c>
      <c r="CE15" s="526"/>
      <c r="CF15" s="526"/>
      <c r="CG15" s="526"/>
      <c r="CH15" s="526"/>
      <c r="CI15" s="526"/>
      <c r="CJ15" s="526"/>
      <c r="CK15" s="526"/>
      <c r="CL15" s="526"/>
      <c r="CM15" s="526"/>
      <c r="CN15" s="526"/>
      <c r="CO15" s="526"/>
      <c r="CP15" s="526"/>
      <c r="CQ15" s="526"/>
      <c r="CR15" s="526"/>
      <c r="CS15" s="527"/>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5" t="s">
        <v>84</v>
      </c>
      <c r="M16" s="528"/>
      <c r="N16" s="528"/>
      <c r="O16" s="528"/>
      <c r="P16" s="528"/>
      <c r="Q16" s="529"/>
      <c r="R16" s="530" t="s">
        <v>85</v>
      </c>
      <c r="S16" s="531"/>
      <c r="T16" s="531"/>
      <c r="U16" s="531"/>
      <c r="V16" s="532"/>
      <c r="W16" s="414"/>
      <c r="X16" s="415"/>
      <c r="Y16" s="415"/>
      <c r="Z16" s="415"/>
      <c r="AA16" s="415"/>
      <c r="AB16" s="404"/>
      <c r="AC16" s="511">
        <v>20.5</v>
      </c>
      <c r="AD16" s="512"/>
      <c r="AE16" s="512"/>
      <c r="AF16" s="512"/>
      <c r="AG16" s="513"/>
      <c r="AH16" s="511">
        <v>20.399999999999999</v>
      </c>
      <c r="AI16" s="512"/>
      <c r="AJ16" s="512"/>
      <c r="AK16" s="512"/>
      <c r="AL16" s="514"/>
      <c r="AM16" s="447"/>
      <c r="AN16" s="448"/>
      <c r="AO16" s="448"/>
      <c r="AP16" s="448"/>
      <c r="AQ16" s="448"/>
      <c r="AR16" s="448"/>
      <c r="AS16" s="448"/>
      <c r="AT16" s="449"/>
      <c r="AU16" s="450"/>
      <c r="AV16" s="451"/>
      <c r="AW16" s="451"/>
      <c r="AX16" s="451"/>
      <c r="AY16" s="452" t="s">
        <v>86</v>
      </c>
      <c r="AZ16" s="453"/>
      <c r="BA16" s="453"/>
      <c r="BB16" s="453"/>
      <c r="BC16" s="453"/>
      <c r="BD16" s="453"/>
      <c r="BE16" s="453"/>
      <c r="BF16" s="453"/>
      <c r="BG16" s="453"/>
      <c r="BH16" s="453"/>
      <c r="BI16" s="453"/>
      <c r="BJ16" s="453"/>
      <c r="BK16" s="453"/>
      <c r="BL16" s="453"/>
      <c r="BM16" s="454"/>
      <c r="BN16" s="455">
        <v>40853374</v>
      </c>
      <c r="BO16" s="456"/>
      <c r="BP16" s="456"/>
      <c r="BQ16" s="456"/>
      <c r="BR16" s="456"/>
      <c r="BS16" s="456"/>
      <c r="BT16" s="456"/>
      <c r="BU16" s="457"/>
      <c r="BV16" s="455">
        <v>39510882</v>
      </c>
      <c r="BW16" s="456"/>
      <c r="BX16" s="456"/>
      <c r="BY16" s="456"/>
      <c r="BZ16" s="456"/>
      <c r="CA16" s="456"/>
      <c r="CB16" s="456"/>
      <c r="CC16" s="457"/>
      <c r="CD16" s="56"/>
      <c r="CE16" s="536"/>
      <c r="CF16" s="536"/>
      <c r="CG16" s="536"/>
      <c r="CH16" s="536"/>
      <c r="CI16" s="536"/>
      <c r="CJ16" s="536"/>
      <c r="CK16" s="536"/>
      <c r="CL16" s="536"/>
      <c r="CM16" s="536"/>
      <c r="CN16" s="536"/>
      <c r="CO16" s="536"/>
      <c r="CP16" s="536"/>
      <c r="CQ16" s="536"/>
      <c r="CR16" s="536"/>
      <c r="CS16" s="537"/>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3" t="s">
        <v>87</v>
      </c>
      <c r="N17" s="534"/>
      <c r="O17" s="534"/>
      <c r="P17" s="534"/>
      <c r="Q17" s="535"/>
      <c r="R17" s="530" t="s">
        <v>85</v>
      </c>
      <c r="S17" s="531"/>
      <c r="T17" s="531"/>
      <c r="U17" s="531"/>
      <c r="V17" s="532"/>
      <c r="W17" s="434" t="s">
        <v>88</v>
      </c>
      <c r="X17" s="435"/>
      <c r="Y17" s="435"/>
      <c r="Z17" s="435"/>
      <c r="AA17" s="435"/>
      <c r="AB17" s="425"/>
      <c r="AC17" s="475">
        <v>89146</v>
      </c>
      <c r="AD17" s="476"/>
      <c r="AE17" s="476"/>
      <c r="AF17" s="476"/>
      <c r="AG17" s="518"/>
      <c r="AH17" s="475">
        <v>87683</v>
      </c>
      <c r="AI17" s="476"/>
      <c r="AJ17" s="476"/>
      <c r="AK17" s="476"/>
      <c r="AL17" s="477"/>
      <c r="AM17" s="447"/>
      <c r="AN17" s="448"/>
      <c r="AO17" s="448"/>
      <c r="AP17" s="448"/>
      <c r="AQ17" s="448"/>
      <c r="AR17" s="448"/>
      <c r="AS17" s="448"/>
      <c r="AT17" s="449"/>
      <c r="AU17" s="450"/>
      <c r="AV17" s="451"/>
      <c r="AW17" s="451"/>
      <c r="AX17" s="451"/>
      <c r="AY17" s="452" t="s">
        <v>89</v>
      </c>
      <c r="AZ17" s="453"/>
      <c r="BA17" s="453"/>
      <c r="BB17" s="453"/>
      <c r="BC17" s="453"/>
      <c r="BD17" s="453"/>
      <c r="BE17" s="453"/>
      <c r="BF17" s="453"/>
      <c r="BG17" s="453"/>
      <c r="BH17" s="453"/>
      <c r="BI17" s="453"/>
      <c r="BJ17" s="453"/>
      <c r="BK17" s="453"/>
      <c r="BL17" s="453"/>
      <c r="BM17" s="454"/>
      <c r="BN17" s="455">
        <v>40506388</v>
      </c>
      <c r="BO17" s="456"/>
      <c r="BP17" s="456"/>
      <c r="BQ17" s="456"/>
      <c r="BR17" s="456"/>
      <c r="BS17" s="456"/>
      <c r="BT17" s="456"/>
      <c r="BU17" s="457"/>
      <c r="BV17" s="455">
        <v>38961586</v>
      </c>
      <c r="BW17" s="456"/>
      <c r="BX17" s="456"/>
      <c r="BY17" s="456"/>
      <c r="BZ17" s="456"/>
      <c r="CA17" s="456"/>
      <c r="CB17" s="456"/>
      <c r="CC17" s="457"/>
      <c r="CD17" s="56"/>
      <c r="CE17" s="536"/>
      <c r="CF17" s="536"/>
      <c r="CG17" s="536"/>
      <c r="CH17" s="536"/>
      <c r="CI17" s="536"/>
      <c r="CJ17" s="536"/>
      <c r="CK17" s="536"/>
      <c r="CL17" s="536"/>
      <c r="CM17" s="536"/>
      <c r="CN17" s="536"/>
      <c r="CO17" s="536"/>
      <c r="CP17" s="536"/>
      <c r="CQ17" s="536"/>
      <c r="CR17" s="536"/>
      <c r="CS17" s="537"/>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8" t="s">
        <v>90</v>
      </c>
      <c r="C18" s="467"/>
      <c r="D18" s="467"/>
      <c r="E18" s="539"/>
      <c r="F18" s="539"/>
      <c r="G18" s="539"/>
      <c r="H18" s="539"/>
      <c r="I18" s="539"/>
      <c r="J18" s="539"/>
      <c r="K18" s="539"/>
      <c r="L18" s="540">
        <v>381.3</v>
      </c>
      <c r="M18" s="540"/>
      <c r="N18" s="540"/>
      <c r="O18" s="540"/>
      <c r="P18" s="540"/>
      <c r="Q18" s="540"/>
      <c r="R18" s="541"/>
      <c r="S18" s="541"/>
      <c r="T18" s="541"/>
      <c r="U18" s="541"/>
      <c r="V18" s="542"/>
      <c r="W18" s="436"/>
      <c r="X18" s="437"/>
      <c r="Y18" s="437"/>
      <c r="Z18" s="437"/>
      <c r="AA18" s="437"/>
      <c r="AB18" s="428"/>
      <c r="AC18" s="543">
        <v>75.900000000000006</v>
      </c>
      <c r="AD18" s="544"/>
      <c r="AE18" s="544"/>
      <c r="AF18" s="544"/>
      <c r="AG18" s="545"/>
      <c r="AH18" s="543">
        <v>75.5</v>
      </c>
      <c r="AI18" s="544"/>
      <c r="AJ18" s="544"/>
      <c r="AK18" s="544"/>
      <c r="AL18" s="546"/>
      <c r="AM18" s="447"/>
      <c r="AN18" s="448"/>
      <c r="AO18" s="448"/>
      <c r="AP18" s="448"/>
      <c r="AQ18" s="448"/>
      <c r="AR18" s="448"/>
      <c r="AS18" s="448"/>
      <c r="AT18" s="449"/>
      <c r="AU18" s="450"/>
      <c r="AV18" s="451"/>
      <c r="AW18" s="451"/>
      <c r="AX18" s="451"/>
      <c r="AY18" s="452" t="s">
        <v>91</v>
      </c>
      <c r="AZ18" s="453"/>
      <c r="BA18" s="453"/>
      <c r="BB18" s="453"/>
      <c r="BC18" s="453"/>
      <c r="BD18" s="453"/>
      <c r="BE18" s="453"/>
      <c r="BF18" s="453"/>
      <c r="BG18" s="453"/>
      <c r="BH18" s="453"/>
      <c r="BI18" s="453"/>
      <c r="BJ18" s="453"/>
      <c r="BK18" s="453"/>
      <c r="BL18" s="453"/>
      <c r="BM18" s="454"/>
      <c r="BN18" s="455">
        <v>47908703</v>
      </c>
      <c r="BO18" s="456"/>
      <c r="BP18" s="456"/>
      <c r="BQ18" s="456"/>
      <c r="BR18" s="456"/>
      <c r="BS18" s="456"/>
      <c r="BT18" s="456"/>
      <c r="BU18" s="457"/>
      <c r="BV18" s="455">
        <v>49038730</v>
      </c>
      <c r="BW18" s="456"/>
      <c r="BX18" s="456"/>
      <c r="BY18" s="456"/>
      <c r="BZ18" s="456"/>
      <c r="CA18" s="456"/>
      <c r="CB18" s="456"/>
      <c r="CC18" s="457"/>
      <c r="CD18" s="56"/>
      <c r="CE18" s="536"/>
      <c r="CF18" s="536"/>
      <c r="CG18" s="536"/>
      <c r="CH18" s="536"/>
      <c r="CI18" s="536"/>
      <c r="CJ18" s="536"/>
      <c r="CK18" s="536"/>
      <c r="CL18" s="536"/>
      <c r="CM18" s="536"/>
      <c r="CN18" s="536"/>
      <c r="CO18" s="536"/>
      <c r="CP18" s="536"/>
      <c r="CQ18" s="536"/>
      <c r="CR18" s="536"/>
      <c r="CS18" s="537"/>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8" t="s">
        <v>92</v>
      </c>
      <c r="C19" s="467"/>
      <c r="D19" s="467"/>
      <c r="E19" s="539"/>
      <c r="F19" s="539"/>
      <c r="G19" s="539"/>
      <c r="H19" s="539"/>
      <c r="I19" s="539"/>
      <c r="J19" s="539"/>
      <c r="K19" s="539"/>
      <c r="L19" s="547">
        <v>649</v>
      </c>
      <c r="M19" s="547"/>
      <c r="N19" s="547"/>
      <c r="O19" s="547"/>
      <c r="P19" s="547"/>
      <c r="Q19" s="547"/>
      <c r="R19" s="548"/>
      <c r="S19" s="548"/>
      <c r="T19" s="548"/>
      <c r="U19" s="548"/>
      <c r="V19" s="549"/>
      <c r="W19" s="381"/>
      <c r="X19" s="382"/>
      <c r="Y19" s="382"/>
      <c r="Z19" s="382"/>
      <c r="AA19" s="382"/>
      <c r="AB19" s="382"/>
      <c r="AC19" s="556"/>
      <c r="AD19" s="556"/>
      <c r="AE19" s="556"/>
      <c r="AF19" s="556"/>
      <c r="AG19" s="556"/>
      <c r="AH19" s="556"/>
      <c r="AI19" s="556"/>
      <c r="AJ19" s="556"/>
      <c r="AK19" s="556"/>
      <c r="AL19" s="557"/>
      <c r="AM19" s="447"/>
      <c r="AN19" s="448"/>
      <c r="AO19" s="448"/>
      <c r="AP19" s="448"/>
      <c r="AQ19" s="448"/>
      <c r="AR19" s="448"/>
      <c r="AS19" s="448"/>
      <c r="AT19" s="449"/>
      <c r="AU19" s="450"/>
      <c r="AV19" s="451"/>
      <c r="AW19" s="451"/>
      <c r="AX19" s="451"/>
      <c r="AY19" s="452" t="s">
        <v>93</v>
      </c>
      <c r="AZ19" s="453"/>
      <c r="BA19" s="453"/>
      <c r="BB19" s="453"/>
      <c r="BC19" s="453"/>
      <c r="BD19" s="453"/>
      <c r="BE19" s="453"/>
      <c r="BF19" s="453"/>
      <c r="BG19" s="453"/>
      <c r="BH19" s="453"/>
      <c r="BI19" s="453"/>
      <c r="BJ19" s="453"/>
      <c r="BK19" s="453"/>
      <c r="BL19" s="453"/>
      <c r="BM19" s="454"/>
      <c r="BN19" s="455">
        <v>68301304</v>
      </c>
      <c r="BO19" s="456"/>
      <c r="BP19" s="456"/>
      <c r="BQ19" s="456"/>
      <c r="BR19" s="456"/>
      <c r="BS19" s="456"/>
      <c r="BT19" s="456"/>
      <c r="BU19" s="457"/>
      <c r="BV19" s="455">
        <v>64346749</v>
      </c>
      <c r="BW19" s="456"/>
      <c r="BX19" s="456"/>
      <c r="BY19" s="456"/>
      <c r="BZ19" s="456"/>
      <c r="CA19" s="456"/>
      <c r="CB19" s="456"/>
      <c r="CC19" s="457"/>
      <c r="CD19" s="56"/>
      <c r="CE19" s="536"/>
      <c r="CF19" s="536"/>
      <c r="CG19" s="536"/>
      <c r="CH19" s="536"/>
      <c r="CI19" s="536"/>
      <c r="CJ19" s="536"/>
      <c r="CK19" s="536"/>
      <c r="CL19" s="536"/>
      <c r="CM19" s="536"/>
      <c r="CN19" s="536"/>
      <c r="CO19" s="536"/>
      <c r="CP19" s="536"/>
      <c r="CQ19" s="536"/>
      <c r="CR19" s="536"/>
      <c r="CS19" s="537"/>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8" t="s">
        <v>94</v>
      </c>
      <c r="C20" s="467"/>
      <c r="D20" s="467"/>
      <c r="E20" s="539"/>
      <c r="F20" s="539"/>
      <c r="G20" s="539"/>
      <c r="H20" s="539"/>
      <c r="I20" s="539"/>
      <c r="J20" s="539"/>
      <c r="K20" s="539"/>
      <c r="L20" s="547">
        <v>102318</v>
      </c>
      <c r="M20" s="547"/>
      <c r="N20" s="547"/>
      <c r="O20" s="547"/>
      <c r="P20" s="547"/>
      <c r="Q20" s="547"/>
      <c r="R20" s="548"/>
      <c r="S20" s="548"/>
      <c r="T20" s="548"/>
      <c r="U20" s="548"/>
      <c r="V20" s="549"/>
      <c r="W20" s="436"/>
      <c r="X20" s="437"/>
      <c r="Y20" s="437"/>
      <c r="Z20" s="437"/>
      <c r="AA20" s="437"/>
      <c r="AB20" s="437"/>
      <c r="AC20" s="550"/>
      <c r="AD20" s="550"/>
      <c r="AE20" s="550"/>
      <c r="AF20" s="550"/>
      <c r="AG20" s="550"/>
      <c r="AH20" s="550"/>
      <c r="AI20" s="550"/>
      <c r="AJ20" s="550"/>
      <c r="AK20" s="550"/>
      <c r="AL20" s="551"/>
      <c r="AM20" s="552"/>
      <c r="AN20" s="479"/>
      <c r="AO20" s="479"/>
      <c r="AP20" s="479"/>
      <c r="AQ20" s="479"/>
      <c r="AR20" s="479"/>
      <c r="AS20" s="479"/>
      <c r="AT20" s="480"/>
      <c r="AU20" s="553"/>
      <c r="AV20" s="554"/>
      <c r="AW20" s="554"/>
      <c r="AX20" s="555"/>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6"/>
      <c r="CF20" s="536"/>
      <c r="CG20" s="536"/>
      <c r="CH20" s="536"/>
      <c r="CI20" s="536"/>
      <c r="CJ20" s="536"/>
      <c r="CK20" s="536"/>
      <c r="CL20" s="536"/>
      <c r="CM20" s="536"/>
      <c r="CN20" s="536"/>
      <c r="CO20" s="536"/>
      <c r="CP20" s="536"/>
      <c r="CQ20" s="536"/>
      <c r="CR20" s="536"/>
      <c r="CS20" s="537"/>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8" t="s">
        <v>95</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6"/>
      <c r="CF21" s="536"/>
      <c r="CG21" s="536"/>
      <c r="CH21" s="536"/>
      <c r="CI21" s="536"/>
      <c r="CJ21" s="536"/>
      <c r="CK21" s="536"/>
      <c r="CL21" s="536"/>
      <c r="CM21" s="536"/>
      <c r="CN21" s="536"/>
      <c r="CO21" s="536"/>
      <c r="CP21" s="536"/>
      <c r="CQ21" s="536"/>
      <c r="CR21" s="536"/>
      <c r="CS21" s="537"/>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61" t="s">
        <v>96</v>
      </c>
      <c r="C22" s="562"/>
      <c r="D22" s="563"/>
      <c r="E22" s="430" t="s">
        <v>26</v>
      </c>
      <c r="F22" s="435"/>
      <c r="G22" s="435"/>
      <c r="H22" s="435"/>
      <c r="I22" s="435"/>
      <c r="J22" s="435"/>
      <c r="K22" s="425"/>
      <c r="L22" s="430" t="s">
        <v>97</v>
      </c>
      <c r="M22" s="435"/>
      <c r="N22" s="435"/>
      <c r="O22" s="435"/>
      <c r="P22" s="425"/>
      <c r="Q22" s="570" t="s">
        <v>98</v>
      </c>
      <c r="R22" s="571"/>
      <c r="S22" s="571"/>
      <c r="T22" s="571"/>
      <c r="U22" s="571"/>
      <c r="V22" s="572"/>
      <c r="W22" s="576" t="s">
        <v>99</v>
      </c>
      <c r="X22" s="562"/>
      <c r="Y22" s="563"/>
      <c r="Z22" s="430" t="s">
        <v>26</v>
      </c>
      <c r="AA22" s="435"/>
      <c r="AB22" s="435"/>
      <c r="AC22" s="435"/>
      <c r="AD22" s="435"/>
      <c r="AE22" s="435"/>
      <c r="AF22" s="435"/>
      <c r="AG22" s="425"/>
      <c r="AH22" s="581" t="s">
        <v>100</v>
      </c>
      <c r="AI22" s="435"/>
      <c r="AJ22" s="435"/>
      <c r="AK22" s="435"/>
      <c r="AL22" s="425"/>
      <c r="AM22" s="581" t="s">
        <v>101</v>
      </c>
      <c r="AN22" s="582"/>
      <c r="AO22" s="582"/>
      <c r="AP22" s="582"/>
      <c r="AQ22" s="582"/>
      <c r="AR22" s="583"/>
      <c r="AS22" s="570" t="s">
        <v>98</v>
      </c>
      <c r="AT22" s="571"/>
      <c r="AU22" s="571"/>
      <c r="AV22" s="571"/>
      <c r="AW22" s="571"/>
      <c r="AX22" s="587"/>
      <c r="AY22" s="589"/>
      <c r="AZ22" s="590"/>
      <c r="BA22" s="590"/>
      <c r="BB22" s="590"/>
      <c r="BC22" s="590"/>
      <c r="BD22" s="590"/>
      <c r="BE22" s="590"/>
      <c r="BF22" s="590"/>
      <c r="BG22" s="590"/>
      <c r="BH22" s="590"/>
      <c r="BI22" s="590"/>
      <c r="BJ22" s="590"/>
      <c r="BK22" s="590"/>
      <c r="BL22" s="590"/>
      <c r="BM22" s="591"/>
      <c r="BN22" s="592"/>
      <c r="BO22" s="593"/>
      <c r="BP22" s="593"/>
      <c r="BQ22" s="593"/>
      <c r="BR22" s="593"/>
      <c r="BS22" s="593"/>
      <c r="BT22" s="593"/>
      <c r="BU22" s="594"/>
      <c r="BV22" s="592"/>
      <c r="BW22" s="593"/>
      <c r="BX22" s="593"/>
      <c r="BY22" s="593"/>
      <c r="BZ22" s="593"/>
      <c r="CA22" s="593"/>
      <c r="CB22" s="593"/>
      <c r="CC22" s="594"/>
      <c r="CD22" s="56"/>
      <c r="CE22" s="536"/>
      <c r="CF22" s="536"/>
      <c r="CG22" s="536"/>
      <c r="CH22" s="536"/>
      <c r="CI22" s="536"/>
      <c r="CJ22" s="536"/>
      <c r="CK22" s="536"/>
      <c r="CL22" s="536"/>
      <c r="CM22" s="536"/>
      <c r="CN22" s="536"/>
      <c r="CO22" s="536"/>
      <c r="CP22" s="536"/>
      <c r="CQ22" s="536"/>
      <c r="CR22" s="536"/>
      <c r="CS22" s="537"/>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4"/>
      <c r="C23" s="565"/>
      <c r="D23" s="566"/>
      <c r="E23" s="410"/>
      <c r="F23" s="415"/>
      <c r="G23" s="415"/>
      <c r="H23" s="415"/>
      <c r="I23" s="415"/>
      <c r="J23" s="415"/>
      <c r="K23" s="404"/>
      <c r="L23" s="410"/>
      <c r="M23" s="415"/>
      <c r="N23" s="415"/>
      <c r="O23" s="415"/>
      <c r="P23" s="404"/>
      <c r="Q23" s="573"/>
      <c r="R23" s="574"/>
      <c r="S23" s="574"/>
      <c r="T23" s="574"/>
      <c r="U23" s="574"/>
      <c r="V23" s="575"/>
      <c r="W23" s="577"/>
      <c r="X23" s="565"/>
      <c r="Y23" s="566"/>
      <c r="Z23" s="410"/>
      <c r="AA23" s="415"/>
      <c r="AB23" s="415"/>
      <c r="AC23" s="415"/>
      <c r="AD23" s="415"/>
      <c r="AE23" s="415"/>
      <c r="AF23" s="415"/>
      <c r="AG23" s="404"/>
      <c r="AH23" s="410"/>
      <c r="AI23" s="415"/>
      <c r="AJ23" s="415"/>
      <c r="AK23" s="415"/>
      <c r="AL23" s="404"/>
      <c r="AM23" s="584"/>
      <c r="AN23" s="585"/>
      <c r="AO23" s="585"/>
      <c r="AP23" s="585"/>
      <c r="AQ23" s="585"/>
      <c r="AR23" s="586"/>
      <c r="AS23" s="573"/>
      <c r="AT23" s="574"/>
      <c r="AU23" s="574"/>
      <c r="AV23" s="574"/>
      <c r="AW23" s="574"/>
      <c r="AX23" s="588"/>
      <c r="AY23" s="384" t="s">
        <v>102</v>
      </c>
      <c r="AZ23" s="385"/>
      <c r="BA23" s="385"/>
      <c r="BB23" s="385"/>
      <c r="BC23" s="385"/>
      <c r="BD23" s="385"/>
      <c r="BE23" s="385"/>
      <c r="BF23" s="385"/>
      <c r="BG23" s="385"/>
      <c r="BH23" s="385"/>
      <c r="BI23" s="385"/>
      <c r="BJ23" s="385"/>
      <c r="BK23" s="385"/>
      <c r="BL23" s="385"/>
      <c r="BM23" s="386"/>
      <c r="BN23" s="455">
        <v>103802151</v>
      </c>
      <c r="BO23" s="456"/>
      <c r="BP23" s="456"/>
      <c r="BQ23" s="456"/>
      <c r="BR23" s="456"/>
      <c r="BS23" s="456"/>
      <c r="BT23" s="456"/>
      <c r="BU23" s="457"/>
      <c r="BV23" s="455">
        <v>102671129</v>
      </c>
      <c r="BW23" s="456"/>
      <c r="BX23" s="456"/>
      <c r="BY23" s="456"/>
      <c r="BZ23" s="456"/>
      <c r="CA23" s="456"/>
      <c r="CB23" s="456"/>
      <c r="CC23" s="457"/>
      <c r="CD23" s="56"/>
      <c r="CE23" s="536"/>
      <c r="CF23" s="536"/>
      <c r="CG23" s="536"/>
      <c r="CH23" s="536"/>
      <c r="CI23" s="536"/>
      <c r="CJ23" s="536"/>
      <c r="CK23" s="536"/>
      <c r="CL23" s="536"/>
      <c r="CM23" s="536"/>
      <c r="CN23" s="536"/>
      <c r="CO23" s="536"/>
      <c r="CP23" s="536"/>
      <c r="CQ23" s="536"/>
      <c r="CR23" s="536"/>
      <c r="CS23" s="537"/>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4"/>
      <c r="C24" s="565"/>
      <c r="D24" s="566"/>
      <c r="E24" s="474" t="s">
        <v>103</v>
      </c>
      <c r="F24" s="448"/>
      <c r="G24" s="448"/>
      <c r="H24" s="448"/>
      <c r="I24" s="448"/>
      <c r="J24" s="448"/>
      <c r="K24" s="449"/>
      <c r="L24" s="475">
        <v>1</v>
      </c>
      <c r="M24" s="476"/>
      <c r="N24" s="476"/>
      <c r="O24" s="476"/>
      <c r="P24" s="518"/>
      <c r="Q24" s="475">
        <v>10660</v>
      </c>
      <c r="R24" s="476"/>
      <c r="S24" s="476"/>
      <c r="T24" s="476"/>
      <c r="U24" s="476"/>
      <c r="V24" s="518"/>
      <c r="W24" s="577"/>
      <c r="X24" s="565"/>
      <c r="Y24" s="566"/>
      <c r="Z24" s="474" t="s">
        <v>104</v>
      </c>
      <c r="AA24" s="448"/>
      <c r="AB24" s="448"/>
      <c r="AC24" s="448"/>
      <c r="AD24" s="448"/>
      <c r="AE24" s="448"/>
      <c r="AF24" s="448"/>
      <c r="AG24" s="449"/>
      <c r="AH24" s="475">
        <v>1525</v>
      </c>
      <c r="AI24" s="476"/>
      <c r="AJ24" s="476"/>
      <c r="AK24" s="476"/>
      <c r="AL24" s="518"/>
      <c r="AM24" s="475">
        <v>4857125</v>
      </c>
      <c r="AN24" s="476"/>
      <c r="AO24" s="476"/>
      <c r="AP24" s="476"/>
      <c r="AQ24" s="476"/>
      <c r="AR24" s="518"/>
      <c r="AS24" s="475">
        <v>3185</v>
      </c>
      <c r="AT24" s="476"/>
      <c r="AU24" s="476"/>
      <c r="AV24" s="476"/>
      <c r="AW24" s="476"/>
      <c r="AX24" s="477"/>
      <c r="AY24" s="589" t="s">
        <v>105</v>
      </c>
      <c r="AZ24" s="590"/>
      <c r="BA24" s="590"/>
      <c r="BB24" s="590"/>
      <c r="BC24" s="590"/>
      <c r="BD24" s="590"/>
      <c r="BE24" s="590"/>
      <c r="BF24" s="590"/>
      <c r="BG24" s="590"/>
      <c r="BH24" s="590"/>
      <c r="BI24" s="590"/>
      <c r="BJ24" s="590"/>
      <c r="BK24" s="590"/>
      <c r="BL24" s="590"/>
      <c r="BM24" s="591"/>
      <c r="BN24" s="455">
        <v>49838594</v>
      </c>
      <c r="BO24" s="456"/>
      <c r="BP24" s="456"/>
      <c r="BQ24" s="456"/>
      <c r="BR24" s="456"/>
      <c r="BS24" s="456"/>
      <c r="BT24" s="456"/>
      <c r="BU24" s="457"/>
      <c r="BV24" s="455">
        <v>50726389</v>
      </c>
      <c r="BW24" s="456"/>
      <c r="BX24" s="456"/>
      <c r="BY24" s="456"/>
      <c r="BZ24" s="456"/>
      <c r="CA24" s="456"/>
      <c r="CB24" s="456"/>
      <c r="CC24" s="457"/>
      <c r="CD24" s="56"/>
      <c r="CE24" s="536"/>
      <c r="CF24" s="536"/>
      <c r="CG24" s="536"/>
      <c r="CH24" s="536"/>
      <c r="CI24" s="536"/>
      <c r="CJ24" s="536"/>
      <c r="CK24" s="536"/>
      <c r="CL24" s="536"/>
      <c r="CM24" s="536"/>
      <c r="CN24" s="536"/>
      <c r="CO24" s="536"/>
      <c r="CP24" s="536"/>
      <c r="CQ24" s="536"/>
      <c r="CR24" s="536"/>
      <c r="CS24" s="537"/>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4"/>
      <c r="C25" s="565"/>
      <c r="D25" s="566"/>
      <c r="E25" s="474" t="s">
        <v>106</v>
      </c>
      <c r="F25" s="448"/>
      <c r="G25" s="448"/>
      <c r="H25" s="448"/>
      <c r="I25" s="448"/>
      <c r="J25" s="448"/>
      <c r="K25" s="449"/>
      <c r="L25" s="475">
        <v>1</v>
      </c>
      <c r="M25" s="476"/>
      <c r="N25" s="476"/>
      <c r="O25" s="476"/>
      <c r="P25" s="518"/>
      <c r="Q25" s="475">
        <v>8430</v>
      </c>
      <c r="R25" s="476"/>
      <c r="S25" s="476"/>
      <c r="T25" s="476"/>
      <c r="U25" s="476"/>
      <c r="V25" s="518"/>
      <c r="W25" s="577"/>
      <c r="X25" s="565"/>
      <c r="Y25" s="566"/>
      <c r="Z25" s="474" t="s">
        <v>107</v>
      </c>
      <c r="AA25" s="448"/>
      <c r="AB25" s="448"/>
      <c r="AC25" s="448"/>
      <c r="AD25" s="448"/>
      <c r="AE25" s="448"/>
      <c r="AF25" s="448"/>
      <c r="AG25" s="449"/>
      <c r="AH25" s="475">
        <v>253</v>
      </c>
      <c r="AI25" s="476"/>
      <c r="AJ25" s="476"/>
      <c r="AK25" s="476"/>
      <c r="AL25" s="518"/>
      <c r="AM25" s="475">
        <v>771650</v>
      </c>
      <c r="AN25" s="476"/>
      <c r="AO25" s="476"/>
      <c r="AP25" s="476"/>
      <c r="AQ25" s="476"/>
      <c r="AR25" s="518"/>
      <c r="AS25" s="475">
        <v>3050</v>
      </c>
      <c r="AT25" s="476"/>
      <c r="AU25" s="476"/>
      <c r="AV25" s="476"/>
      <c r="AW25" s="476"/>
      <c r="AX25" s="477"/>
      <c r="AY25" s="384" t="s">
        <v>108</v>
      </c>
      <c r="AZ25" s="385"/>
      <c r="BA25" s="385"/>
      <c r="BB25" s="385"/>
      <c r="BC25" s="385"/>
      <c r="BD25" s="385"/>
      <c r="BE25" s="385"/>
      <c r="BF25" s="385"/>
      <c r="BG25" s="385"/>
      <c r="BH25" s="385"/>
      <c r="BI25" s="385"/>
      <c r="BJ25" s="385"/>
      <c r="BK25" s="385"/>
      <c r="BL25" s="385"/>
      <c r="BM25" s="386"/>
      <c r="BN25" s="387">
        <v>45383287</v>
      </c>
      <c r="BO25" s="388"/>
      <c r="BP25" s="388"/>
      <c r="BQ25" s="388"/>
      <c r="BR25" s="388"/>
      <c r="BS25" s="388"/>
      <c r="BT25" s="388"/>
      <c r="BU25" s="389"/>
      <c r="BV25" s="387">
        <v>40006850</v>
      </c>
      <c r="BW25" s="388"/>
      <c r="BX25" s="388"/>
      <c r="BY25" s="388"/>
      <c r="BZ25" s="388"/>
      <c r="CA25" s="388"/>
      <c r="CB25" s="388"/>
      <c r="CC25" s="389"/>
      <c r="CD25" s="56"/>
      <c r="CE25" s="536"/>
      <c r="CF25" s="536"/>
      <c r="CG25" s="536"/>
      <c r="CH25" s="536"/>
      <c r="CI25" s="536"/>
      <c r="CJ25" s="536"/>
      <c r="CK25" s="536"/>
      <c r="CL25" s="536"/>
      <c r="CM25" s="536"/>
      <c r="CN25" s="536"/>
      <c r="CO25" s="536"/>
      <c r="CP25" s="536"/>
      <c r="CQ25" s="536"/>
      <c r="CR25" s="536"/>
      <c r="CS25" s="537"/>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4"/>
      <c r="C26" s="565"/>
      <c r="D26" s="566"/>
      <c r="E26" s="474" t="s">
        <v>109</v>
      </c>
      <c r="F26" s="448"/>
      <c r="G26" s="448"/>
      <c r="H26" s="448"/>
      <c r="I26" s="448"/>
      <c r="J26" s="448"/>
      <c r="K26" s="449"/>
      <c r="L26" s="475">
        <v>1</v>
      </c>
      <c r="M26" s="476"/>
      <c r="N26" s="476"/>
      <c r="O26" s="476"/>
      <c r="P26" s="518"/>
      <c r="Q26" s="475">
        <v>6980</v>
      </c>
      <c r="R26" s="476"/>
      <c r="S26" s="476"/>
      <c r="T26" s="476"/>
      <c r="U26" s="476"/>
      <c r="V26" s="518"/>
      <c r="W26" s="577"/>
      <c r="X26" s="565"/>
      <c r="Y26" s="566"/>
      <c r="Z26" s="474" t="s">
        <v>110</v>
      </c>
      <c r="AA26" s="595"/>
      <c r="AB26" s="595"/>
      <c r="AC26" s="595"/>
      <c r="AD26" s="595"/>
      <c r="AE26" s="595"/>
      <c r="AF26" s="595"/>
      <c r="AG26" s="596"/>
      <c r="AH26" s="475">
        <v>122</v>
      </c>
      <c r="AI26" s="476"/>
      <c r="AJ26" s="476"/>
      <c r="AK26" s="476"/>
      <c r="AL26" s="518"/>
      <c r="AM26" s="475">
        <v>430904</v>
      </c>
      <c r="AN26" s="476"/>
      <c r="AO26" s="476"/>
      <c r="AP26" s="476"/>
      <c r="AQ26" s="476"/>
      <c r="AR26" s="518"/>
      <c r="AS26" s="475">
        <v>3532</v>
      </c>
      <c r="AT26" s="476"/>
      <c r="AU26" s="476"/>
      <c r="AV26" s="476"/>
      <c r="AW26" s="476"/>
      <c r="AX26" s="477"/>
      <c r="AY26" s="458" t="s">
        <v>111</v>
      </c>
      <c r="AZ26" s="459"/>
      <c r="BA26" s="459"/>
      <c r="BB26" s="459"/>
      <c r="BC26" s="459"/>
      <c r="BD26" s="459"/>
      <c r="BE26" s="459"/>
      <c r="BF26" s="459"/>
      <c r="BG26" s="459"/>
      <c r="BH26" s="459"/>
      <c r="BI26" s="459"/>
      <c r="BJ26" s="459"/>
      <c r="BK26" s="459"/>
      <c r="BL26" s="459"/>
      <c r="BM26" s="460"/>
      <c r="BN26" s="455" t="s">
        <v>66</v>
      </c>
      <c r="BO26" s="456"/>
      <c r="BP26" s="456"/>
      <c r="BQ26" s="456"/>
      <c r="BR26" s="456"/>
      <c r="BS26" s="456"/>
      <c r="BT26" s="456"/>
      <c r="BU26" s="457"/>
      <c r="BV26" s="455" t="s">
        <v>66</v>
      </c>
      <c r="BW26" s="456"/>
      <c r="BX26" s="456"/>
      <c r="BY26" s="456"/>
      <c r="BZ26" s="456"/>
      <c r="CA26" s="456"/>
      <c r="CB26" s="456"/>
      <c r="CC26" s="457"/>
      <c r="CD26" s="56"/>
      <c r="CE26" s="536"/>
      <c r="CF26" s="536"/>
      <c r="CG26" s="536"/>
      <c r="CH26" s="536"/>
      <c r="CI26" s="536"/>
      <c r="CJ26" s="536"/>
      <c r="CK26" s="536"/>
      <c r="CL26" s="536"/>
      <c r="CM26" s="536"/>
      <c r="CN26" s="536"/>
      <c r="CO26" s="536"/>
      <c r="CP26" s="536"/>
      <c r="CQ26" s="536"/>
      <c r="CR26" s="536"/>
      <c r="CS26" s="537"/>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4"/>
      <c r="C27" s="565"/>
      <c r="D27" s="566"/>
      <c r="E27" s="474" t="s">
        <v>112</v>
      </c>
      <c r="F27" s="448"/>
      <c r="G27" s="448"/>
      <c r="H27" s="448"/>
      <c r="I27" s="448"/>
      <c r="J27" s="448"/>
      <c r="K27" s="449"/>
      <c r="L27" s="475">
        <v>1</v>
      </c>
      <c r="M27" s="476"/>
      <c r="N27" s="476"/>
      <c r="O27" s="476"/>
      <c r="P27" s="518"/>
      <c r="Q27" s="475">
        <v>7400</v>
      </c>
      <c r="R27" s="476"/>
      <c r="S27" s="476"/>
      <c r="T27" s="476"/>
      <c r="U27" s="476"/>
      <c r="V27" s="518"/>
      <c r="W27" s="577"/>
      <c r="X27" s="565"/>
      <c r="Y27" s="566"/>
      <c r="Z27" s="474" t="s">
        <v>113</v>
      </c>
      <c r="AA27" s="448"/>
      <c r="AB27" s="448"/>
      <c r="AC27" s="448"/>
      <c r="AD27" s="448"/>
      <c r="AE27" s="448"/>
      <c r="AF27" s="448"/>
      <c r="AG27" s="449"/>
      <c r="AH27" s="475">
        <v>81</v>
      </c>
      <c r="AI27" s="476"/>
      <c r="AJ27" s="476"/>
      <c r="AK27" s="476"/>
      <c r="AL27" s="518"/>
      <c r="AM27" s="475">
        <v>332815</v>
      </c>
      <c r="AN27" s="476"/>
      <c r="AO27" s="476"/>
      <c r="AP27" s="476"/>
      <c r="AQ27" s="476"/>
      <c r="AR27" s="518"/>
      <c r="AS27" s="475">
        <v>4109</v>
      </c>
      <c r="AT27" s="476"/>
      <c r="AU27" s="476"/>
      <c r="AV27" s="476"/>
      <c r="AW27" s="476"/>
      <c r="AX27" s="477"/>
      <c r="AY27" s="519" t="s">
        <v>114</v>
      </c>
      <c r="AZ27" s="520"/>
      <c r="BA27" s="520"/>
      <c r="BB27" s="520"/>
      <c r="BC27" s="520"/>
      <c r="BD27" s="520"/>
      <c r="BE27" s="520"/>
      <c r="BF27" s="520"/>
      <c r="BG27" s="520"/>
      <c r="BH27" s="520"/>
      <c r="BI27" s="520"/>
      <c r="BJ27" s="520"/>
      <c r="BK27" s="520"/>
      <c r="BL27" s="520"/>
      <c r="BM27" s="521"/>
      <c r="BN27" s="592">
        <v>299032</v>
      </c>
      <c r="BO27" s="593"/>
      <c r="BP27" s="593"/>
      <c r="BQ27" s="593"/>
      <c r="BR27" s="593"/>
      <c r="BS27" s="593"/>
      <c r="BT27" s="593"/>
      <c r="BU27" s="594"/>
      <c r="BV27" s="592">
        <v>299032</v>
      </c>
      <c r="BW27" s="593"/>
      <c r="BX27" s="593"/>
      <c r="BY27" s="593"/>
      <c r="BZ27" s="593"/>
      <c r="CA27" s="593"/>
      <c r="CB27" s="593"/>
      <c r="CC27" s="594"/>
      <c r="CD27" s="58"/>
      <c r="CE27" s="536"/>
      <c r="CF27" s="536"/>
      <c r="CG27" s="536"/>
      <c r="CH27" s="536"/>
      <c r="CI27" s="536"/>
      <c r="CJ27" s="536"/>
      <c r="CK27" s="536"/>
      <c r="CL27" s="536"/>
      <c r="CM27" s="536"/>
      <c r="CN27" s="536"/>
      <c r="CO27" s="536"/>
      <c r="CP27" s="536"/>
      <c r="CQ27" s="536"/>
      <c r="CR27" s="536"/>
      <c r="CS27" s="537"/>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4"/>
      <c r="C28" s="565"/>
      <c r="D28" s="566"/>
      <c r="E28" s="474" t="s">
        <v>115</v>
      </c>
      <c r="F28" s="448"/>
      <c r="G28" s="448"/>
      <c r="H28" s="448"/>
      <c r="I28" s="448"/>
      <c r="J28" s="448"/>
      <c r="K28" s="449"/>
      <c r="L28" s="475">
        <v>1</v>
      </c>
      <c r="M28" s="476"/>
      <c r="N28" s="476"/>
      <c r="O28" s="476"/>
      <c r="P28" s="518"/>
      <c r="Q28" s="475">
        <v>6900</v>
      </c>
      <c r="R28" s="476"/>
      <c r="S28" s="476"/>
      <c r="T28" s="476"/>
      <c r="U28" s="476"/>
      <c r="V28" s="518"/>
      <c r="W28" s="577"/>
      <c r="X28" s="565"/>
      <c r="Y28" s="566"/>
      <c r="Z28" s="474" t="s">
        <v>116</v>
      </c>
      <c r="AA28" s="448"/>
      <c r="AB28" s="448"/>
      <c r="AC28" s="448"/>
      <c r="AD28" s="448"/>
      <c r="AE28" s="448"/>
      <c r="AF28" s="448"/>
      <c r="AG28" s="449"/>
      <c r="AH28" s="475" t="s">
        <v>66</v>
      </c>
      <c r="AI28" s="476"/>
      <c r="AJ28" s="476"/>
      <c r="AK28" s="476"/>
      <c r="AL28" s="518"/>
      <c r="AM28" s="475" t="s">
        <v>66</v>
      </c>
      <c r="AN28" s="476"/>
      <c r="AO28" s="476"/>
      <c r="AP28" s="476"/>
      <c r="AQ28" s="476"/>
      <c r="AR28" s="518"/>
      <c r="AS28" s="475" t="s">
        <v>66</v>
      </c>
      <c r="AT28" s="476"/>
      <c r="AU28" s="476"/>
      <c r="AV28" s="476"/>
      <c r="AW28" s="476"/>
      <c r="AX28" s="477"/>
      <c r="AY28" s="603" t="s">
        <v>117</v>
      </c>
      <c r="AZ28" s="604"/>
      <c r="BA28" s="604"/>
      <c r="BB28" s="605"/>
      <c r="BC28" s="384" t="s">
        <v>118</v>
      </c>
      <c r="BD28" s="385"/>
      <c r="BE28" s="385"/>
      <c r="BF28" s="385"/>
      <c r="BG28" s="385"/>
      <c r="BH28" s="385"/>
      <c r="BI28" s="385"/>
      <c r="BJ28" s="385"/>
      <c r="BK28" s="385"/>
      <c r="BL28" s="385"/>
      <c r="BM28" s="386"/>
      <c r="BN28" s="387">
        <v>3510854</v>
      </c>
      <c r="BO28" s="388"/>
      <c r="BP28" s="388"/>
      <c r="BQ28" s="388"/>
      <c r="BR28" s="388"/>
      <c r="BS28" s="388"/>
      <c r="BT28" s="388"/>
      <c r="BU28" s="389"/>
      <c r="BV28" s="387">
        <v>3472400</v>
      </c>
      <c r="BW28" s="388"/>
      <c r="BX28" s="388"/>
      <c r="BY28" s="388"/>
      <c r="BZ28" s="388"/>
      <c r="CA28" s="388"/>
      <c r="CB28" s="388"/>
      <c r="CC28" s="389"/>
      <c r="CD28" s="56"/>
      <c r="CE28" s="536"/>
      <c r="CF28" s="536"/>
      <c r="CG28" s="536"/>
      <c r="CH28" s="536"/>
      <c r="CI28" s="536"/>
      <c r="CJ28" s="536"/>
      <c r="CK28" s="536"/>
      <c r="CL28" s="536"/>
      <c r="CM28" s="536"/>
      <c r="CN28" s="536"/>
      <c r="CO28" s="536"/>
      <c r="CP28" s="536"/>
      <c r="CQ28" s="536"/>
      <c r="CR28" s="536"/>
      <c r="CS28" s="537"/>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4"/>
      <c r="C29" s="565"/>
      <c r="D29" s="566"/>
      <c r="E29" s="474" t="s">
        <v>119</v>
      </c>
      <c r="F29" s="448"/>
      <c r="G29" s="448"/>
      <c r="H29" s="448"/>
      <c r="I29" s="448"/>
      <c r="J29" s="448"/>
      <c r="K29" s="449"/>
      <c r="L29" s="475">
        <v>31</v>
      </c>
      <c r="M29" s="476"/>
      <c r="N29" s="476"/>
      <c r="O29" s="476"/>
      <c r="P29" s="518"/>
      <c r="Q29" s="475">
        <v>6400</v>
      </c>
      <c r="R29" s="476"/>
      <c r="S29" s="476"/>
      <c r="T29" s="476"/>
      <c r="U29" s="476"/>
      <c r="V29" s="518"/>
      <c r="W29" s="578"/>
      <c r="X29" s="579"/>
      <c r="Y29" s="580"/>
      <c r="Z29" s="474" t="s">
        <v>120</v>
      </c>
      <c r="AA29" s="448"/>
      <c r="AB29" s="448"/>
      <c r="AC29" s="448"/>
      <c r="AD29" s="448"/>
      <c r="AE29" s="448"/>
      <c r="AF29" s="448"/>
      <c r="AG29" s="449"/>
      <c r="AH29" s="475">
        <v>1606</v>
      </c>
      <c r="AI29" s="476"/>
      <c r="AJ29" s="476"/>
      <c r="AK29" s="476"/>
      <c r="AL29" s="518"/>
      <c r="AM29" s="475">
        <v>5189940</v>
      </c>
      <c r="AN29" s="476"/>
      <c r="AO29" s="476"/>
      <c r="AP29" s="476"/>
      <c r="AQ29" s="476"/>
      <c r="AR29" s="518"/>
      <c r="AS29" s="475">
        <v>3232</v>
      </c>
      <c r="AT29" s="476"/>
      <c r="AU29" s="476"/>
      <c r="AV29" s="476"/>
      <c r="AW29" s="476"/>
      <c r="AX29" s="477"/>
      <c r="AY29" s="606"/>
      <c r="AZ29" s="607"/>
      <c r="BA29" s="607"/>
      <c r="BB29" s="608"/>
      <c r="BC29" s="452" t="s">
        <v>121</v>
      </c>
      <c r="BD29" s="453"/>
      <c r="BE29" s="453"/>
      <c r="BF29" s="453"/>
      <c r="BG29" s="453"/>
      <c r="BH29" s="453"/>
      <c r="BI29" s="453"/>
      <c r="BJ29" s="453"/>
      <c r="BK29" s="453"/>
      <c r="BL29" s="453"/>
      <c r="BM29" s="454"/>
      <c r="BN29" s="455">
        <v>13502</v>
      </c>
      <c r="BO29" s="456"/>
      <c r="BP29" s="456"/>
      <c r="BQ29" s="456"/>
      <c r="BR29" s="456"/>
      <c r="BS29" s="456"/>
      <c r="BT29" s="456"/>
      <c r="BU29" s="457"/>
      <c r="BV29" s="455">
        <v>52678</v>
      </c>
      <c r="BW29" s="456"/>
      <c r="BX29" s="456"/>
      <c r="BY29" s="456"/>
      <c r="BZ29" s="456"/>
      <c r="CA29" s="456"/>
      <c r="CB29" s="456"/>
      <c r="CC29" s="457"/>
      <c r="CD29" s="58"/>
      <c r="CE29" s="536"/>
      <c r="CF29" s="536"/>
      <c r="CG29" s="536"/>
      <c r="CH29" s="536"/>
      <c r="CI29" s="536"/>
      <c r="CJ29" s="536"/>
      <c r="CK29" s="536"/>
      <c r="CL29" s="536"/>
      <c r="CM29" s="536"/>
      <c r="CN29" s="536"/>
      <c r="CO29" s="536"/>
      <c r="CP29" s="536"/>
      <c r="CQ29" s="536"/>
      <c r="CR29" s="536"/>
      <c r="CS29" s="537"/>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7"/>
      <c r="C30" s="568"/>
      <c r="D30" s="569"/>
      <c r="E30" s="478"/>
      <c r="F30" s="479"/>
      <c r="G30" s="479"/>
      <c r="H30" s="479"/>
      <c r="I30" s="479"/>
      <c r="J30" s="479"/>
      <c r="K30" s="480"/>
      <c r="L30" s="597"/>
      <c r="M30" s="598"/>
      <c r="N30" s="598"/>
      <c r="O30" s="598"/>
      <c r="P30" s="599"/>
      <c r="Q30" s="597"/>
      <c r="R30" s="598"/>
      <c r="S30" s="598"/>
      <c r="T30" s="598"/>
      <c r="U30" s="598"/>
      <c r="V30" s="599"/>
      <c r="W30" s="600" t="s">
        <v>122</v>
      </c>
      <c r="X30" s="601"/>
      <c r="Y30" s="601"/>
      <c r="Z30" s="601"/>
      <c r="AA30" s="601"/>
      <c r="AB30" s="601"/>
      <c r="AC30" s="601"/>
      <c r="AD30" s="601"/>
      <c r="AE30" s="601"/>
      <c r="AF30" s="601"/>
      <c r="AG30" s="602"/>
      <c r="AH30" s="543">
        <v>100.8</v>
      </c>
      <c r="AI30" s="544"/>
      <c r="AJ30" s="544"/>
      <c r="AK30" s="544"/>
      <c r="AL30" s="544"/>
      <c r="AM30" s="544"/>
      <c r="AN30" s="544"/>
      <c r="AO30" s="544"/>
      <c r="AP30" s="544"/>
      <c r="AQ30" s="544"/>
      <c r="AR30" s="544"/>
      <c r="AS30" s="544"/>
      <c r="AT30" s="544"/>
      <c r="AU30" s="544"/>
      <c r="AV30" s="544"/>
      <c r="AW30" s="544"/>
      <c r="AX30" s="546"/>
      <c r="AY30" s="609"/>
      <c r="AZ30" s="610"/>
      <c r="BA30" s="610"/>
      <c r="BB30" s="611"/>
      <c r="BC30" s="589" t="s">
        <v>123</v>
      </c>
      <c r="BD30" s="590"/>
      <c r="BE30" s="590"/>
      <c r="BF30" s="590"/>
      <c r="BG30" s="590"/>
      <c r="BH30" s="590"/>
      <c r="BI30" s="590"/>
      <c r="BJ30" s="590"/>
      <c r="BK30" s="590"/>
      <c r="BL30" s="590"/>
      <c r="BM30" s="591"/>
      <c r="BN30" s="592">
        <v>3266013</v>
      </c>
      <c r="BO30" s="593"/>
      <c r="BP30" s="593"/>
      <c r="BQ30" s="593"/>
      <c r="BR30" s="593"/>
      <c r="BS30" s="593"/>
      <c r="BT30" s="593"/>
      <c r="BU30" s="594"/>
      <c r="BV30" s="592">
        <v>2246931</v>
      </c>
      <c r="BW30" s="593"/>
      <c r="BX30" s="593"/>
      <c r="BY30" s="593"/>
      <c r="BZ30" s="593"/>
      <c r="CA30" s="593"/>
      <c r="CB30" s="593"/>
      <c r="CC30" s="594"/>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130</v>
      </c>
      <c r="D33" s="442"/>
      <c r="E33" s="413" t="s">
        <v>131</v>
      </c>
      <c r="F33" s="413"/>
      <c r="G33" s="413"/>
      <c r="H33" s="413"/>
      <c r="I33" s="413"/>
      <c r="J33" s="413"/>
      <c r="K33" s="413"/>
      <c r="L33" s="413"/>
      <c r="M33" s="413"/>
      <c r="N33" s="413"/>
      <c r="O33" s="413"/>
      <c r="P33" s="413"/>
      <c r="Q33" s="413"/>
      <c r="R33" s="413"/>
      <c r="S33" s="413"/>
      <c r="T33" s="71"/>
      <c r="U33" s="442" t="s">
        <v>130</v>
      </c>
      <c r="V33" s="442"/>
      <c r="W33" s="413" t="s">
        <v>131</v>
      </c>
      <c r="X33" s="413"/>
      <c r="Y33" s="413"/>
      <c r="Z33" s="413"/>
      <c r="AA33" s="413"/>
      <c r="AB33" s="413"/>
      <c r="AC33" s="413"/>
      <c r="AD33" s="413"/>
      <c r="AE33" s="413"/>
      <c r="AF33" s="413"/>
      <c r="AG33" s="413"/>
      <c r="AH33" s="413"/>
      <c r="AI33" s="413"/>
      <c r="AJ33" s="413"/>
      <c r="AK33" s="413"/>
      <c r="AL33" s="71"/>
      <c r="AM33" s="442" t="s">
        <v>130</v>
      </c>
      <c r="AN33" s="442"/>
      <c r="AO33" s="413" t="s">
        <v>131</v>
      </c>
      <c r="AP33" s="413"/>
      <c r="AQ33" s="413"/>
      <c r="AR33" s="413"/>
      <c r="AS33" s="413"/>
      <c r="AT33" s="413"/>
      <c r="AU33" s="413"/>
      <c r="AV33" s="413"/>
      <c r="AW33" s="413"/>
      <c r="AX33" s="413"/>
      <c r="AY33" s="413"/>
      <c r="AZ33" s="413"/>
      <c r="BA33" s="413"/>
      <c r="BB33" s="413"/>
      <c r="BC33" s="413"/>
      <c r="BD33" s="72"/>
      <c r="BE33" s="413" t="s">
        <v>132</v>
      </c>
      <c r="BF33" s="413"/>
      <c r="BG33" s="413" t="s">
        <v>133</v>
      </c>
      <c r="BH33" s="413"/>
      <c r="BI33" s="413"/>
      <c r="BJ33" s="413"/>
      <c r="BK33" s="413"/>
      <c r="BL33" s="413"/>
      <c r="BM33" s="413"/>
      <c r="BN33" s="413"/>
      <c r="BO33" s="413"/>
      <c r="BP33" s="413"/>
      <c r="BQ33" s="413"/>
      <c r="BR33" s="413"/>
      <c r="BS33" s="413"/>
      <c r="BT33" s="413"/>
      <c r="BU33" s="413"/>
      <c r="BV33" s="72"/>
      <c r="BW33" s="442" t="s">
        <v>132</v>
      </c>
      <c r="BX33" s="442"/>
      <c r="BY33" s="413" t="s">
        <v>134</v>
      </c>
      <c r="BZ33" s="413"/>
      <c r="CA33" s="413"/>
      <c r="CB33" s="413"/>
      <c r="CC33" s="413"/>
      <c r="CD33" s="413"/>
      <c r="CE33" s="413"/>
      <c r="CF33" s="413"/>
      <c r="CG33" s="413"/>
      <c r="CH33" s="413"/>
      <c r="CI33" s="413"/>
      <c r="CJ33" s="413"/>
      <c r="CK33" s="413"/>
      <c r="CL33" s="413"/>
      <c r="CM33" s="413"/>
      <c r="CN33" s="71"/>
      <c r="CO33" s="442" t="s">
        <v>130</v>
      </c>
      <c r="CP33" s="442"/>
      <c r="CQ33" s="413" t="s">
        <v>135</v>
      </c>
      <c r="CR33" s="413"/>
      <c r="CS33" s="413"/>
      <c r="CT33" s="413"/>
      <c r="CU33" s="413"/>
      <c r="CV33" s="413"/>
      <c r="CW33" s="413"/>
      <c r="CX33" s="413"/>
      <c r="CY33" s="413"/>
      <c r="CZ33" s="413"/>
      <c r="DA33" s="413"/>
      <c r="DB33" s="413"/>
      <c r="DC33" s="413"/>
      <c r="DD33" s="413"/>
      <c r="DE33" s="413"/>
      <c r="DF33" s="71"/>
      <c r="DG33" s="612" t="s">
        <v>136</v>
      </c>
      <c r="DH33" s="612"/>
      <c r="DI33" s="73"/>
      <c r="DJ33" s="41"/>
      <c r="DK33" s="41"/>
      <c r="DL33" s="41"/>
      <c r="DM33" s="41"/>
      <c r="DN33" s="41"/>
      <c r="DO33" s="41"/>
    </row>
    <row r="34" spans="1:119" ht="32.25" customHeight="1" x14ac:dyDescent="0.15">
      <c r="A34" s="42"/>
      <c r="B34" s="68"/>
      <c r="C34" s="613">
        <f>IF(E34="","",1)</f>
        <v>1</v>
      </c>
      <c r="D34" s="613"/>
      <c r="E34" s="614" t="str">
        <f>IF('各会計、関係団体の財政状況及び健全化判断比率'!B7="","",'各会計、関係団体の財政状況及び健全化判断比率'!B7)</f>
        <v>一般会計</v>
      </c>
      <c r="F34" s="614"/>
      <c r="G34" s="614"/>
      <c r="H34" s="614"/>
      <c r="I34" s="614"/>
      <c r="J34" s="614"/>
      <c r="K34" s="614"/>
      <c r="L34" s="614"/>
      <c r="M34" s="614"/>
      <c r="N34" s="614"/>
      <c r="O34" s="614"/>
      <c r="P34" s="614"/>
      <c r="Q34" s="614"/>
      <c r="R34" s="614"/>
      <c r="S34" s="614"/>
      <c r="T34" s="69"/>
      <c r="U34" s="613">
        <f>IF(W34="","",MAX(C34:D43)+1)</f>
        <v>4</v>
      </c>
      <c r="V34" s="613"/>
      <c r="W34" s="614" t="str">
        <f>IF('各会計、関係団体の財政状況及び健全化判断比率'!B28="","",'各会計、関係団体の財政状況及び健全化判断比率'!B28)</f>
        <v>国民健康保険事業会計</v>
      </c>
      <c r="X34" s="614"/>
      <c r="Y34" s="614"/>
      <c r="Z34" s="614"/>
      <c r="AA34" s="614"/>
      <c r="AB34" s="614"/>
      <c r="AC34" s="614"/>
      <c r="AD34" s="614"/>
      <c r="AE34" s="614"/>
      <c r="AF34" s="614"/>
      <c r="AG34" s="614"/>
      <c r="AH34" s="614"/>
      <c r="AI34" s="614"/>
      <c r="AJ34" s="614"/>
      <c r="AK34" s="614"/>
      <c r="AL34" s="69"/>
      <c r="AM34" s="613">
        <f>IF(AO34="","",MAX(C34:D43,U34:V43)+1)</f>
        <v>8</v>
      </c>
      <c r="AN34" s="613"/>
      <c r="AO34" s="614" t="str">
        <f>IF('各会計、関係団体の財政状況及び健全化判断比率'!B32="","",'各会計、関係団体の財政状況及び健全化判断比率'!B32)</f>
        <v>水道事業会計</v>
      </c>
      <c r="AP34" s="614"/>
      <c r="AQ34" s="614"/>
      <c r="AR34" s="614"/>
      <c r="AS34" s="614"/>
      <c r="AT34" s="614"/>
      <c r="AU34" s="614"/>
      <c r="AV34" s="614"/>
      <c r="AW34" s="614"/>
      <c r="AX34" s="614"/>
      <c r="AY34" s="614"/>
      <c r="AZ34" s="614"/>
      <c r="BA34" s="614"/>
      <c r="BB34" s="614"/>
      <c r="BC34" s="614"/>
      <c r="BD34" s="69"/>
      <c r="BE34" s="613">
        <f>IF(BG34="","",MAX(C34:D43,U34:V43,AM34:AN43)+1)</f>
        <v>11</v>
      </c>
      <c r="BF34" s="613"/>
      <c r="BG34" s="614" t="str">
        <f>IF('各会計、関係団体の財政状況及び健全化判断比率'!B35="","",'各会計、関係団体の財政状況及び健全化判断比率'!B35)</f>
        <v>公設地方卸売市場事業会計</v>
      </c>
      <c r="BH34" s="614"/>
      <c r="BI34" s="614"/>
      <c r="BJ34" s="614"/>
      <c r="BK34" s="614"/>
      <c r="BL34" s="614"/>
      <c r="BM34" s="614"/>
      <c r="BN34" s="614"/>
      <c r="BO34" s="614"/>
      <c r="BP34" s="614"/>
      <c r="BQ34" s="614"/>
      <c r="BR34" s="614"/>
      <c r="BS34" s="614"/>
      <c r="BT34" s="614"/>
      <c r="BU34" s="614"/>
      <c r="BV34" s="69"/>
      <c r="BW34" s="613">
        <f>IF(BY34="","",MAX(C34:D43,U34:V43,AM34:AN43,BE34:BF43)+1)</f>
        <v>13</v>
      </c>
      <c r="BX34" s="613"/>
      <c r="BY34" s="614" t="str">
        <f>IF('各会計、関係団体の財政状況及び健全化判断比率'!B68="","",'各会計、関係団体の財政状況及び健全化判断比率'!B68)</f>
        <v>山形広域環境事務組合</v>
      </c>
      <c r="BZ34" s="614"/>
      <c r="CA34" s="614"/>
      <c r="CB34" s="614"/>
      <c r="CC34" s="614"/>
      <c r="CD34" s="614"/>
      <c r="CE34" s="614"/>
      <c r="CF34" s="614"/>
      <c r="CG34" s="614"/>
      <c r="CH34" s="614"/>
      <c r="CI34" s="614"/>
      <c r="CJ34" s="614"/>
      <c r="CK34" s="614"/>
      <c r="CL34" s="614"/>
      <c r="CM34" s="614"/>
      <c r="CN34" s="69"/>
      <c r="CO34" s="613">
        <f>IF(CQ34="","",MAX(C34:D43,U34:V43,AM34:AN43,BE34:BF43,BW34:BX43)+1)</f>
        <v>19</v>
      </c>
      <c r="CP34" s="613"/>
      <c r="CQ34" s="614" t="str">
        <f>IF('各会計、関係団体の財政状況及び健全化判断比率'!BS7="","",'各会計、関係団体の財政状況及び健全化判断比率'!BS7)</f>
        <v>山形市都市振興公社</v>
      </c>
      <c r="CR34" s="614"/>
      <c r="CS34" s="614"/>
      <c r="CT34" s="614"/>
      <c r="CU34" s="614"/>
      <c r="CV34" s="614"/>
      <c r="CW34" s="614"/>
      <c r="CX34" s="614"/>
      <c r="CY34" s="614"/>
      <c r="CZ34" s="614"/>
      <c r="DA34" s="614"/>
      <c r="DB34" s="614"/>
      <c r="DC34" s="614"/>
      <c r="DD34" s="614"/>
      <c r="DE34" s="614"/>
      <c r="DF34" s="66"/>
      <c r="DG34" s="615" t="str">
        <f>IF('各会計、関係団体の財政状況及び健全化判断比率'!BR7="","",'各会計、関係団体の財政状況及び健全化判断比率'!BR7)</f>
        <v>〇</v>
      </c>
      <c r="DH34" s="615"/>
      <c r="DI34" s="73"/>
      <c r="DJ34" s="41"/>
      <c r="DK34" s="41"/>
      <c r="DL34" s="41"/>
      <c r="DM34" s="41"/>
      <c r="DN34" s="41"/>
      <c r="DO34" s="41"/>
    </row>
    <row r="35" spans="1:119" ht="32.25" customHeight="1" x14ac:dyDescent="0.15">
      <c r="A35" s="42"/>
      <c r="B35" s="68"/>
      <c r="C35" s="613">
        <f>IF(E35="","",C34+1)</f>
        <v>2</v>
      </c>
      <c r="D35" s="613"/>
      <c r="E35" s="614" t="str">
        <f>IF('各会計、関係団体の財政状況及び健全化判断比率'!B8="","",'各会計、関係団体の財政状況及び健全化判断比率'!B8)</f>
        <v>母子父子寡婦福祉資金貸付事業会計</v>
      </c>
      <c r="F35" s="614"/>
      <c r="G35" s="614"/>
      <c r="H35" s="614"/>
      <c r="I35" s="614"/>
      <c r="J35" s="614"/>
      <c r="K35" s="614"/>
      <c r="L35" s="614"/>
      <c r="M35" s="614"/>
      <c r="N35" s="614"/>
      <c r="O35" s="614"/>
      <c r="P35" s="614"/>
      <c r="Q35" s="614"/>
      <c r="R35" s="614"/>
      <c r="S35" s="614"/>
      <c r="T35" s="69"/>
      <c r="U35" s="613">
        <f>IF(W35="","",U34+1)</f>
        <v>5</v>
      </c>
      <c r="V35" s="613"/>
      <c r="W35" s="614" t="str">
        <f>IF('各会計、関係団体の財政状況及び健全化判断比率'!B29="","",'各会計、関係団体の財政状況及び健全化判断比率'!B29)</f>
        <v>介護保険事業会計</v>
      </c>
      <c r="X35" s="614"/>
      <c r="Y35" s="614"/>
      <c r="Z35" s="614"/>
      <c r="AA35" s="614"/>
      <c r="AB35" s="614"/>
      <c r="AC35" s="614"/>
      <c r="AD35" s="614"/>
      <c r="AE35" s="614"/>
      <c r="AF35" s="614"/>
      <c r="AG35" s="614"/>
      <c r="AH35" s="614"/>
      <c r="AI35" s="614"/>
      <c r="AJ35" s="614"/>
      <c r="AK35" s="614"/>
      <c r="AL35" s="69"/>
      <c r="AM35" s="613">
        <f t="shared" ref="AM35:AM43" si="0">IF(AO35="","",AM34+1)</f>
        <v>9</v>
      </c>
      <c r="AN35" s="613"/>
      <c r="AO35" s="614" t="str">
        <f>IF('各会計、関係団体の財政状況及び健全化判断比率'!B33="","",'各会計、関係団体の財政状況及び健全化判断比率'!B33)</f>
        <v>公共下水道事業会計</v>
      </c>
      <c r="AP35" s="614"/>
      <c r="AQ35" s="614"/>
      <c r="AR35" s="614"/>
      <c r="AS35" s="614"/>
      <c r="AT35" s="614"/>
      <c r="AU35" s="614"/>
      <c r="AV35" s="614"/>
      <c r="AW35" s="614"/>
      <c r="AX35" s="614"/>
      <c r="AY35" s="614"/>
      <c r="AZ35" s="614"/>
      <c r="BA35" s="614"/>
      <c r="BB35" s="614"/>
      <c r="BC35" s="614"/>
      <c r="BD35" s="69"/>
      <c r="BE35" s="613">
        <f t="shared" ref="BE35:BE43" si="1">IF(BG35="","",BE34+1)</f>
        <v>12</v>
      </c>
      <c r="BF35" s="613"/>
      <c r="BG35" s="614" t="str">
        <f>IF('各会計、関係団体の財政状況及び健全化判断比率'!B36="","",'各会計、関係団体の財政状況及び健全化判断比率'!B36)</f>
        <v>農業集落排水事業会計</v>
      </c>
      <c r="BH35" s="614"/>
      <c r="BI35" s="614"/>
      <c r="BJ35" s="614"/>
      <c r="BK35" s="614"/>
      <c r="BL35" s="614"/>
      <c r="BM35" s="614"/>
      <c r="BN35" s="614"/>
      <c r="BO35" s="614"/>
      <c r="BP35" s="614"/>
      <c r="BQ35" s="614"/>
      <c r="BR35" s="614"/>
      <c r="BS35" s="614"/>
      <c r="BT35" s="614"/>
      <c r="BU35" s="614"/>
      <c r="BV35" s="69"/>
      <c r="BW35" s="613">
        <f t="shared" ref="BW35:BW43" si="2">IF(BY35="","",BW34+1)</f>
        <v>14</v>
      </c>
      <c r="BX35" s="613"/>
      <c r="BY35" s="614" t="str">
        <f>IF('各会計、関係団体の財政状況及び健全化判断比率'!B69="","",'各会計、関係団体の財政状況及び健全化判断比率'!B69)</f>
        <v>山形県後期高齢者医療広域連合（普通会計分）</v>
      </c>
      <c r="BZ35" s="614"/>
      <c r="CA35" s="614"/>
      <c r="CB35" s="614"/>
      <c r="CC35" s="614"/>
      <c r="CD35" s="614"/>
      <c r="CE35" s="614"/>
      <c r="CF35" s="614"/>
      <c r="CG35" s="614"/>
      <c r="CH35" s="614"/>
      <c r="CI35" s="614"/>
      <c r="CJ35" s="614"/>
      <c r="CK35" s="614"/>
      <c r="CL35" s="614"/>
      <c r="CM35" s="614"/>
      <c r="CN35" s="69"/>
      <c r="CO35" s="613">
        <f t="shared" ref="CO35:CO43" si="3">IF(CQ35="","",CO34+1)</f>
        <v>20</v>
      </c>
      <c r="CP35" s="613"/>
      <c r="CQ35" s="614" t="str">
        <f>IF('各会計、関係団体の財政状況及び健全化判断比率'!BS8="","",'各会計、関係団体の財政状況及び健全化判断比率'!BS8)</f>
        <v>山形市土地開発公社</v>
      </c>
      <c r="CR35" s="614"/>
      <c r="CS35" s="614"/>
      <c r="CT35" s="614"/>
      <c r="CU35" s="614"/>
      <c r="CV35" s="614"/>
      <c r="CW35" s="614"/>
      <c r="CX35" s="614"/>
      <c r="CY35" s="614"/>
      <c r="CZ35" s="614"/>
      <c r="DA35" s="614"/>
      <c r="DB35" s="614"/>
      <c r="DC35" s="614"/>
      <c r="DD35" s="614"/>
      <c r="DE35" s="614"/>
      <c r="DF35" s="66"/>
      <c r="DG35" s="615" t="str">
        <f>IF('各会計、関係団体の財政状況及び健全化判断比率'!BR8="","",'各会計、関係団体の財政状況及び健全化判断比率'!BR8)</f>
        <v>〇</v>
      </c>
      <c r="DH35" s="615"/>
      <c r="DI35" s="73"/>
      <c r="DJ35" s="41"/>
      <c r="DK35" s="41"/>
      <c r="DL35" s="41"/>
      <c r="DM35" s="41"/>
      <c r="DN35" s="41"/>
      <c r="DO35" s="41"/>
    </row>
    <row r="36" spans="1:119" ht="32.25" customHeight="1" x14ac:dyDescent="0.15">
      <c r="A36" s="42"/>
      <c r="B36" s="68"/>
      <c r="C36" s="613">
        <f>IF(E36="","",C35+1)</f>
        <v>3</v>
      </c>
      <c r="D36" s="613"/>
      <c r="E36" s="614" t="str">
        <f>IF('各会計、関係団体の財政状況及び健全化判断比率'!B9="","",'各会計、関係団体の財政状況及び健全化判断比率'!B9)</f>
        <v>区画整理事業会計</v>
      </c>
      <c r="F36" s="614"/>
      <c r="G36" s="614"/>
      <c r="H36" s="614"/>
      <c r="I36" s="614"/>
      <c r="J36" s="614"/>
      <c r="K36" s="614"/>
      <c r="L36" s="614"/>
      <c r="M36" s="614"/>
      <c r="N36" s="614"/>
      <c r="O36" s="614"/>
      <c r="P36" s="614"/>
      <c r="Q36" s="614"/>
      <c r="R36" s="614"/>
      <c r="S36" s="614"/>
      <c r="T36" s="69"/>
      <c r="U36" s="613">
        <f t="shared" ref="U36:U43" si="4">IF(W36="","",U35+1)</f>
        <v>6</v>
      </c>
      <c r="V36" s="613"/>
      <c r="W36" s="614" t="str">
        <f>IF('各会計、関係団体の財政状況及び健全化判断比率'!B30="","",'各会計、関係団体の財政状況及び健全化判断比率'!B30)</f>
        <v>後期高齢者医療事業会計</v>
      </c>
      <c r="X36" s="614"/>
      <c r="Y36" s="614"/>
      <c r="Z36" s="614"/>
      <c r="AA36" s="614"/>
      <c r="AB36" s="614"/>
      <c r="AC36" s="614"/>
      <c r="AD36" s="614"/>
      <c r="AE36" s="614"/>
      <c r="AF36" s="614"/>
      <c r="AG36" s="614"/>
      <c r="AH36" s="614"/>
      <c r="AI36" s="614"/>
      <c r="AJ36" s="614"/>
      <c r="AK36" s="614"/>
      <c r="AL36" s="69"/>
      <c r="AM36" s="613">
        <f t="shared" si="0"/>
        <v>10</v>
      </c>
      <c r="AN36" s="613"/>
      <c r="AO36" s="614" t="str">
        <f>IF('各会計、関係団体の財政状況及び健全化判断比率'!B34="","",'各会計、関係団体の財政状況及び健全化判断比率'!B34)</f>
        <v>市立病院済生館事業会計</v>
      </c>
      <c r="AP36" s="614"/>
      <c r="AQ36" s="614"/>
      <c r="AR36" s="614"/>
      <c r="AS36" s="614"/>
      <c r="AT36" s="614"/>
      <c r="AU36" s="614"/>
      <c r="AV36" s="614"/>
      <c r="AW36" s="614"/>
      <c r="AX36" s="614"/>
      <c r="AY36" s="614"/>
      <c r="AZ36" s="614"/>
      <c r="BA36" s="614"/>
      <c r="BB36" s="614"/>
      <c r="BC36" s="614"/>
      <c r="BD36" s="69"/>
      <c r="BE36" s="613" t="str">
        <f t="shared" si="1"/>
        <v/>
      </c>
      <c r="BF36" s="613"/>
      <c r="BG36" s="614"/>
      <c r="BH36" s="614"/>
      <c r="BI36" s="614"/>
      <c r="BJ36" s="614"/>
      <c r="BK36" s="614"/>
      <c r="BL36" s="614"/>
      <c r="BM36" s="614"/>
      <c r="BN36" s="614"/>
      <c r="BO36" s="614"/>
      <c r="BP36" s="614"/>
      <c r="BQ36" s="614"/>
      <c r="BR36" s="614"/>
      <c r="BS36" s="614"/>
      <c r="BT36" s="614"/>
      <c r="BU36" s="614"/>
      <c r="BV36" s="69"/>
      <c r="BW36" s="613">
        <f t="shared" si="2"/>
        <v>15</v>
      </c>
      <c r="BX36" s="613"/>
      <c r="BY36" s="614" t="str">
        <f>IF('各会計、関係団体の財政状況及び健全化判断比率'!B70="","",'各会計、関係団体の財政状況及び健全化判断比率'!B70)</f>
        <v>山形県後期高齢者医療広域連合（事業会計分）</v>
      </c>
      <c r="BZ36" s="614"/>
      <c r="CA36" s="614"/>
      <c r="CB36" s="614"/>
      <c r="CC36" s="614"/>
      <c r="CD36" s="614"/>
      <c r="CE36" s="614"/>
      <c r="CF36" s="614"/>
      <c r="CG36" s="614"/>
      <c r="CH36" s="614"/>
      <c r="CI36" s="614"/>
      <c r="CJ36" s="614"/>
      <c r="CK36" s="614"/>
      <c r="CL36" s="614"/>
      <c r="CM36" s="614"/>
      <c r="CN36" s="69"/>
      <c r="CO36" s="613">
        <f t="shared" si="3"/>
        <v>21</v>
      </c>
      <c r="CP36" s="613"/>
      <c r="CQ36" s="614" t="str">
        <f>IF('各会計、関係団体の財政状況及び健全化判断比率'!BS9="","",'各会計、関係団体の財政状況及び健全化判断比率'!BS9)</f>
        <v>山形市文化振興事業団</v>
      </c>
      <c r="CR36" s="614"/>
      <c r="CS36" s="614"/>
      <c r="CT36" s="614"/>
      <c r="CU36" s="614"/>
      <c r="CV36" s="614"/>
      <c r="CW36" s="614"/>
      <c r="CX36" s="614"/>
      <c r="CY36" s="614"/>
      <c r="CZ36" s="614"/>
      <c r="DA36" s="614"/>
      <c r="DB36" s="614"/>
      <c r="DC36" s="614"/>
      <c r="DD36" s="614"/>
      <c r="DE36" s="614"/>
      <c r="DF36" s="66"/>
      <c r="DG36" s="615" t="str">
        <f>IF('各会計、関係団体の財政状況及び健全化判断比率'!BR9="","",'各会計、関係団体の財政状況及び健全化判断比率'!BR9)</f>
        <v/>
      </c>
      <c r="DH36" s="615"/>
      <c r="DI36" s="73"/>
      <c r="DJ36" s="41"/>
      <c r="DK36" s="41"/>
      <c r="DL36" s="41"/>
      <c r="DM36" s="41"/>
      <c r="DN36" s="41"/>
      <c r="DO36" s="41"/>
    </row>
    <row r="37" spans="1:119" ht="32.25" customHeight="1" x14ac:dyDescent="0.15">
      <c r="A37" s="42"/>
      <c r="B37" s="68"/>
      <c r="C37" s="613" t="str">
        <f>IF(E37="","",C36+1)</f>
        <v/>
      </c>
      <c r="D37" s="613"/>
      <c r="E37" s="614" t="str">
        <f>IF('各会計、関係団体の財政状況及び健全化判断比率'!B10="","",'各会計、関係団体の財政状況及び健全化判断比率'!B10)</f>
        <v/>
      </c>
      <c r="F37" s="614"/>
      <c r="G37" s="614"/>
      <c r="H37" s="614"/>
      <c r="I37" s="614"/>
      <c r="J37" s="614"/>
      <c r="K37" s="614"/>
      <c r="L37" s="614"/>
      <c r="M37" s="614"/>
      <c r="N37" s="614"/>
      <c r="O37" s="614"/>
      <c r="P37" s="614"/>
      <c r="Q37" s="614"/>
      <c r="R37" s="614"/>
      <c r="S37" s="614"/>
      <c r="T37" s="69"/>
      <c r="U37" s="613">
        <f t="shared" si="4"/>
        <v>7</v>
      </c>
      <c r="V37" s="613"/>
      <c r="W37" s="614" t="str">
        <f>IF('各会計、関係団体の財政状況及び健全化判断比率'!B31="","",'各会計、関係団体の財政状況及び健全化判断比率'!B31)</f>
        <v>駐車場事業会計</v>
      </c>
      <c r="X37" s="614"/>
      <c r="Y37" s="614"/>
      <c r="Z37" s="614"/>
      <c r="AA37" s="614"/>
      <c r="AB37" s="614"/>
      <c r="AC37" s="614"/>
      <c r="AD37" s="614"/>
      <c r="AE37" s="614"/>
      <c r="AF37" s="614"/>
      <c r="AG37" s="614"/>
      <c r="AH37" s="614"/>
      <c r="AI37" s="614"/>
      <c r="AJ37" s="614"/>
      <c r="AK37" s="614"/>
      <c r="AL37" s="69"/>
      <c r="AM37" s="613" t="str">
        <f t="shared" si="0"/>
        <v/>
      </c>
      <c r="AN37" s="613"/>
      <c r="AO37" s="614"/>
      <c r="AP37" s="614"/>
      <c r="AQ37" s="614"/>
      <c r="AR37" s="614"/>
      <c r="AS37" s="614"/>
      <c r="AT37" s="614"/>
      <c r="AU37" s="614"/>
      <c r="AV37" s="614"/>
      <c r="AW37" s="614"/>
      <c r="AX37" s="614"/>
      <c r="AY37" s="614"/>
      <c r="AZ37" s="614"/>
      <c r="BA37" s="614"/>
      <c r="BB37" s="614"/>
      <c r="BC37" s="614"/>
      <c r="BD37" s="69"/>
      <c r="BE37" s="613" t="str">
        <f t="shared" si="1"/>
        <v/>
      </c>
      <c r="BF37" s="613"/>
      <c r="BG37" s="614"/>
      <c r="BH37" s="614"/>
      <c r="BI37" s="614"/>
      <c r="BJ37" s="614"/>
      <c r="BK37" s="614"/>
      <c r="BL37" s="614"/>
      <c r="BM37" s="614"/>
      <c r="BN37" s="614"/>
      <c r="BO37" s="614"/>
      <c r="BP37" s="614"/>
      <c r="BQ37" s="614"/>
      <c r="BR37" s="614"/>
      <c r="BS37" s="614"/>
      <c r="BT37" s="614"/>
      <c r="BU37" s="614"/>
      <c r="BV37" s="69"/>
      <c r="BW37" s="613">
        <f t="shared" si="2"/>
        <v>16</v>
      </c>
      <c r="BX37" s="613"/>
      <c r="BY37" s="614" t="str">
        <f>IF('各会計、関係団体の財政状況及び健全化判断比率'!B71="","",'各会計、関係団体の財政状況及び健全化判断比率'!B71)</f>
        <v>山形県消防補償等組合</v>
      </c>
      <c r="BZ37" s="614"/>
      <c r="CA37" s="614"/>
      <c r="CB37" s="614"/>
      <c r="CC37" s="614"/>
      <c r="CD37" s="614"/>
      <c r="CE37" s="614"/>
      <c r="CF37" s="614"/>
      <c r="CG37" s="614"/>
      <c r="CH37" s="614"/>
      <c r="CI37" s="614"/>
      <c r="CJ37" s="614"/>
      <c r="CK37" s="614"/>
      <c r="CL37" s="614"/>
      <c r="CM37" s="614"/>
      <c r="CN37" s="69"/>
      <c r="CO37" s="613">
        <f t="shared" si="3"/>
        <v>22</v>
      </c>
      <c r="CP37" s="613"/>
      <c r="CQ37" s="614" t="str">
        <f>IF('各会計、関係団体の財政状況及び健全化判断比率'!BS10="","",'各会計、関係団体の財政状況及び健全化判断比率'!BS10)</f>
        <v>山形市健康福祉医療事業団</v>
      </c>
      <c r="CR37" s="614"/>
      <c r="CS37" s="614"/>
      <c r="CT37" s="614"/>
      <c r="CU37" s="614"/>
      <c r="CV37" s="614"/>
      <c r="CW37" s="614"/>
      <c r="CX37" s="614"/>
      <c r="CY37" s="614"/>
      <c r="CZ37" s="614"/>
      <c r="DA37" s="614"/>
      <c r="DB37" s="614"/>
      <c r="DC37" s="614"/>
      <c r="DD37" s="614"/>
      <c r="DE37" s="614"/>
      <c r="DF37" s="66"/>
      <c r="DG37" s="615" t="str">
        <f>IF('各会計、関係団体の財政状況及び健全化判断比率'!BR10="","",'各会計、関係団体の財政状況及び健全化判断比率'!BR10)</f>
        <v/>
      </c>
      <c r="DH37" s="615"/>
      <c r="DI37" s="73"/>
      <c r="DJ37" s="41"/>
      <c r="DK37" s="41"/>
      <c r="DL37" s="41"/>
      <c r="DM37" s="41"/>
      <c r="DN37" s="41"/>
      <c r="DO37" s="41"/>
    </row>
    <row r="38" spans="1:119" ht="32.25" customHeight="1" x14ac:dyDescent="0.15">
      <c r="A38" s="42"/>
      <c r="B38" s="68"/>
      <c r="C38" s="613" t="str">
        <f t="shared" ref="C38:C43" si="5">IF(E38="","",C37+1)</f>
        <v/>
      </c>
      <c r="D38" s="613"/>
      <c r="E38" s="614" t="str">
        <f>IF('各会計、関係団体の財政状況及び健全化判断比率'!B11="","",'各会計、関係団体の財政状況及び健全化判断比率'!B11)</f>
        <v/>
      </c>
      <c r="F38" s="614"/>
      <c r="G38" s="614"/>
      <c r="H38" s="614"/>
      <c r="I38" s="614"/>
      <c r="J38" s="614"/>
      <c r="K38" s="614"/>
      <c r="L38" s="614"/>
      <c r="M38" s="614"/>
      <c r="N38" s="614"/>
      <c r="O38" s="614"/>
      <c r="P38" s="614"/>
      <c r="Q38" s="614"/>
      <c r="R38" s="614"/>
      <c r="S38" s="614"/>
      <c r="T38" s="69"/>
      <c r="U38" s="613" t="str">
        <f t="shared" si="4"/>
        <v/>
      </c>
      <c r="V38" s="613"/>
      <c r="W38" s="614"/>
      <c r="X38" s="614"/>
      <c r="Y38" s="614"/>
      <c r="Z38" s="614"/>
      <c r="AA38" s="614"/>
      <c r="AB38" s="614"/>
      <c r="AC38" s="614"/>
      <c r="AD38" s="614"/>
      <c r="AE38" s="614"/>
      <c r="AF38" s="614"/>
      <c r="AG38" s="614"/>
      <c r="AH38" s="614"/>
      <c r="AI38" s="614"/>
      <c r="AJ38" s="614"/>
      <c r="AK38" s="614"/>
      <c r="AL38" s="69"/>
      <c r="AM38" s="613" t="str">
        <f t="shared" si="0"/>
        <v/>
      </c>
      <c r="AN38" s="613"/>
      <c r="AO38" s="614"/>
      <c r="AP38" s="614"/>
      <c r="AQ38" s="614"/>
      <c r="AR38" s="614"/>
      <c r="AS38" s="614"/>
      <c r="AT38" s="614"/>
      <c r="AU38" s="614"/>
      <c r="AV38" s="614"/>
      <c r="AW38" s="614"/>
      <c r="AX38" s="614"/>
      <c r="AY38" s="614"/>
      <c r="AZ38" s="614"/>
      <c r="BA38" s="614"/>
      <c r="BB38" s="614"/>
      <c r="BC38" s="614"/>
      <c r="BD38" s="69"/>
      <c r="BE38" s="613" t="str">
        <f t="shared" si="1"/>
        <v/>
      </c>
      <c r="BF38" s="613"/>
      <c r="BG38" s="614"/>
      <c r="BH38" s="614"/>
      <c r="BI38" s="614"/>
      <c r="BJ38" s="614"/>
      <c r="BK38" s="614"/>
      <c r="BL38" s="614"/>
      <c r="BM38" s="614"/>
      <c r="BN38" s="614"/>
      <c r="BO38" s="614"/>
      <c r="BP38" s="614"/>
      <c r="BQ38" s="614"/>
      <c r="BR38" s="614"/>
      <c r="BS38" s="614"/>
      <c r="BT38" s="614"/>
      <c r="BU38" s="614"/>
      <c r="BV38" s="69"/>
      <c r="BW38" s="613">
        <f t="shared" si="2"/>
        <v>17</v>
      </c>
      <c r="BX38" s="613"/>
      <c r="BY38" s="614" t="str">
        <f>IF('各会計、関係団体の財政状況及び健全化判断比率'!B72="","",'各会計、関係団体の財政状況及び健全化判断比率'!B72)</f>
        <v>山形県自治会館管理組合</v>
      </c>
      <c r="BZ38" s="614"/>
      <c r="CA38" s="614"/>
      <c r="CB38" s="614"/>
      <c r="CC38" s="614"/>
      <c r="CD38" s="614"/>
      <c r="CE38" s="614"/>
      <c r="CF38" s="614"/>
      <c r="CG38" s="614"/>
      <c r="CH38" s="614"/>
      <c r="CI38" s="614"/>
      <c r="CJ38" s="614"/>
      <c r="CK38" s="614"/>
      <c r="CL38" s="614"/>
      <c r="CM38" s="614"/>
      <c r="CN38" s="69"/>
      <c r="CO38" s="613">
        <f t="shared" si="3"/>
        <v>23</v>
      </c>
      <c r="CP38" s="613"/>
      <c r="CQ38" s="614" t="str">
        <f>IF('各会計、関係団体の財政状況及び健全化判断比率'!BS11="","",'各会計、関係団体の財政状況及び健全化判断比率'!BS11)</f>
        <v>山形コンベンションビューロー</v>
      </c>
      <c r="CR38" s="614"/>
      <c r="CS38" s="614"/>
      <c r="CT38" s="614"/>
      <c r="CU38" s="614"/>
      <c r="CV38" s="614"/>
      <c r="CW38" s="614"/>
      <c r="CX38" s="614"/>
      <c r="CY38" s="614"/>
      <c r="CZ38" s="614"/>
      <c r="DA38" s="614"/>
      <c r="DB38" s="614"/>
      <c r="DC38" s="614"/>
      <c r="DD38" s="614"/>
      <c r="DE38" s="614"/>
      <c r="DF38" s="66"/>
      <c r="DG38" s="615" t="str">
        <f>IF('各会計、関係団体の財政状況及び健全化判断比率'!BR11="","",'各会計、関係団体の財政状況及び健全化判断比率'!BR11)</f>
        <v/>
      </c>
      <c r="DH38" s="615"/>
      <c r="DI38" s="73"/>
      <c r="DJ38" s="41"/>
      <c r="DK38" s="41"/>
      <c r="DL38" s="41"/>
      <c r="DM38" s="41"/>
      <c r="DN38" s="41"/>
      <c r="DO38" s="41"/>
    </row>
    <row r="39" spans="1:119" ht="32.25" customHeight="1" x14ac:dyDescent="0.15">
      <c r="A39" s="42"/>
      <c r="B39" s="68"/>
      <c r="C39" s="613" t="str">
        <f t="shared" si="5"/>
        <v/>
      </c>
      <c r="D39" s="613"/>
      <c r="E39" s="614" t="str">
        <f>IF('各会計、関係団体の財政状況及び健全化判断比率'!B12="","",'各会計、関係団体の財政状況及び健全化判断比率'!B12)</f>
        <v/>
      </c>
      <c r="F39" s="614"/>
      <c r="G39" s="614"/>
      <c r="H39" s="614"/>
      <c r="I39" s="614"/>
      <c r="J39" s="614"/>
      <c r="K39" s="614"/>
      <c r="L39" s="614"/>
      <c r="M39" s="614"/>
      <c r="N39" s="614"/>
      <c r="O39" s="614"/>
      <c r="P39" s="614"/>
      <c r="Q39" s="614"/>
      <c r="R39" s="614"/>
      <c r="S39" s="614"/>
      <c r="T39" s="69"/>
      <c r="U39" s="613" t="str">
        <f t="shared" si="4"/>
        <v/>
      </c>
      <c r="V39" s="613"/>
      <c r="W39" s="614"/>
      <c r="X39" s="614"/>
      <c r="Y39" s="614"/>
      <c r="Z39" s="614"/>
      <c r="AA39" s="614"/>
      <c r="AB39" s="614"/>
      <c r="AC39" s="614"/>
      <c r="AD39" s="614"/>
      <c r="AE39" s="614"/>
      <c r="AF39" s="614"/>
      <c r="AG39" s="614"/>
      <c r="AH39" s="614"/>
      <c r="AI39" s="614"/>
      <c r="AJ39" s="614"/>
      <c r="AK39" s="614"/>
      <c r="AL39" s="69"/>
      <c r="AM39" s="613" t="str">
        <f t="shared" si="0"/>
        <v/>
      </c>
      <c r="AN39" s="613"/>
      <c r="AO39" s="614"/>
      <c r="AP39" s="614"/>
      <c r="AQ39" s="614"/>
      <c r="AR39" s="614"/>
      <c r="AS39" s="614"/>
      <c r="AT39" s="614"/>
      <c r="AU39" s="614"/>
      <c r="AV39" s="614"/>
      <c r="AW39" s="614"/>
      <c r="AX39" s="614"/>
      <c r="AY39" s="614"/>
      <c r="AZ39" s="614"/>
      <c r="BA39" s="614"/>
      <c r="BB39" s="614"/>
      <c r="BC39" s="614"/>
      <c r="BD39" s="69"/>
      <c r="BE39" s="613" t="str">
        <f t="shared" si="1"/>
        <v/>
      </c>
      <c r="BF39" s="613"/>
      <c r="BG39" s="614"/>
      <c r="BH39" s="614"/>
      <c r="BI39" s="614"/>
      <c r="BJ39" s="614"/>
      <c r="BK39" s="614"/>
      <c r="BL39" s="614"/>
      <c r="BM39" s="614"/>
      <c r="BN39" s="614"/>
      <c r="BO39" s="614"/>
      <c r="BP39" s="614"/>
      <c r="BQ39" s="614"/>
      <c r="BR39" s="614"/>
      <c r="BS39" s="614"/>
      <c r="BT39" s="614"/>
      <c r="BU39" s="614"/>
      <c r="BV39" s="69"/>
      <c r="BW39" s="613">
        <f t="shared" si="2"/>
        <v>18</v>
      </c>
      <c r="BX39" s="613"/>
      <c r="BY39" s="614" t="str">
        <f>IF('各会計、関係団体の財政状況及び健全化判断比率'!B73="","",'各会計、関係団体の財政状況及び健全化判断比率'!B73)</f>
        <v>最上川中部水道企業団</v>
      </c>
      <c r="BZ39" s="614"/>
      <c r="CA39" s="614"/>
      <c r="CB39" s="614"/>
      <c r="CC39" s="614"/>
      <c r="CD39" s="614"/>
      <c r="CE39" s="614"/>
      <c r="CF39" s="614"/>
      <c r="CG39" s="614"/>
      <c r="CH39" s="614"/>
      <c r="CI39" s="614"/>
      <c r="CJ39" s="614"/>
      <c r="CK39" s="614"/>
      <c r="CL39" s="614"/>
      <c r="CM39" s="614"/>
      <c r="CN39" s="69"/>
      <c r="CO39" s="613">
        <f t="shared" si="3"/>
        <v>24</v>
      </c>
      <c r="CP39" s="613"/>
      <c r="CQ39" s="614" t="str">
        <f>IF('各会計、関係団体の財政状況及び健全化判断比率'!BS12="","",'各会計、関係団体の財政状況及び健全化判断比率'!BS12)</f>
        <v>山形市農業振興公社</v>
      </c>
      <c r="CR39" s="614"/>
      <c r="CS39" s="614"/>
      <c r="CT39" s="614"/>
      <c r="CU39" s="614"/>
      <c r="CV39" s="614"/>
      <c r="CW39" s="614"/>
      <c r="CX39" s="614"/>
      <c r="CY39" s="614"/>
      <c r="CZ39" s="614"/>
      <c r="DA39" s="614"/>
      <c r="DB39" s="614"/>
      <c r="DC39" s="614"/>
      <c r="DD39" s="614"/>
      <c r="DE39" s="614"/>
      <c r="DF39" s="66"/>
      <c r="DG39" s="615" t="str">
        <f>IF('各会計、関係団体の財政状況及び健全化判断比率'!BR12="","",'各会計、関係団体の財政状況及び健全化判断比率'!BR12)</f>
        <v/>
      </c>
      <c r="DH39" s="615"/>
      <c r="DI39" s="73"/>
      <c r="DJ39" s="41"/>
      <c r="DK39" s="41"/>
      <c r="DL39" s="41"/>
      <c r="DM39" s="41"/>
      <c r="DN39" s="41"/>
      <c r="DO39" s="41"/>
    </row>
    <row r="40" spans="1:119" ht="32.25" customHeight="1" x14ac:dyDescent="0.15">
      <c r="A40" s="42"/>
      <c r="B40" s="68"/>
      <c r="C40" s="613" t="str">
        <f t="shared" si="5"/>
        <v/>
      </c>
      <c r="D40" s="613"/>
      <c r="E40" s="614" t="str">
        <f>IF('各会計、関係団体の財政状況及び健全化判断比率'!B13="","",'各会計、関係団体の財政状況及び健全化判断比率'!B13)</f>
        <v/>
      </c>
      <c r="F40" s="614"/>
      <c r="G40" s="614"/>
      <c r="H40" s="614"/>
      <c r="I40" s="614"/>
      <c r="J40" s="614"/>
      <c r="K40" s="614"/>
      <c r="L40" s="614"/>
      <c r="M40" s="614"/>
      <c r="N40" s="614"/>
      <c r="O40" s="614"/>
      <c r="P40" s="614"/>
      <c r="Q40" s="614"/>
      <c r="R40" s="614"/>
      <c r="S40" s="614"/>
      <c r="T40" s="69"/>
      <c r="U40" s="613" t="str">
        <f t="shared" si="4"/>
        <v/>
      </c>
      <c r="V40" s="613"/>
      <c r="W40" s="614"/>
      <c r="X40" s="614"/>
      <c r="Y40" s="614"/>
      <c r="Z40" s="614"/>
      <c r="AA40" s="614"/>
      <c r="AB40" s="614"/>
      <c r="AC40" s="614"/>
      <c r="AD40" s="614"/>
      <c r="AE40" s="614"/>
      <c r="AF40" s="614"/>
      <c r="AG40" s="614"/>
      <c r="AH40" s="614"/>
      <c r="AI40" s="614"/>
      <c r="AJ40" s="614"/>
      <c r="AK40" s="614"/>
      <c r="AL40" s="69"/>
      <c r="AM40" s="613" t="str">
        <f t="shared" si="0"/>
        <v/>
      </c>
      <c r="AN40" s="613"/>
      <c r="AO40" s="614"/>
      <c r="AP40" s="614"/>
      <c r="AQ40" s="614"/>
      <c r="AR40" s="614"/>
      <c r="AS40" s="614"/>
      <c r="AT40" s="614"/>
      <c r="AU40" s="614"/>
      <c r="AV40" s="614"/>
      <c r="AW40" s="614"/>
      <c r="AX40" s="614"/>
      <c r="AY40" s="614"/>
      <c r="AZ40" s="614"/>
      <c r="BA40" s="614"/>
      <c r="BB40" s="614"/>
      <c r="BC40" s="614"/>
      <c r="BD40" s="69"/>
      <c r="BE40" s="613" t="str">
        <f t="shared" si="1"/>
        <v/>
      </c>
      <c r="BF40" s="613"/>
      <c r="BG40" s="614"/>
      <c r="BH40" s="614"/>
      <c r="BI40" s="614"/>
      <c r="BJ40" s="614"/>
      <c r="BK40" s="614"/>
      <c r="BL40" s="614"/>
      <c r="BM40" s="614"/>
      <c r="BN40" s="614"/>
      <c r="BO40" s="614"/>
      <c r="BP40" s="614"/>
      <c r="BQ40" s="614"/>
      <c r="BR40" s="614"/>
      <c r="BS40" s="614"/>
      <c r="BT40" s="614"/>
      <c r="BU40" s="614"/>
      <c r="BV40" s="69"/>
      <c r="BW40" s="613" t="str">
        <f t="shared" si="2"/>
        <v/>
      </c>
      <c r="BX40" s="613"/>
      <c r="BY40" s="614" t="str">
        <f>IF('各会計、関係団体の財政状況及び健全化判断比率'!B74="","",'各会計、関係団体の財政状況及び健全化判断比率'!B74)</f>
        <v/>
      </c>
      <c r="BZ40" s="614"/>
      <c r="CA40" s="614"/>
      <c r="CB40" s="614"/>
      <c r="CC40" s="614"/>
      <c r="CD40" s="614"/>
      <c r="CE40" s="614"/>
      <c r="CF40" s="614"/>
      <c r="CG40" s="614"/>
      <c r="CH40" s="614"/>
      <c r="CI40" s="614"/>
      <c r="CJ40" s="614"/>
      <c r="CK40" s="614"/>
      <c r="CL40" s="614"/>
      <c r="CM40" s="614"/>
      <c r="CN40" s="69"/>
      <c r="CO40" s="613">
        <f t="shared" si="3"/>
        <v>25</v>
      </c>
      <c r="CP40" s="613"/>
      <c r="CQ40" s="614" t="str">
        <f>IF('各会計、関係団体の財政状況及び健全化判断比率'!BS13="","",'各会計、関係団体の財政状況及び健全化判断比率'!BS13)</f>
        <v>山形市上下水道技術センター</v>
      </c>
      <c r="CR40" s="614"/>
      <c r="CS40" s="614"/>
      <c r="CT40" s="614"/>
      <c r="CU40" s="614"/>
      <c r="CV40" s="614"/>
      <c r="CW40" s="614"/>
      <c r="CX40" s="614"/>
      <c r="CY40" s="614"/>
      <c r="CZ40" s="614"/>
      <c r="DA40" s="614"/>
      <c r="DB40" s="614"/>
      <c r="DC40" s="614"/>
      <c r="DD40" s="614"/>
      <c r="DE40" s="614"/>
      <c r="DF40" s="66"/>
      <c r="DG40" s="615" t="str">
        <f>IF('各会計、関係団体の財政状況及び健全化判断比率'!BR13="","",'各会計、関係団体の財政状況及び健全化判断比率'!BR13)</f>
        <v/>
      </c>
      <c r="DH40" s="615"/>
      <c r="DI40" s="73"/>
      <c r="DJ40" s="41"/>
      <c r="DK40" s="41"/>
      <c r="DL40" s="41"/>
      <c r="DM40" s="41"/>
      <c r="DN40" s="41"/>
      <c r="DO40" s="41"/>
    </row>
    <row r="41" spans="1:119" ht="32.25" customHeight="1" x14ac:dyDescent="0.15">
      <c r="A41" s="42"/>
      <c r="B41" s="68"/>
      <c r="C41" s="613" t="str">
        <f t="shared" si="5"/>
        <v/>
      </c>
      <c r="D41" s="613"/>
      <c r="E41" s="614" t="str">
        <f>IF('各会計、関係団体の財政状況及び健全化判断比率'!B14="","",'各会計、関係団体の財政状況及び健全化判断比率'!B14)</f>
        <v/>
      </c>
      <c r="F41" s="614"/>
      <c r="G41" s="614"/>
      <c r="H41" s="614"/>
      <c r="I41" s="614"/>
      <c r="J41" s="614"/>
      <c r="K41" s="614"/>
      <c r="L41" s="614"/>
      <c r="M41" s="614"/>
      <c r="N41" s="614"/>
      <c r="O41" s="614"/>
      <c r="P41" s="614"/>
      <c r="Q41" s="614"/>
      <c r="R41" s="614"/>
      <c r="S41" s="614"/>
      <c r="T41" s="69"/>
      <c r="U41" s="613" t="str">
        <f t="shared" si="4"/>
        <v/>
      </c>
      <c r="V41" s="613"/>
      <c r="W41" s="614"/>
      <c r="X41" s="614"/>
      <c r="Y41" s="614"/>
      <c r="Z41" s="614"/>
      <c r="AA41" s="614"/>
      <c r="AB41" s="614"/>
      <c r="AC41" s="614"/>
      <c r="AD41" s="614"/>
      <c r="AE41" s="614"/>
      <c r="AF41" s="614"/>
      <c r="AG41" s="614"/>
      <c r="AH41" s="614"/>
      <c r="AI41" s="614"/>
      <c r="AJ41" s="614"/>
      <c r="AK41" s="614"/>
      <c r="AL41" s="69"/>
      <c r="AM41" s="613" t="str">
        <f t="shared" si="0"/>
        <v/>
      </c>
      <c r="AN41" s="613"/>
      <c r="AO41" s="614"/>
      <c r="AP41" s="614"/>
      <c r="AQ41" s="614"/>
      <c r="AR41" s="614"/>
      <c r="AS41" s="614"/>
      <c r="AT41" s="614"/>
      <c r="AU41" s="614"/>
      <c r="AV41" s="614"/>
      <c r="AW41" s="614"/>
      <c r="AX41" s="614"/>
      <c r="AY41" s="614"/>
      <c r="AZ41" s="614"/>
      <c r="BA41" s="614"/>
      <c r="BB41" s="614"/>
      <c r="BC41" s="614"/>
      <c r="BD41" s="69"/>
      <c r="BE41" s="613" t="str">
        <f t="shared" si="1"/>
        <v/>
      </c>
      <c r="BF41" s="613"/>
      <c r="BG41" s="614"/>
      <c r="BH41" s="614"/>
      <c r="BI41" s="614"/>
      <c r="BJ41" s="614"/>
      <c r="BK41" s="614"/>
      <c r="BL41" s="614"/>
      <c r="BM41" s="614"/>
      <c r="BN41" s="614"/>
      <c r="BO41" s="614"/>
      <c r="BP41" s="614"/>
      <c r="BQ41" s="614"/>
      <c r="BR41" s="614"/>
      <c r="BS41" s="614"/>
      <c r="BT41" s="614"/>
      <c r="BU41" s="614"/>
      <c r="BV41" s="69"/>
      <c r="BW41" s="613" t="str">
        <f t="shared" si="2"/>
        <v/>
      </c>
      <c r="BX41" s="613"/>
      <c r="BY41" s="614" t="str">
        <f>IF('各会計、関係団体の財政状況及び健全化判断比率'!B75="","",'各会計、関係団体の財政状況及び健全化判断比率'!B75)</f>
        <v/>
      </c>
      <c r="BZ41" s="614"/>
      <c r="CA41" s="614"/>
      <c r="CB41" s="614"/>
      <c r="CC41" s="614"/>
      <c r="CD41" s="614"/>
      <c r="CE41" s="614"/>
      <c r="CF41" s="614"/>
      <c r="CG41" s="614"/>
      <c r="CH41" s="614"/>
      <c r="CI41" s="614"/>
      <c r="CJ41" s="614"/>
      <c r="CK41" s="614"/>
      <c r="CL41" s="614"/>
      <c r="CM41" s="614"/>
      <c r="CN41" s="69"/>
      <c r="CO41" s="613">
        <f t="shared" si="3"/>
        <v>26</v>
      </c>
      <c r="CP41" s="613"/>
      <c r="CQ41" s="614" t="str">
        <f>IF('各会計、関係団体の財政状況及び健全化判断比率'!BS14="","",'各会計、関係団体の財政状況及び健全化判断比率'!BS14)</f>
        <v>七日町再開発ビル</v>
      </c>
      <c r="CR41" s="614"/>
      <c r="CS41" s="614"/>
      <c r="CT41" s="614"/>
      <c r="CU41" s="614"/>
      <c r="CV41" s="614"/>
      <c r="CW41" s="614"/>
      <c r="CX41" s="614"/>
      <c r="CY41" s="614"/>
      <c r="CZ41" s="614"/>
      <c r="DA41" s="614"/>
      <c r="DB41" s="614"/>
      <c r="DC41" s="614"/>
      <c r="DD41" s="614"/>
      <c r="DE41" s="614"/>
      <c r="DF41" s="66"/>
      <c r="DG41" s="615" t="str">
        <f>IF('各会計、関係団体の財政状況及び健全化判断比率'!BR14="","",'各会計、関係団体の財政状況及び健全化判断比率'!BR14)</f>
        <v/>
      </c>
      <c r="DH41" s="615"/>
      <c r="DI41" s="73"/>
      <c r="DJ41" s="41"/>
      <c r="DK41" s="41"/>
      <c r="DL41" s="41"/>
      <c r="DM41" s="41"/>
      <c r="DN41" s="41"/>
      <c r="DO41" s="41"/>
    </row>
    <row r="42" spans="1:119" ht="32.25" customHeight="1" x14ac:dyDescent="0.15">
      <c r="A42" s="41"/>
      <c r="B42" s="68"/>
      <c r="C42" s="613" t="str">
        <f t="shared" si="5"/>
        <v/>
      </c>
      <c r="D42" s="613"/>
      <c r="E42" s="614" t="str">
        <f>IF('各会計、関係団体の財政状況及び健全化判断比率'!B15="","",'各会計、関係団体の財政状況及び健全化判断比率'!B15)</f>
        <v/>
      </c>
      <c r="F42" s="614"/>
      <c r="G42" s="614"/>
      <c r="H42" s="614"/>
      <c r="I42" s="614"/>
      <c r="J42" s="614"/>
      <c r="K42" s="614"/>
      <c r="L42" s="614"/>
      <c r="M42" s="614"/>
      <c r="N42" s="614"/>
      <c r="O42" s="614"/>
      <c r="P42" s="614"/>
      <c r="Q42" s="614"/>
      <c r="R42" s="614"/>
      <c r="S42" s="614"/>
      <c r="T42" s="69"/>
      <c r="U42" s="613" t="str">
        <f t="shared" si="4"/>
        <v/>
      </c>
      <c r="V42" s="613"/>
      <c r="W42" s="614"/>
      <c r="X42" s="614"/>
      <c r="Y42" s="614"/>
      <c r="Z42" s="614"/>
      <c r="AA42" s="614"/>
      <c r="AB42" s="614"/>
      <c r="AC42" s="614"/>
      <c r="AD42" s="614"/>
      <c r="AE42" s="614"/>
      <c r="AF42" s="614"/>
      <c r="AG42" s="614"/>
      <c r="AH42" s="614"/>
      <c r="AI42" s="614"/>
      <c r="AJ42" s="614"/>
      <c r="AK42" s="614"/>
      <c r="AL42" s="69"/>
      <c r="AM42" s="613" t="str">
        <f t="shared" si="0"/>
        <v/>
      </c>
      <c r="AN42" s="613"/>
      <c r="AO42" s="614"/>
      <c r="AP42" s="614"/>
      <c r="AQ42" s="614"/>
      <c r="AR42" s="614"/>
      <c r="AS42" s="614"/>
      <c r="AT42" s="614"/>
      <c r="AU42" s="614"/>
      <c r="AV42" s="614"/>
      <c r="AW42" s="614"/>
      <c r="AX42" s="614"/>
      <c r="AY42" s="614"/>
      <c r="AZ42" s="614"/>
      <c r="BA42" s="614"/>
      <c r="BB42" s="614"/>
      <c r="BC42" s="614"/>
      <c r="BD42" s="69"/>
      <c r="BE42" s="613" t="str">
        <f t="shared" si="1"/>
        <v/>
      </c>
      <c r="BF42" s="613"/>
      <c r="BG42" s="614"/>
      <c r="BH42" s="614"/>
      <c r="BI42" s="614"/>
      <c r="BJ42" s="614"/>
      <c r="BK42" s="614"/>
      <c r="BL42" s="614"/>
      <c r="BM42" s="614"/>
      <c r="BN42" s="614"/>
      <c r="BO42" s="614"/>
      <c r="BP42" s="614"/>
      <c r="BQ42" s="614"/>
      <c r="BR42" s="614"/>
      <c r="BS42" s="614"/>
      <c r="BT42" s="614"/>
      <c r="BU42" s="614"/>
      <c r="BV42" s="69"/>
      <c r="BW42" s="613" t="str">
        <f t="shared" si="2"/>
        <v/>
      </c>
      <c r="BX42" s="613"/>
      <c r="BY42" s="614" t="str">
        <f>IF('各会計、関係団体の財政状況及び健全化判断比率'!B76="","",'各会計、関係団体の財政状況及び健全化判断比率'!B76)</f>
        <v/>
      </c>
      <c r="BZ42" s="614"/>
      <c r="CA42" s="614"/>
      <c r="CB42" s="614"/>
      <c r="CC42" s="614"/>
      <c r="CD42" s="614"/>
      <c r="CE42" s="614"/>
      <c r="CF42" s="614"/>
      <c r="CG42" s="614"/>
      <c r="CH42" s="614"/>
      <c r="CI42" s="614"/>
      <c r="CJ42" s="614"/>
      <c r="CK42" s="614"/>
      <c r="CL42" s="614"/>
      <c r="CM42" s="614"/>
      <c r="CN42" s="69"/>
      <c r="CO42" s="613">
        <f t="shared" si="3"/>
        <v>27</v>
      </c>
      <c r="CP42" s="613"/>
      <c r="CQ42" s="614" t="str">
        <f>IF('各会計、関係団体の財政状況及び健全化判断比率'!BS15="","",'各会計、関係団体の財政状況及び健全化判断比率'!BS15)</f>
        <v>山形地下道開発</v>
      </c>
      <c r="CR42" s="614"/>
      <c r="CS42" s="614"/>
      <c r="CT42" s="614"/>
      <c r="CU42" s="614"/>
      <c r="CV42" s="614"/>
      <c r="CW42" s="614"/>
      <c r="CX42" s="614"/>
      <c r="CY42" s="614"/>
      <c r="CZ42" s="614"/>
      <c r="DA42" s="614"/>
      <c r="DB42" s="614"/>
      <c r="DC42" s="614"/>
      <c r="DD42" s="614"/>
      <c r="DE42" s="614"/>
      <c r="DF42" s="66"/>
      <c r="DG42" s="615" t="str">
        <f>IF('各会計、関係団体の財政状況及び健全化判断比率'!BR15="","",'各会計、関係団体の財政状況及び健全化判断比率'!BR15)</f>
        <v/>
      </c>
      <c r="DH42" s="615"/>
      <c r="DI42" s="73"/>
      <c r="DJ42" s="41"/>
      <c r="DK42" s="41"/>
      <c r="DL42" s="41"/>
      <c r="DM42" s="41"/>
      <c r="DN42" s="41"/>
      <c r="DO42" s="41"/>
    </row>
    <row r="43" spans="1:119" ht="32.25" customHeight="1" x14ac:dyDescent="0.15">
      <c r="A43" s="41"/>
      <c r="B43" s="68"/>
      <c r="C43" s="613" t="str">
        <f t="shared" si="5"/>
        <v/>
      </c>
      <c r="D43" s="613"/>
      <c r="E43" s="614" t="str">
        <f>IF('各会計、関係団体の財政状況及び健全化判断比率'!B16="","",'各会計、関係団体の財政状況及び健全化判断比率'!B16)</f>
        <v/>
      </c>
      <c r="F43" s="614"/>
      <c r="G43" s="614"/>
      <c r="H43" s="614"/>
      <c r="I43" s="614"/>
      <c r="J43" s="614"/>
      <c r="K43" s="614"/>
      <c r="L43" s="614"/>
      <c r="M43" s="614"/>
      <c r="N43" s="614"/>
      <c r="O43" s="614"/>
      <c r="P43" s="614"/>
      <c r="Q43" s="614"/>
      <c r="R43" s="614"/>
      <c r="S43" s="614"/>
      <c r="T43" s="69"/>
      <c r="U43" s="613" t="str">
        <f t="shared" si="4"/>
        <v/>
      </c>
      <c r="V43" s="613"/>
      <c r="W43" s="614"/>
      <c r="X43" s="614"/>
      <c r="Y43" s="614"/>
      <c r="Z43" s="614"/>
      <c r="AA43" s="614"/>
      <c r="AB43" s="614"/>
      <c r="AC43" s="614"/>
      <c r="AD43" s="614"/>
      <c r="AE43" s="614"/>
      <c r="AF43" s="614"/>
      <c r="AG43" s="614"/>
      <c r="AH43" s="614"/>
      <c r="AI43" s="614"/>
      <c r="AJ43" s="614"/>
      <c r="AK43" s="614"/>
      <c r="AL43" s="69"/>
      <c r="AM43" s="613" t="str">
        <f t="shared" si="0"/>
        <v/>
      </c>
      <c r="AN43" s="613"/>
      <c r="AO43" s="614"/>
      <c r="AP43" s="614"/>
      <c r="AQ43" s="614"/>
      <c r="AR43" s="614"/>
      <c r="AS43" s="614"/>
      <c r="AT43" s="614"/>
      <c r="AU43" s="614"/>
      <c r="AV43" s="614"/>
      <c r="AW43" s="614"/>
      <c r="AX43" s="614"/>
      <c r="AY43" s="614"/>
      <c r="AZ43" s="614"/>
      <c r="BA43" s="614"/>
      <c r="BB43" s="614"/>
      <c r="BC43" s="614"/>
      <c r="BD43" s="69"/>
      <c r="BE43" s="613" t="str">
        <f t="shared" si="1"/>
        <v/>
      </c>
      <c r="BF43" s="613"/>
      <c r="BG43" s="614"/>
      <c r="BH43" s="614"/>
      <c r="BI43" s="614"/>
      <c r="BJ43" s="614"/>
      <c r="BK43" s="614"/>
      <c r="BL43" s="614"/>
      <c r="BM43" s="614"/>
      <c r="BN43" s="614"/>
      <c r="BO43" s="614"/>
      <c r="BP43" s="614"/>
      <c r="BQ43" s="614"/>
      <c r="BR43" s="614"/>
      <c r="BS43" s="614"/>
      <c r="BT43" s="614"/>
      <c r="BU43" s="614"/>
      <c r="BV43" s="69"/>
      <c r="BW43" s="613" t="str">
        <f t="shared" si="2"/>
        <v/>
      </c>
      <c r="BX43" s="613"/>
      <c r="BY43" s="614" t="str">
        <f>IF('各会計、関係団体の財政状況及び健全化判断比率'!B77="","",'各会計、関係団体の財政状況及び健全化判断比率'!B77)</f>
        <v/>
      </c>
      <c r="BZ43" s="614"/>
      <c r="CA43" s="614"/>
      <c r="CB43" s="614"/>
      <c r="CC43" s="614"/>
      <c r="CD43" s="614"/>
      <c r="CE43" s="614"/>
      <c r="CF43" s="614"/>
      <c r="CG43" s="614"/>
      <c r="CH43" s="614"/>
      <c r="CI43" s="614"/>
      <c r="CJ43" s="614"/>
      <c r="CK43" s="614"/>
      <c r="CL43" s="614"/>
      <c r="CM43" s="614"/>
      <c r="CN43" s="69"/>
      <c r="CO43" s="613" t="str">
        <f t="shared" si="3"/>
        <v/>
      </c>
      <c r="CP43" s="613"/>
      <c r="CQ43" s="614" t="str">
        <f>IF('各会計、関係団体の財政状況及び健全化判断比率'!BS16="","",'各会計、関係団体の財政状況及び健全化判断比率'!BS16)</f>
        <v/>
      </c>
      <c r="CR43" s="614"/>
      <c r="CS43" s="614"/>
      <c r="CT43" s="614"/>
      <c r="CU43" s="614"/>
      <c r="CV43" s="614"/>
      <c r="CW43" s="614"/>
      <c r="CX43" s="614"/>
      <c r="CY43" s="614"/>
      <c r="CZ43" s="614"/>
      <c r="DA43" s="614"/>
      <c r="DB43" s="614"/>
      <c r="DC43" s="614"/>
      <c r="DD43" s="614"/>
      <c r="DE43" s="614"/>
      <c r="DF43" s="66"/>
      <c r="DG43" s="615" t="str">
        <f>IF('各会計、関係団体の財政状況及び健全化判断比率'!BR16="","",'各会計、関係団体の財政状況及び健全化判断比率'!BR16)</f>
        <v/>
      </c>
      <c r="DH43" s="615"/>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khEYMiK6GsAcvsdH6ighUDZLl56+ODZZXf6O7Tm9kSM6eJJi0CUflkLYjzDNmvjZLzqg/FeJhO/BSjKEz4r20A==" saltValue="t6dVa7piKaH9LjOaSuSf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495</v>
      </c>
      <c r="K32" s="262"/>
      <c r="L32" s="262"/>
      <c r="M32" s="262"/>
      <c r="N32" s="262"/>
      <c r="O32" s="262"/>
      <c r="P32" s="262"/>
    </row>
    <row r="33" spans="1:16" ht="39" customHeight="1" thickBot="1" x14ac:dyDescent="0.25">
      <c r="A33" s="262"/>
      <c r="B33" s="265" t="s">
        <v>501</v>
      </c>
      <c r="C33" s="266"/>
      <c r="D33" s="266"/>
      <c r="E33" s="267" t="s">
        <v>496</v>
      </c>
      <c r="F33" s="268" t="s">
        <v>4</v>
      </c>
      <c r="G33" s="269" t="s">
        <v>5</v>
      </c>
      <c r="H33" s="269" t="s">
        <v>6</v>
      </c>
      <c r="I33" s="269" t="s">
        <v>7</v>
      </c>
      <c r="J33" s="270" t="s">
        <v>8</v>
      </c>
      <c r="K33" s="262"/>
      <c r="L33" s="262"/>
      <c r="M33" s="262"/>
      <c r="N33" s="262"/>
      <c r="O33" s="262"/>
      <c r="P33" s="262"/>
    </row>
    <row r="34" spans="1:16" ht="39" customHeight="1" x14ac:dyDescent="0.15">
      <c r="A34" s="262"/>
      <c r="B34" s="271"/>
      <c r="C34" s="1205" t="s">
        <v>502</v>
      </c>
      <c r="D34" s="1205"/>
      <c r="E34" s="1206"/>
      <c r="F34" s="272">
        <v>7.96</v>
      </c>
      <c r="G34" s="273">
        <v>8.19</v>
      </c>
      <c r="H34" s="273">
        <v>9.18</v>
      </c>
      <c r="I34" s="273">
        <v>10.16</v>
      </c>
      <c r="J34" s="274">
        <v>10.36</v>
      </c>
      <c r="K34" s="262"/>
      <c r="L34" s="262"/>
      <c r="M34" s="262"/>
      <c r="N34" s="262"/>
      <c r="O34" s="262"/>
      <c r="P34" s="262"/>
    </row>
    <row r="35" spans="1:16" ht="39" customHeight="1" x14ac:dyDescent="0.15">
      <c r="A35" s="262"/>
      <c r="B35" s="275"/>
      <c r="C35" s="1199" t="s">
        <v>503</v>
      </c>
      <c r="D35" s="1200"/>
      <c r="E35" s="1201"/>
      <c r="F35" s="276">
        <v>7.43</v>
      </c>
      <c r="G35" s="277">
        <v>7.27</v>
      </c>
      <c r="H35" s="277">
        <v>7.09</v>
      </c>
      <c r="I35" s="277">
        <v>6.93</v>
      </c>
      <c r="J35" s="278">
        <v>6.83</v>
      </c>
      <c r="K35" s="262"/>
      <c r="L35" s="262"/>
      <c r="M35" s="262"/>
      <c r="N35" s="262"/>
      <c r="O35" s="262"/>
      <c r="P35" s="262"/>
    </row>
    <row r="36" spans="1:16" ht="39" customHeight="1" x14ac:dyDescent="0.15">
      <c r="A36" s="262"/>
      <c r="B36" s="275"/>
      <c r="C36" s="1199" t="s">
        <v>504</v>
      </c>
      <c r="D36" s="1200"/>
      <c r="E36" s="1201"/>
      <c r="F36" s="276">
        <v>3.24</v>
      </c>
      <c r="G36" s="277">
        <v>3.32</v>
      </c>
      <c r="H36" s="277">
        <v>2.92</v>
      </c>
      <c r="I36" s="277">
        <v>3.81</v>
      </c>
      <c r="J36" s="278">
        <v>4.96</v>
      </c>
      <c r="K36" s="262"/>
      <c r="L36" s="262"/>
      <c r="M36" s="262"/>
      <c r="N36" s="262"/>
      <c r="O36" s="262"/>
      <c r="P36" s="262"/>
    </row>
    <row r="37" spans="1:16" ht="39" customHeight="1" x14ac:dyDescent="0.15">
      <c r="A37" s="262"/>
      <c r="B37" s="275"/>
      <c r="C37" s="1199" t="s">
        <v>505</v>
      </c>
      <c r="D37" s="1200"/>
      <c r="E37" s="1201"/>
      <c r="F37" s="276">
        <v>2.63</v>
      </c>
      <c r="G37" s="277">
        <v>1.62</v>
      </c>
      <c r="H37" s="277">
        <v>2.04</v>
      </c>
      <c r="I37" s="277">
        <v>3.48</v>
      </c>
      <c r="J37" s="278">
        <v>4.71</v>
      </c>
      <c r="K37" s="262"/>
      <c r="L37" s="262"/>
      <c r="M37" s="262"/>
      <c r="N37" s="262"/>
      <c r="O37" s="262"/>
      <c r="P37" s="262"/>
    </row>
    <row r="38" spans="1:16" ht="39" customHeight="1" x14ac:dyDescent="0.15">
      <c r="A38" s="262"/>
      <c r="B38" s="275"/>
      <c r="C38" s="1199" t="s">
        <v>506</v>
      </c>
      <c r="D38" s="1200"/>
      <c r="E38" s="1201"/>
      <c r="F38" s="276">
        <v>1.1100000000000001</v>
      </c>
      <c r="G38" s="277">
        <v>1.84</v>
      </c>
      <c r="H38" s="277">
        <v>0.6</v>
      </c>
      <c r="I38" s="277">
        <v>0.49</v>
      </c>
      <c r="J38" s="278">
        <v>1.17</v>
      </c>
      <c r="K38" s="262"/>
      <c r="L38" s="262"/>
      <c r="M38" s="262"/>
      <c r="N38" s="262"/>
      <c r="O38" s="262"/>
      <c r="P38" s="262"/>
    </row>
    <row r="39" spans="1:16" ht="39" customHeight="1" x14ac:dyDescent="0.15">
      <c r="A39" s="262"/>
      <c r="B39" s="275"/>
      <c r="C39" s="1199" t="s">
        <v>507</v>
      </c>
      <c r="D39" s="1200"/>
      <c r="E39" s="1201"/>
      <c r="F39" s="276">
        <v>0.5</v>
      </c>
      <c r="G39" s="277">
        <v>0.06</v>
      </c>
      <c r="H39" s="277">
        <v>0.69</v>
      </c>
      <c r="I39" s="277">
        <v>0.77</v>
      </c>
      <c r="J39" s="278">
        <v>0.73</v>
      </c>
      <c r="K39" s="262"/>
      <c r="L39" s="262"/>
      <c r="M39" s="262"/>
      <c r="N39" s="262"/>
      <c r="O39" s="262"/>
      <c r="P39" s="262"/>
    </row>
    <row r="40" spans="1:16" ht="39" customHeight="1" x14ac:dyDescent="0.15">
      <c r="A40" s="262"/>
      <c r="B40" s="275"/>
      <c r="C40" s="1199" t="s">
        <v>508</v>
      </c>
      <c r="D40" s="1200"/>
      <c r="E40" s="1201"/>
      <c r="F40" s="276" t="s">
        <v>325</v>
      </c>
      <c r="G40" s="277" t="s">
        <v>325</v>
      </c>
      <c r="H40" s="277" t="s">
        <v>325</v>
      </c>
      <c r="I40" s="277">
        <v>0.03</v>
      </c>
      <c r="J40" s="278">
        <v>7.0000000000000007E-2</v>
      </c>
      <c r="K40" s="262"/>
      <c r="L40" s="262"/>
      <c r="M40" s="262"/>
      <c r="N40" s="262"/>
      <c r="O40" s="262"/>
      <c r="P40" s="262"/>
    </row>
    <row r="41" spans="1:16" ht="39" customHeight="1" x14ac:dyDescent="0.15">
      <c r="A41" s="262"/>
      <c r="B41" s="275"/>
      <c r="C41" s="1199" t="s">
        <v>509</v>
      </c>
      <c r="D41" s="1200"/>
      <c r="E41" s="1201"/>
      <c r="F41" s="276">
        <v>0.14000000000000001</v>
      </c>
      <c r="G41" s="277">
        <v>0.03</v>
      </c>
      <c r="H41" s="277">
        <v>0.03</v>
      </c>
      <c r="I41" s="277">
        <v>0.04</v>
      </c>
      <c r="J41" s="278">
        <v>0.03</v>
      </c>
      <c r="K41" s="262"/>
      <c r="L41" s="262"/>
      <c r="M41" s="262"/>
      <c r="N41" s="262"/>
      <c r="O41" s="262"/>
      <c r="P41" s="262"/>
    </row>
    <row r="42" spans="1:16" ht="39" customHeight="1" x14ac:dyDescent="0.15">
      <c r="A42" s="262"/>
      <c r="B42" s="279"/>
      <c r="C42" s="1199" t="s">
        <v>510</v>
      </c>
      <c r="D42" s="1200"/>
      <c r="E42" s="1201"/>
      <c r="F42" s="276" t="s">
        <v>325</v>
      </c>
      <c r="G42" s="277" t="s">
        <v>325</v>
      </c>
      <c r="H42" s="277" t="s">
        <v>325</v>
      </c>
      <c r="I42" s="277" t="s">
        <v>325</v>
      </c>
      <c r="J42" s="278" t="s">
        <v>325</v>
      </c>
      <c r="K42" s="262"/>
      <c r="L42" s="262"/>
      <c r="M42" s="262"/>
      <c r="N42" s="262"/>
      <c r="O42" s="262"/>
      <c r="P42" s="262"/>
    </row>
    <row r="43" spans="1:16" ht="39" customHeight="1" thickBot="1" x14ac:dyDescent="0.2">
      <c r="A43" s="262"/>
      <c r="B43" s="280"/>
      <c r="C43" s="1202" t="s">
        <v>511</v>
      </c>
      <c r="D43" s="1203"/>
      <c r="E43" s="1204"/>
      <c r="F43" s="281">
        <v>0.05</v>
      </c>
      <c r="G43" s="282">
        <v>0.03</v>
      </c>
      <c r="H43" s="282">
        <v>0.01</v>
      </c>
      <c r="I43" s="282">
        <v>0.02</v>
      </c>
      <c r="J43" s="283">
        <v>0.02</v>
      </c>
      <c r="K43" s="262"/>
      <c r="L43" s="262"/>
      <c r="M43" s="262"/>
      <c r="N43" s="262"/>
      <c r="O43" s="262"/>
      <c r="P43" s="262"/>
    </row>
    <row r="44" spans="1:16" ht="39" customHeight="1" x14ac:dyDescent="0.15">
      <c r="A44" s="262"/>
      <c r="B44" s="284" t="s">
        <v>512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5pu95NlnnlEjtk1ZBuoYugZKqciYloZYyrSzHNqrQUzMUfiJ9pFUNd6cpZkqOzCMcsmjtwc3VNliqLbo0+sKrg==" saltValue="3ZcktBnkjWndcPPcwyGu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513</v>
      </c>
      <c r="P43" s="288"/>
      <c r="Q43" s="288"/>
      <c r="R43" s="288"/>
      <c r="S43" s="288"/>
      <c r="T43" s="288"/>
      <c r="U43" s="288"/>
    </row>
    <row r="44" spans="1:21" ht="30.75" customHeight="1" thickBot="1" x14ac:dyDescent="0.2">
      <c r="A44" s="288"/>
      <c r="B44" s="291" t="s">
        <v>514</v>
      </c>
      <c r="C44" s="292"/>
      <c r="D44" s="292"/>
      <c r="E44" s="293"/>
      <c r="F44" s="293"/>
      <c r="G44" s="293"/>
      <c r="H44" s="293"/>
      <c r="I44" s="293"/>
      <c r="J44" s="294" t="s">
        <v>496</v>
      </c>
      <c r="K44" s="295" t="s">
        <v>4</v>
      </c>
      <c r="L44" s="296" t="s">
        <v>5</v>
      </c>
      <c r="M44" s="296" t="s">
        <v>6</v>
      </c>
      <c r="N44" s="296" t="s">
        <v>7</v>
      </c>
      <c r="O44" s="297" t="s">
        <v>8</v>
      </c>
      <c r="P44" s="288"/>
      <c r="Q44" s="288"/>
      <c r="R44" s="288"/>
      <c r="S44" s="288"/>
      <c r="T44" s="288"/>
      <c r="U44" s="288"/>
    </row>
    <row r="45" spans="1:21" ht="30.75" customHeight="1" x14ac:dyDescent="0.15">
      <c r="A45" s="288"/>
      <c r="B45" s="1207" t="s">
        <v>515</v>
      </c>
      <c r="C45" s="1208"/>
      <c r="D45" s="298"/>
      <c r="E45" s="1213" t="s">
        <v>516</v>
      </c>
      <c r="F45" s="1213"/>
      <c r="G45" s="1213"/>
      <c r="H45" s="1213"/>
      <c r="I45" s="1213"/>
      <c r="J45" s="1214"/>
      <c r="K45" s="299">
        <v>9779</v>
      </c>
      <c r="L45" s="300">
        <v>9709</v>
      </c>
      <c r="M45" s="300">
        <v>9205</v>
      </c>
      <c r="N45" s="300">
        <v>8866</v>
      </c>
      <c r="O45" s="301">
        <v>8578</v>
      </c>
      <c r="P45" s="288"/>
      <c r="Q45" s="288"/>
      <c r="R45" s="288"/>
      <c r="S45" s="288"/>
      <c r="T45" s="288"/>
      <c r="U45" s="288"/>
    </row>
    <row r="46" spans="1:21" ht="30.75" customHeight="1" x14ac:dyDescent="0.15">
      <c r="A46" s="288"/>
      <c r="B46" s="1209"/>
      <c r="C46" s="1210"/>
      <c r="D46" s="302"/>
      <c r="E46" s="1215" t="s">
        <v>517</v>
      </c>
      <c r="F46" s="1215"/>
      <c r="G46" s="1215"/>
      <c r="H46" s="1215"/>
      <c r="I46" s="1215"/>
      <c r="J46" s="1216"/>
      <c r="K46" s="303" t="s">
        <v>325</v>
      </c>
      <c r="L46" s="304" t="s">
        <v>325</v>
      </c>
      <c r="M46" s="304" t="s">
        <v>325</v>
      </c>
      <c r="N46" s="304" t="s">
        <v>325</v>
      </c>
      <c r="O46" s="305" t="s">
        <v>325</v>
      </c>
      <c r="P46" s="288"/>
      <c r="Q46" s="288"/>
      <c r="R46" s="288"/>
      <c r="S46" s="288"/>
      <c r="T46" s="288"/>
      <c r="U46" s="288"/>
    </row>
    <row r="47" spans="1:21" ht="30.75" customHeight="1" x14ac:dyDescent="0.15">
      <c r="A47" s="288"/>
      <c r="B47" s="1209"/>
      <c r="C47" s="1210"/>
      <c r="D47" s="302"/>
      <c r="E47" s="1215" t="s">
        <v>518</v>
      </c>
      <c r="F47" s="1215"/>
      <c r="G47" s="1215"/>
      <c r="H47" s="1215"/>
      <c r="I47" s="1215"/>
      <c r="J47" s="1216"/>
      <c r="K47" s="303" t="s">
        <v>325</v>
      </c>
      <c r="L47" s="304" t="s">
        <v>325</v>
      </c>
      <c r="M47" s="304" t="s">
        <v>325</v>
      </c>
      <c r="N47" s="304" t="s">
        <v>325</v>
      </c>
      <c r="O47" s="305" t="s">
        <v>325</v>
      </c>
      <c r="P47" s="288"/>
      <c r="Q47" s="288"/>
      <c r="R47" s="288"/>
      <c r="S47" s="288"/>
      <c r="T47" s="288"/>
      <c r="U47" s="288"/>
    </row>
    <row r="48" spans="1:21" ht="30.75" customHeight="1" x14ac:dyDescent="0.15">
      <c r="A48" s="288"/>
      <c r="B48" s="1209"/>
      <c r="C48" s="1210"/>
      <c r="D48" s="302"/>
      <c r="E48" s="1215" t="s">
        <v>519</v>
      </c>
      <c r="F48" s="1215"/>
      <c r="G48" s="1215"/>
      <c r="H48" s="1215"/>
      <c r="I48" s="1215"/>
      <c r="J48" s="1216"/>
      <c r="K48" s="303">
        <v>4075</v>
      </c>
      <c r="L48" s="304">
        <v>4072</v>
      </c>
      <c r="M48" s="304">
        <v>4060</v>
      </c>
      <c r="N48" s="304">
        <v>3899</v>
      </c>
      <c r="O48" s="305">
        <v>3795</v>
      </c>
      <c r="P48" s="288"/>
      <c r="Q48" s="288"/>
      <c r="R48" s="288"/>
      <c r="S48" s="288"/>
      <c r="T48" s="288"/>
      <c r="U48" s="288"/>
    </row>
    <row r="49" spans="1:21" ht="30.75" customHeight="1" x14ac:dyDescent="0.15">
      <c r="A49" s="288"/>
      <c r="B49" s="1209"/>
      <c r="C49" s="1210"/>
      <c r="D49" s="302"/>
      <c r="E49" s="1215" t="s">
        <v>520</v>
      </c>
      <c r="F49" s="1215"/>
      <c r="G49" s="1215"/>
      <c r="H49" s="1215"/>
      <c r="I49" s="1215"/>
      <c r="J49" s="1216"/>
      <c r="K49" s="303">
        <v>10</v>
      </c>
      <c r="L49" s="304">
        <v>18</v>
      </c>
      <c r="M49" s="304">
        <v>37</v>
      </c>
      <c r="N49" s="304">
        <v>86</v>
      </c>
      <c r="O49" s="305">
        <v>398</v>
      </c>
      <c r="P49" s="288"/>
      <c r="Q49" s="288"/>
      <c r="R49" s="288"/>
      <c r="S49" s="288"/>
      <c r="T49" s="288"/>
      <c r="U49" s="288"/>
    </row>
    <row r="50" spans="1:21" ht="30.75" customHeight="1" x14ac:dyDescent="0.15">
      <c r="A50" s="288"/>
      <c r="B50" s="1209"/>
      <c r="C50" s="1210"/>
      <c r="D50" s="302"/>
      <c r="E50" s="1215" t="s">
        <v>521</v>
      </c>
      <c r="F50" s="1215"/>
      <c r="G50" s="1215"/>
      <c r="H50" s="1215"/>
      <c r="I50" s="1215"/>
      <c r="J50" s="1216"/>
      <c r="K50" s="303">
        <v>715</v>
      </c>
      <c r="L50" s="304">
        <v>821</v>
      </c>
      <c r="M50" s="304">
        <v>813</v>
      </c>
      <c r="N50" s="304">
        <v>857</v>
      </c>
      <c r="O50" s="305">
        <v>845</v>
      </c>
      <c r="P50" s="288"/>
      <c r="Q50" s="288"/>
      <c r="R50" s="288"/>
      <c r="S50" s="288"/>
      <c r="T50" s="288"/>
      <c r="U50" s="288"/>
    </row>
    <row r="51" spans="1:21" ht="30.75" customHeight="1" x14ac:dyDescent="0.15">
      <c r="A51" s="288"/>
      <c r="B51" s="1211"/>
      <c r="C51" s="1212"/>
      <c r="D51" s="306"/>
      <c r="E51" s="1215" t="s">
        <v>522</v>
      </c>
      <c r="F51" s="1215"/>
      <c r="G51" s="1215"/>
      <c r="H51" s="1215"/>
      <c r="I51" s="1215"/>
      <c r="J51" s="1216"/>
      <c r="K51" s="303">
        <v>1</v>
      </c>
      <c r="L51" s="304">
        <v>1</v>
      </c>
      <c r="M51" s="304">
        <v>0</v>
      </c>
      <c r="N51" s="304">
        <v>1</v>
      </c>
      <c r="O51" s="305">
        <v>1</v>
      </c>
      <c r="P51" s="288"/>
      <c r="Q51" s="288"/>
      <c r="R51" s="288"/>
      <c r="S51" s="288"/>
      <c r="T51" s="288"/>
      <c r="U51" s="288"/>
    </row>
    <row r="52" spans="1:21" ht="30.75" customHeight="1" x14ac:dyDescent="0.15">
      <c r="A52" s="288"/>
      <c r="B52" s="1217" t="s">
        <v>523</v>
      </c>
      <c r="C52" s="1218"/>
      <c r="D52" s="306"/>
      <c r="E52" s="1215" t="s">
        <v>524</v>
      </c>
      <c r="F52" s="1215"/>
      <c r="G52" s="1215"/>
      <c r="H52" s="1215"/>
      <c r="I52" s="1215"/>
      <c r="J52" s="1216"/>
      <c r="K52" s="303">
        <v>11125</v>
      </c>
      <c r="L52" s="304">
        <v>11000</v>
      </c>
      <c r="M52" s="304">
        <v>10756</v>
      </c>
      <c r="N52" s="304">
        <v>10277</v>
      </c>
      <c r="O52" s="305">
        <v>10266</v>
      </c>
      <c r="P52" s="288"/>
      <c r="Q52" s="288"/>
      <c r="R52" s="288"/>
      <c r="S52" s="288"/>
      <c r="T52" s="288"/>
      <c r="U52" s="288"/>
    </row>
    <row r="53" spans="1:21" ht="30.75" customHeight="1" thickBot="1" x14ac:dyDescent="0.2">
      <c r="A53" s="288"/>
      <c r="B53" s="1219" t="s">
        <v>525</v>
      </c>
      <c r="C53" s="1220"/>
      <c r="D53" s="307"/>
      <c r="E53" s="1221" t="s">
        <v>526</v>
      </c>
      <c r="F53" s="1221"/>
      <c r="G53" s="1221"/>
      <c r="H53" s="1221"/>
      <c r="I53" s="1221"/>
      <c r="J53" s="1222"/>
      <c r="K53" s="308">
        <v>3455</v>
      </c>
      <c r="L53" s="309">
        <v>3621</v>
      </c>
      <c r="M53" s="309">
        <v>3359</v>
      </c>
      <c r="N53" s="309">
        <v>3432</v>
      </c>
      <c r="O53" s="310">
        <v>3351</v>
      </c>
      <c r="P53" s="288"/>
      <c r="Q53" s="288"/>
      <c r="R53" s="288"/>
      <c r="S53" s="288"/>
      <c r="T53" s="288"/>
      <c r="U53" s="288"/>
    </row>
    <row r="54" spans="1:21" ht="24" customHeight="1" x14ac:dyDescent="0.15">
      <c r="A54" s="288"/>
      <c r="B54" s="311" t="s">
        <v>527</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528</v>
      </c>
      <c r="C55" s="313"/>
      <c r="D55" s="313"/>
      <c r="E55" s="313"/>
      <c r="F55" s="313"/>
      <c r="G55" s="313"/>
      <c r="H55" s="313"/>
      <c r="I55" s="313"/>
      <c r="J55" s="313"/>
      <c r="K55" s="314"/>
      <c r="L55" s="314"/>
      <c r="M55" s="314"/>
      <c r="N55" s="314"/>
      <c r="O55" s="315" t="s">
        <v>529</v>
      </c>
      <c r="P55" s="288"/>
      <c r="Q55" s="288"/>
      <c r="R55" s="288"/>
      <c r="S55" s="288"/>
      <c r="T55" s="288"/>
      <c r="U55" s="288"/>
    </row>
    <row r="56" spans="1:21" ht="31.5" customHeight="1" thickBot="1" x14ac:dyDescent="0.2">
      <c r="A56" s="288"/>
      <c r="B56" s="316"/>
      <c r="C56" s="317"/>
      <c r="D56" s="317"/>
      <c r="E56" s="318"/>
      <c r="F56" s="318"/>
      <c r="G56" s="318"/>
      <c r="H56" s="318"/>
      <c r="I56" s="318"/>
      <c r="J56" s="319" t="s">
        <v>496</v>
      </c>
      <c r="K56" s="320" t="s">
        <v>530</v>
      </c>
      <c r="L56" s="321" t="s">
        <v>531</v>
      </c>
      <c r="M56" s="321" t="s">
        <v>532</v>
      </c>
      <c r="N56" s="321" t="s">
        <v>533</v>
      </c>
      <c r="O56" s="322" t="s">
        <v>534</v>
      </c>
      <c r="P56" s="288"/>
      <c r="Q56" s="288"/>
      <c r="R56" s="288"/>
      <c r="S56" s="288"/>
      <c r="T56" s="288"/>
      <c r="U56" s="288"/>
    </row>
    <row r="57" spans="1:21" ht="31.5" customHeight="1" x14ac:dyDescent="0.15">
      <c r="B57" s="1223" t="s">
        <v>535</v>
      </c>
      <c r="C57" s="1224"/>
      <c r="D57" s="1227" t="s">
        <v>536</v>
      </c>
      <c r="E57" s="1228"/>
      <c r="F57" s="1228"/>
      <c r="G57" s="1228"/>
      <c r="H57" s="1228"/>
      <c r="I57" s="1228"/>
      <c r="J57" s="1229"/>
      <c r="K57" s="323" t="s">
        <v>325</v>
      </c>
      <c r="L57" s="324" t="s">
        <v>325</v>
      </c>
      <c r="M57" s="324" t="s">
        <v>325</v>
      </c>
      <c r="N57" s="324" t="s">
        <v>325</v>
      </c>
      <c r="O57" s="325" t="s">
        <v>325</v>
      </c>
    </row>
    <row r="58" spans="1:21" ht="31.5" customHeight="1" thickBot="1" x14ac:dyDescent="0.2">
      <c r="B58" s="1225"/>
      <c r="C58" s="1226"/>
      <c r="D58" s="1230" t="s">
        <v>537</v>
      </c>
      <c r="E58" s="1231"/>
      <c r="F58" s="1231"/>
      <c r="G58" s="1231"/>
      <c r="H58" s="1231"/>
      <c r="I58" s="1231"/>
      <c r="J58" s="1232"/>
      <c r="K58" s="323" t="s">
        <v>325</v>
      </c>
      <c r="L58" s="324" t="s">
        <v>325</v>
      </c>
      <c r="M58" s="324" t="s">
        <v>325</v>
      </c>
      <c r="N58" s="324" t="s">
        <v>325</v>
      </c>
      <c r="O58" s="325" t="s">
        <v>325</v>
      </c>
    </row>
    <row r="59" spans="1:21" ht="24" customHeight="1" x14ac:dyDescent="0.15">
      <c r="B59" s="326"/>
      <c r="C59" s="326"/>
      <c r="D59" s="327" t="s">
        <v>538</v>
      </c>
      <c r="E59" s="328"/>
      <c r="F59" s="328"/>
      <c r="G59" s="328"/>
      <c r="H59" s="328"/>
      <c r="I59" s="328"/>
      <c r="J59" s="328"/>
      <c r="K59" s="328"/>
      <c r="L59" s="328"/>
      <c r="M59" s="328"/>
      <c r="N59" s="328"/>
      <c r="O59" s="328"/>
    </row>
    <row r="60" spans="1:21" ht="24" customHeight="1" x14ac:dyDescent="0.15">
      <c r="B60" s="329"/>
      <c r="C60" s="329"/>
      <c r="D60" s="327" t="s">
        <v>539</v>
      </c>
      <c r="E60" s="328"/>
      <c r="F60" s="328"/>
      <c r="G60" s="328"/>
      <c r="H60" s="328"/>
      <c r="I60" s="328"/>
      <c r="J60" s="328"/>
      <c r="K60" s="328"/>
      <c r="L60" s="328"/>
      <c r="M60" s="328"/>
      <c r="N60" s="328"/>
      <c r="O60" s="328"/>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aKZtpVYZf0p/ACU0Er71VKrRXtaxt0jHwksH3r64GIwKHnAj6Rlelv75ZEo6rIiR3I0hYpwm+12p8J6KV8pFYw==" saltValue="KYRD6carxtJOmuAc5uyv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513</v>
      </c>
    </row>
    <row r="40" spans="2:13" ht="27.75" customHeight="1" thickBot="1" x14ac:dyDescent="0.2">
      <c r="B40" s="332" t="s">
        <v>514</v>
      </c>
      <c r="C40" s="333"/>
      <c r="D40" s="333"/>
      <c r="E40" s="334"/>
      <c r="F40" s="334"/>
      <c r="G40" s="334"/>
      <c r="H40" s="335" t="s">
        <v>496</v>
      </c>
      <c r="I40" s="336" t="s">
        <v>4</v>
      </c>
      <c r="J40" s="337" t="s">
        <v>5</v>
      </c>
      <c r="K40" s="337" t="s">
        <v>6</v>
      </c>
      <c r="L40" s="337" t="s">
        <v>7</v>
      </c>
      <c r="M40" s="338" t="s">
        <v>8</v>
      </c>
    </row>
    <row r="41" spans="2:13" ht="27.75" customHeight="1" x14ac:dyDescent="0.15">
      <c r="B41" s="1233" t="s">
        <v>540</v>
      </c>
      <c r="C41" s="1234"/>
      <c r="D41" s="339"/>
      <c r="E41" s="1239" t="s">
        <v>541</v>
      </c>
      <c r="F41" s="1239"/>
      <c r="G41" s="1239"/>
      <c r="H41" s="1240"/>
      <c r="I41" s="340">
        <v>100391</v>
      </c>
      <c r="J41" s="341">
        <v>100488</v>
      </c>
      <c r="K41" s="341">
        <v>101941</v>
      </c>
      <c r="L41" s="341">
        <v>102671</v>
      </c>
      <c r="M41" s="342">
        <v>103802</v>
      </c>
    </row>
    <row r="42" spans="2:13" ht="27.75" customHeight="1" x14ac:dyDescent="0.15">
      <c r="B42" s="1235"/>
      <c r="C42" s="1236"/>
      <c r="D42" s="343"/>
      <c r="E42" s="1241" t="s">
        <v>542</v>
      </c>
      <c r="F42" s="1241"/>
      <c r="G42" s="1241"/>
      <c r="H42" s="1242"/>
      <c r="I42" s="344">
        <v>8899</v>
      </c>
      <c r="J42" s="345">
        <v>8663</v>
      </c>
      <c r="K42" s="345">
        <v>4237</v>
      </c>
      <c r="L42" s="345">
        <v>3453</v>
      </c>
      <c r="M42" s="346">
        <v>2881</v>
      </c>
    </row>
    <row r="43" spans="2:13" ht="27.75" customHeight="1" x14ac:dyDescent="0.15">
      <c r="B43" s="1235"/>
      <c r="C43" s="1236"/>
      <c r="D43" s="343"/>
      <c r="E43" s="1241" t="s">
        <v>543</v>
      </c>
      <c r="F43" s="1241"/>
      <c r="G43" s="1241"/>
      <c r="H43" s="1242"/>
      <c r="I43" s="344">
        <v>37359</v>
      </c>
      <c r="J43" s="345">
        <v>34857</v>
      </c>
      <c r="K43" s="345">
        <v>33528</v>
      </c>
      <c r="L43" s="345">
        <v>34614</v>
      </c>
      <c r="M43" s="346">
        <v>35654</v>
      </c>
    </row>
    <row r="44" spans="2:13" ht="27.75" customHeight="1" x14ac:dyDescent="0.15">
      <c r="B44" s="1235"/>
      <c r="C44" s="1236"/>
      <c r="D44" s="343"/>
      <c r="E44" s="1241" t="s">
        <v>544</v>
      </c>
      <c r="F44" s="1241"/>
      <c r="G44" s="1241"/>
      <c r="H44" s="1242"/>
      <c r="I44" s="344">
        <v>4597</v>
      </c>
      <c r="J44" s="345">
        <v>8758</v>
      </c>
      <c r="K44" s="345">
        <v>10933</v>
      </c>
      <c r="L44" s="345">
        <v>11207</v>
      </c>
      <c r="M44" s="346">
        <v>11413</v>
      </c>
    </row>
    <row r="45" spans="2:13" ht="27.75" customHeight="1" x14ac:dyDescent="0.15">
      <c r="B45" s="1235"/>
      <c r="C45" s="1236"/>
      <c r="D45" s="343"/>
      <c r="E45" s="1241" t="s">
        <v>545</v>
      </c>
      <c r="F45" s="1241"/>
      <c r="G45" s="1241"/>
      <c r="H45" s="1242"/>
      <c r="I45" s="344">
        <v>14268</v>
      </c>
      <c r="J45" s="345">
        <v>14328</v>
      </c>
      <c r="K45" s="345">
        <v>13797</v>
      </c>
      <c r="L45" s="345">
        <v>13714</v>
      </c>
      <c r="M45" s="346">
        <v>13986</v>
      </c>
    </row>
    <row r="46" spans="2:13" ht="27.75" customHeight="1" x14ac:dyDescent="0.15">
      <c r="B46" s="1235"/>
      <c r="C46" s="1236"/>
      <c r="D46" s="347"/>
      <c r="E46" s="1241" t="s">
        <v>546</v>
      </c>
      <c r="F46" s="1241"/>
      <c r="G46" s="1241"/>
      <c r="H46" s="1242"/>
      <c r="I46" s="344">
        <v>288</v>
      </c>
      <c r="J46" s="345">
        <v>86</v>
      </c>
      <c r="K46" s="345">
        <v>3347</v>
      </c>
      <c r="L46" s="345">
        <v>3222</v>
      </c>
      <c r="M46" s="346">
        <v>3130</v>
      </c>
    </row>
    <row r="47" spans="2:13" ht="27.75" customHeight="1" x14ac:dyDescent="0.15">
      <c r="B47" s="1235"/>
      <c r="C47" s="1236"/>
      <c r="D47" s="348"/>
      <c r="E47" s="1243" t="s">
        <v>547</v>
      </c>
      <c r="F47" s="1244"/>
      <c r="G47" s="1244"/>
      <c r="H47" s="1245"/>
      <c r="I47" s="344" t="s">
        <v>325</v>
      </c>
      <c r="J47" s="345" t="s">
        <v>325</v>
      </c>
      <c r="K47" s="345" t="s">
        <v>325</v>
      </c>
      <c r="L47" s="345" t="s">
        <v>325</v>
      </c>
      <c r="M47" s="346" t="s">
        <v>325</v>
      </c>
    </row>
    <row r="48" spans="2:13" ht="27.75" customHeight="1" x14ac:dyDescent="0.15">
      <c r="B48" s="1235"/>
      <c r="C48" s="1236"/>
      <c r="D48" s="343"/>
      <c r="E48" s="1241" t="s">
        <v>548</v>
      </c>
      <c r="F48" s="1241"/>
      <c r="G48" s="1241"/>
      <c r="H48" s="1242"/>
      <c r="I48" s="344" t="s">
        <v>325</v>
      </c>
      <c r="J48" s="345" t="s">
        <v>325</v>
      </c>
      <c r="K48" s="345" t="s">
        <v>325</v>
      </c>
      <c r="L48" s="345" t="s">
        <v>325</v>
      </c>
      <c r="M48" s="346" t="s">
        <v>325</v>
      </c>
    </row>
    <row r="49" spans="2:13" ht="27.75" customHeight="1" x14ac:dyDescent="0.15">
      <c r="B49" s="1237"/>
      <c r="C49" s="1238"/>
      <c r="D49" s="343"/>
      <c r="E49" s="1241" t="s">
        <v>549</v>
      </c>
      <c r="F49" s="1241"/>
      <c r="G49" s="1241"/>
      <c r="H49" s="1242"/>
      <c r="I49" s="344" t="s">
        <v>325</v>
      </c>
      <c r="J49" s="345" t="s">
        <v>325</v>
      </c>
      <c r="K49" s="345" t="s">
        <v>325</v>
      </c>
      <c r="L49" s="345" t="s">
        <v>325</v>
      </c>
      <c r="M49" s="346" t="s">
        <v>325</v>
      </c>
    </row>
    <row r="50" spans="2:13" ht="27.75" customHeight="1" x14ac:dyDescent="0.15">
      <c r="B50" s="1246" t="s">
        <v>550</v>
      </c>
      <c r="C50" s="1247"/>
      <c r="D50" s="349"/>
      <c r="E50" s="1241" t="s">
        <v>551</v>
      </c>
      <c r="F50" s="1241"/>
      <c r="G50" s="1241"/>
      <c r="H50" s="1242"/>
      <c r="I50" s="344">
        <v>5169</v>
      </c>
      <c r="J50" s="345">
        <v>4390</v>
      </c>
      <c r="K50" s="345">
        <v>8016</v>
      </c>
      <c r="L50" s="345">
        <v>7476</v>
      </c>
      <c r="M50" s="346">
        <v>7768</v>
      </c>
    </row>
    <row r="51" spans="2:13" ht="27.75" customHeight="1" x14ac:dyDescent="0.15">
      <c r="B51" s="1235"/>
      <c r="C51" s="1236"/>
      <c r="D51" s="343"/>
      <c r="E51" s="1241" t="s">
        <v>552</v>
      </c>
      <c r="F51" s="1241"/>
      <c r="G51" s="1241"/>
      <c r="H51" s="1242"/>
      <c r="I51" s="344">
        <v>20144</v>
      </c>
      <c r="J51" s="345">
        <v>18802</v>
      </c>
      <c r="K51" s="345">
        <v>18465</v>
      </c>
      <c r="L51" s="345">
        <v>18871</v>
      </c>
      <c r="M51" s="346">
        <v>20267</v>
      </c>
    </row>
    <row r="52" spans="2:13" ht="27.75" customHeight="1" x14ac:dyDescent="0.15">
      <c r="B52" s="1237"/>
      <c r="C52" s="1238"/>
      <c r="D52" s="343"/>
      <c r="E52" s="1241" t="s">
        <v>553</v>
      </c>
      <c r="F52" s="1241"/>
      <c r="G52" s="1241"/>
      <c r="H52" s="1242"/>
      <c r="I52" s="344">
        <v>107220</v>
      </c>
      <c r="J52" s="345">
        <v>105906</v>
      </c>
      <c r="K52" s="345">
        <v>104780</v>
      </c>
      <c r="L52" s="345">
        <v>103689</v>
      </c>
      <c r="M52" s="346">
        <v>103602</v>
      </c>
    </row>
    <row r="53" spans="2:13" ht="27.75" customHeight="1" thickBot="1" x14ac:dyDescent="0.2">
      <c r="B53" s="1248" t="s">
        <v>525</v>
      </c>
      <c r="C53" s="1249"/>
      <c r="D53" s="350"/>
      <c r="E53" s="1250" t="s">
        <v>554</v>
      </c>
      <c r="F53" s="1250"/>
      <c r="G53" s="1250"/>
      <c r="H53" s="1251"/>
      <c r="I53" s="351">
        <v>33269</v>
      </c>
      <c r="J53" s="352">
        <v>38081</v>
      </c>
      <c r="K53" s="352">
        <v>36522</v>
      </c>
      <c r="L53" s="352">
        <v>38845</v>
      </c>
      <c r="M53" s="353">
        <v>39231</v>
      </c>
    </row>
    <row r="54" spans="2:13" ht="27.75" customHeight="1" x14ac:dyDescent="0.15">
      <c r="B54" s="354" t="s">
        <v>555</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jCOcPdJpHvnrmAD1Qi+QBZJPheF9G1VrkFQyhMkGZkpL6ve/9gy1xkFV/rsTtwx7Q19hL1wLQAH7/O+15VUg==" saltValue="Y5yoTm62FqCyTusqOWj5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58" t="s">
        <v>556</v>
      </c>
    </row>
    <row r="54" spans="2:8" ht="29.25" customHeight="1" thickBot="1" x14ac:dyDescent="0.25">
      <c r="B54" s="359" t="s">
        <v>26</v>
      </c>
      <c r="C54" s="360"/>
      <c r="D54" s="360"/>
      <c r="E54" s="361" t="s">
        <v>496</v>
      </c>
      <c r="F54" s="362" t="s">
        <v>6</v>
      </c>
      <c r="G54" s="362" t="s">
        <v>7</v>
      </c>
      <c r="H54" s="363" t="s">
        <v>8</v>
      </c>
    </row>
    <row r="55" spans="2:8" ht="52.5" customHeight="1" x14ac:dyDescent="0.15">
      <c r="B55" s="364"/>
      <c r="C55" s="1260" t="s">
        <v>118</v>
      </c>
      <c r="D55" s="1260"/>
      <c r="E55" s="1261"/>
      <c r="F55" s="365">
        <v>3473</v>
      </c>
      <c r="G55" s="365">
        <v>3472</v>
      </c>
      <c r="H55" s="366">
        <v>3511</v>
      </c>
    </row>
    <row r="56" spans="2:8" ht="52.5" customHeight="1" x14ac:dyDescent="0.15">
      <c r="B56" s="367"/>
      <c r="C56" s="1262" t="s">
        <v>557</v>
      </c>
      <c r="D56" s="1262"/>
      <c r="E56" s="1263"/>
      <c r="F56" s="368">
        <v>305</v>
      </c>
      <c r="G56" s="368">
        <v>53</v>
      </c>
      <c r="H56" s="369">
        <v>14</v>
      </c>
    </row>
    <row r="57" spans="2:8" ht="53.25" customHeight="1" x14ac:dyDescent="0.15">
      <c r="B57" s="367"/>
      <c r="C57" s="1264" t="s">
        <v>123</v>
      </c>
      <c r="D57" s="1264"/>
      <c r="E57" s="1265"/>
      <c r="F57" s="370">
        <v>2371</v>
      </c>
      <c r="G57" s="370">
        <v>2247</v>
      </c>
      <c r="H57" s="371">
        <v>3266</v>
      </c>
    </row>
    <row r="58" spans="2:8" ht="45.75" customHeight="1" x14ac:dyDescent="0.15">
      <c r="B58" s="372"/>
      <c r="C58" s="1252" t="s">
        <v>558</v>
      </c>
      <c r="D58" s="1253"/>
      <c r="E58" s="1254"/>
      <c r="F58" s="373" t="s">
        <v>323</v>
      </c>
      <c r="G58" s="373" t="s">
        <v>323</v>
      </c>
      <c r="H58" s="374">
        <v>800</v>
      </c>
    </row>
    <row r="59" spans="2:8" ht="45.75" customHeight="1" x14ac:dyDescent="0.15">
      <c r="B59" s="372"/>
      <c r="C59" s="1252" t="s">
        <v>559</v>
      </c>
      <c r="D59" s="1253"/>
      <c r="E59" s="1254"/>
      <c r="F59" s="373">
        <v>661</v>
      </c>
      <c r="G59" s="373">
        <v>661</v>
      </c>
      <c r="H59" s="374">
        <v>661</v>
      </c>
    </row>
    <row r="60" spans="2:8" ht="45.75" customHeight="1" x14ac:dyDescent="0.15">
      <c r="B60" s="372"/>
      <c r="C60" s="1252" t="s">
        <v>560</v>
      </c>
      <c r="D60" s="1253"/>
      <c r="E60" s="1254"/>
      <c r="F60" s="373">
        <v>387</v>
      </c>
      <c r="G60" s="373">
        <v>313</v>
      </c>
      <c r="H60" s="374">
        <v>580</v>
      </c>
    </row>
    <row r="61" spans="2:8" ht="45.75" customHeight="1" x14ac:dyDescent="0.15">
      <c r="B61" s="372"/>
      <c r="C61" s="1252" t="s">
        <v>561</v>
      </c>
      <c r="D61" s="1253"/>
      <c r="E61" s="1254"/>
      <c r="F61" s="373">
        <v>368</v>
      </c>
      <c r="G61" s="373">
        <v>353</v>
      </c>
      <c r="H61" s="374">
        <v>340</v>
      </c>
    </row>
    <row r="62" spans="2:8" ht="45.75" customHeight="1" thickBot="1" x14ac:dyDescent="0.2">
      <c r="B62" s="375"/>
      <c r="C62" s="1255" t="s">
        <v>562</v>
      </c>
      <c r="D62" s="1256"/>
      <c r="E62" s="1257"/>
      <c r="F62" s="376">
        <v>365</v>
      </c>
      <c r="G62" s="376">
        <v>330</v>
      </c>
      <c r="H62" s="377">
        <v>259</v>
      </c>
    </row>
    <row r="63" spans="2:8" ht="52.5" customHeight="1" thickBot="1" x14ac:dyDescent="0.2">
      <c r="B63" s="378"/>
      <c r="C63" s="1258" t="s">
        <v>563</v>
      </c>
      <c r="D63" s="1258"/>
      <c r="E63" s="1259"/>
      <c r="F63" s="379">
        <v>6148</v>
      </c>
      <c r="G63" s="379">
        <v>5772</v>
      </c>
      <c r="H63" s="380">
        <v>6790</v>
      </c>
    </row>
    <row r="64" spans="2:8" ht="15" customHeight="1" x14ac:dyDescent="0.15"/>
  </sheetData>
  <sheetProtection algorithmName="SHA-512" hashValue="35HW9s1Ew6K1tUqrunEW4ZQQCa8HJ2kYkBO2emINf1LFtMlJ8RHuuBijGZ/PC3TLWB/VC4J+JDVjUuKv9KatAA==" saltValue="kXnpb4HExW/0CLy/+uj3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4" t="s">
        <v>17</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12"/>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12"/>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12"/>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12"/>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6"/>
      <c r="H50" s="1266"/>
      <c r="I50" s="1266"/>
      <c r="J50" s="1266"/>
      <c r="K50" s="22"/>
      <c r="L50" s="22"/>
      <c r="M50" s="23"/>
      <c r="N50" s="23"/>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2" t="s">
        <v>4</v>
      </c>
      <c r="BQ50" s="1272"/>
      <c r="BR50" s="1272"/>
      <c r="BS50" s="1272"/>
      <c r="BT50" s="1272"/>
      <c r="BU50" s="1272"/>
      <c r="BV50" s="1272"/>
      <c r="BW50" s="1272"/>
      <c r="BX50" s="1272" t="s">
        <v>5</v>
      </c>
      <c r="BY50" s="1272"/>
      <c r="BZ50" s="1272"/>
      <c r="CA50" s="1272"/>
      <c r="CB50" s="1272"/>
      <c r="CC50" s="1272"/>
      <c r="CD50" s="1272"/>
      <c r="CE50" s="1272"/>
      <c r="CF50" s="1272" t="s">
        <v>6</v>
      </c>
      <c r="CG50" s="1272"/>
      <c r="CH50" s="1272"/>
      <c r="CI50" s="1272"/>
      <c r="CJ50" s="1272"/>
      <c r="CK50" s="1272"/>
      <c r="CL50" s="1272"/>
      <c r="CM50" s="1272"/>
      <c r="CN50" s="1272" t="s">
        <v>7</v>
      </c>
      <c r="CO50" s="1272"/>
      <c r="CP50" s="1272"/>
      <c r="CQ50" s="1272"/>
      <c r="CR50" s="1272"/>
      <c r="CS50" s="1272"/>
      <c r="CT50" s="1272"/>
      <c r="CU50" s="1272"/>
      <c r="CV50" s="1272" t="s">
        <v>8</v>
      </c>
      <c r="CW50" s="1272"/>
      <c r="CX50" s="1272"/>
      <c r="CY50" s="1272"/>
      <c r="CZ50" s="1272"/>
      <c r="DA50" s="1272"/>
      <c r="DB50" s="1272"/>
      <c r="DC50" s="1272"/>
    </row>
    <row r="51" spans="1:109" ht="13.5" customHeight="1" x14ac:dyDescent="0.15">
      <c r="B51" s="12"/>
      <c r="G51" s="1283"/>
      <c r="H51" s="1283"/>
      <c r="I51" s="1287"/>
      <c r="J51" s="1287"/>
      <c r="K51" s="1273"/>
      <c r="L51" s="1273"/>
      <c r="M51" s="1273"/>
      <c r="N51" s="1273"/>
      <c r="AM51" s="21"/>
      <c r="AN51" s="1271" t="s">
        <v>9</v>
      </c>
      <c r="AO51" s="1271"/>
      <c r="AP51" s="1271"/>
      <c r="AQ51" s="1271"/>
      <c r="AR51" s="1271"/>
      <c r="AS51" s="1271"/>
      <c r="AT51" s="1271"/>
      <c r="AU51" s="1271"/>
      <c r="AV51" s="1271"/>
      <c r="AW51" s="1271"/>
      <c r="AX51" s="1271"/>
      <c r="AY51" s="1271"/>
      <c r="AZ51" s="1271"/>
      <c r="BA51" s="1271"/>
      <c r="BB51" s="1271" t="s">
        <v>10</v>
      </c>
      <c r="BC51" s="1271"/>
      <c r="BD51" s="1271"/>
      <c r="BE51" s="1271"/>
      <c r="BF51" s="1271"/>
      <c r="BG51" s="1271"/>
      <c r="BH51" s="1271"/>
      <c r="BI51" s="1271"/>
      <c r="BJ51" s="1271"/>
      <c r="BK51" s="1271"/>
      <c r="BL51" s="1271"/>
      <c r="BM51" s="1271"/>
      <c r="BN51" s="1271"/>
      <c r="BO51" s="1271"/>
      <c r="BP51" s="1268">
        <v>77.900000000000006</v>
      </c>
      <c r="BQ51" s="1268"/>
      <c r="BR51" s="1268"/>
      <c r="BS51" s="1268"/>
      <c r="BT51" s="1268"/>
      <c r="BU51" s="1268"/>
      <c r="BV51" s="1268"/>
      <c r="BW51" s="1268"/>
      <c r="BX51" s="1268">
        <v>88.2</v>
      </c>
      <c r="BY51" s="1268"/>
      <c r="BZ51" s="1268"/>
      <c r="CA51" s="1268"/>
      <c r="CB51" s="1268"/>
      <c r="CC51" s="1268"/>
      <c r="CD51" s="1268"/>
      <c r="CE51" s="1268"/>
      <c r="CF51" s="1268">
        <v>84.1</v>
      </c>
      <c r="CG51" s="1268"/>
      <c r="CH51" s="1268"/>
      <c r="CI51" s="1268"/>
      <c r="CJ51" s="1268"/>
      <c r="CK51" s="1268"/>
      <c r="CL51" s="1268"/>
      <c r="CM51" s="1268"/>
      <c r="CN51" s="1268">
        <v>88</v>
      </c>
      <c r="CO51" s="1268"/>
      <c r="CP51" s="1268"/>
      <c r="CQ51" s="1268"/>
      <c r="CR51" s="1268"/>
      <c r="CS51" s="1268"/>
      <c r="CT51" s="1268"/>
      <c r="CU51" s="1268"/>
      <c r="CV51" s="1268">
        <v>86.4</v>
      </c>
      <c r="CW51" s="1268"/>
      <c r="CX51" s="1268"/>
      <c r="CY51" s="1268"/>
      <c r="CZ51" s="1268"/>
      <c r="DA51" s="1268"/>
      <c r="DB51" s="1268"/>
      <c r="DC51" s="1268"/>
    </row>
    <row r="52" spans="1:109" x14ac:dyDescent="0.15">
      <c r="B52" s="12"/>
      <c r="G52" s="1283"/>
      <c r="H52" s="1283"/>
      <c r="I52" s="1287"/>
      <c r="J52" s="1287"/>
      <c r="K52" s="1273"/>
      <c r="L52" s="1273"/>
      <c r="M52" s="1273"/>
      <c r="N52" s="1273"/>
      <c r="AM52" s="21"/>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x14ac:dyDescent="0.15">
      <c r="A53" s="20"/>
      <c r="B53" s="12"/>
      <c r="G53" s="1283"/>
      <c r="H53" s="1283"/>
      <c r="I53" s="1266"/>
      <c r="J53" s="1266"/>
      <c r="K53" s="1273"/>
      <c r="L53" s="1273"/>
      <c r="M53" s="1273"/>
      <c r="N53" s="1273"/>
      <c r="AM53" s="21"/>
      <c r="AN53" s="1271"/>
      <c r="AO53" s="1271"/>
      <c r="AP53" s="1271"/>
      <c r="AQ53" s="1271"/>
      <c r="AR53" s="1271"/>
      <c r="AS53" s="1271"/>
      <c r="AT53" s="1271"/>
      <c r="AU53" s="1271"/>
      <c r="AV53" s="1271"/>
      <c r="AW53" s="1271"/>
      <c r="AX53" s="1271"/>
      <c r="AY53" s="1271"/>
      <c r="AZ53" s="1271"/>
      <c r="BA53" s="1271"/>
      <c r="BB53" s="1271" t="s">
        <v>11</v>
      </c>
      <c r="BC53" s="1271"/>
      <c r="BD53" s="1271"/>
      <c r="BE53" s="1271"/>
      <c r="BF53" s="1271"/>
      <c r="BG53" s="1271"/>
      <c r="BH53" s="1271"/>
      <c r="BI53" s="1271"/>
      <c r="BJ53" s="1271"/>
      <c r="BK53" s="1271"/>
      <c r="BL53" s="1271"/>
      <c r="BM53" s="1271"/>
      <c r="BN53" s="1271"/>
      <c r="BO53" s="1271"/>
      <c r="BP53" s="1268">
        <v>43.6</v>
      </c>
      <c r="BQ53" s="1268"/>
      <c r="BR53" s="1268"/>
      <c r="BS53" s="1268"/>
      <c r="BT53" s="1268"/>
      <c r="BU53" s="1268"/>
      <c r="BV53" s="1268"/>
      <c r="BW53" s="1268"/>
      <c r="BX53" s="1268">
        <v>47</v>
      </c>
      <c r="BY53" s="1268"/>
      <c r="BZ53" s="1268"/>
      <c r="CA53" s="1268"/>
      <c r="CB53" s="1268"/>
      <c r="CC53" s="1268"/>
      <c r="CD53" s="1268"/>
      <c r="CE53" s="1268"/>
      <c r="CF53" s="1268">
        <v>48.3</v>
      </c>
      <c r="CG53" s="1268"/>
      <c r="CH53" s="1268"/>
      <c r="CI53" s="1268"/>
      <c r="CJ53" s="1268"/>
      <c r="CK53" s="1268"/>
      <c r="CL53" s="1268"/>
      <c r="CM53" s="1268"/>
      <c r="CN53" s="1268">
        <v>49.1</v>
      </c>
      <c r="CO53" s="1268"/>
      <c r="CP53" s="1268"/>
      <c r="CQ53" s="1268"/>
      <c r="CR53" s="1268"/>
      <c r="CS53" s="1268"/>
      <c r="CT53" s="1268"/>
      <c r="CU53" s="1268"/>
      <c r="CV53" s="1268">
        <v>53.6</v>
      </c>
      <c r="CW53" s="1268"/>
      <c r="CX53" s="1268"/>
      <c r="CY53" s="1268"/>
      <c r="CZ53" s="1268"/>
      <c r="DA53" s="1268"/>
      <c r="DB53" s="1268"/>
      <c r="DC53" s="1268"/>
    </row>
    <row r="54" spans="1:109" x14ac:dyDescent="0.15">
      <c r="A54" s="20"/>
      <c r="B54" s="12"/>
      <c r="G54" s="1283"/>
      <c r="H54" s="1283"/>
      <c r="I54" s="1266"/>
      <c r="J54" s="1266"/>
      <c r="K54" s="1273"/>
      <c r="L54" s="1273"/>
      <c r="M54" s="1273"/>
      <c r="N54" s="1273"/>
      <c r="AM54" s="21"/>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x14ac:dyDescent="0.15">
      <c r="A55" s="20"/>
      <c r="B55" s="12"/>
      <c r="G55" s="1266"/>
      <c r="H55" s="1266"/>
      <c r="I55" s="1266"/>
      <c r="J55" s="1266"/>
      <c r="K55" s="1273"/>
      <c r="L55" s="1273"/>
      <c r="M55" s="1273"/>
      <c r="N55" s="1273"/>
      <c r="AN55" s="1272" t="s">
        <v>12</v>
      </c>
      <c r="AO55" s="1272"/>
      <c r="AP55" s="1272"/>
      <c r="AQ55" s="1272"/>
      <c r="AR55" s="1272"/>
      <c r="AS55" s="1272"/>
      <c r="AT55" s="1272"/>
      <c r="AU55" s="1272"/>
      <c r="AV55" s="1272"/>
      <c r="AW55" s="1272"/>
      <c r="AX55" s="1272"/>
      <c r="AY55" s="1272"/>
      <c r="AZ55" s="1272"/>
      <c r="BA55" s="1272"/>
      <c r="BB55" s="1271" t="s">
        <v>10</v>
      </c>
      <c r="BC55" s="1271"/>
      <c r="BD55" s="1271"/>
      <c r="BE55" s="1271"/>
      <c r="BF55" s="1271"/>
      <c r="BG55" s="1271"/>
      <c r="BH55" s="1271"/>
      <c r="BI55" s="1271"/>
      <c r="BJ55" s="1271"/>
      <c r="BK55" s="1271"/>
      <c r="BL55" s="1271"/>
      <c r="BM55" s="1271"/>
      <c r="BN55" s="1271"/>
      <c r="BO55" s="1271"/>
      <c r="BP55" s="1268">
        <v>31</v>
      </c>
      <c r="BQ55" s="1268"/>
      <c r="BR55" s="1268"/>
      <c r="BS55" s="1268"/>
      <c r="BT55" s="1268"/>
      <c r="BU55" s="1268"/>
      <c r="BV55" s="1268"/>
      <c r="BW55" s="1268"/>
      <c r="BX55" s="1268">
        <v>30</v>
      </c>
      <c r="BY55" s="1268"/>
      <c r="BZ55" s="1268"/>
      <c r="CA55" s="1268"/>
      <c r="CB55" s="1268"/>
      <c r="CC55" s="1268"/>
      <c r="CD55" s="1268"/>
      <c r="CE55" s="1268"/>
      <c r="CF55" s="1268">
        <v>23.1</v>
      </c>
      <c r="CG55" s="1268"/>
      <c r="CH55" s="1268"/>
      <c r="CI55" s="1268"/>
      <c r="CJ55" s="1268"/>
      <c r="CK55" s="1268"/>
      <c r="CL55" s="1268"/>
      <c r="CM55" s="1268"/>
      <c r="CN55" s="1268">
        <v>33.9</v>
      </c>
      <c r="CO55" s="1268"/>
      <c r="CP55" s="1268"/>
      <c r="CQ55" s="1268"/>
      <c r="CR55" s="1268"/>
      <c r="CS55" s="1268"/>
      <c r="CT55" s="1268"/>
      <c r="CU55" s="1268"/>
      <c r="CV55" s="1268">
        <v>31.5</v>
      </c>
      <c r="CW55" s="1268"/>
      <c r="CX55" s="1268"/>
      <c r="CY55" s="1268"/>
      <c r="CZ55" s="1268"/>
      <c r="DA55" s="1268"/>
      <c r="DB55" s="1268"/>
      <c r="DC55" s="1268"/>
    </row>
    <row r="56" spans="1:109" x14ac:dyDescent="0.15">
      <c r="A56" s="20"/>
      <c r="B56" s="12"/>
      <c r="G56" s="1266"/>
      <c r="H56" s="1266"/>
      <c r="I56" s="1266"/>
      <c r="J56" s="1266"/>
      <c r="K56" s="1273"/>
      <c r="L56" s="1273"/>
      <c r="M56" s="1273"/>
      <c r="N56" s="1273"/>
      <c r="AN56" s="1272"/>
      <c r="AO56" s="1272"/>
      <c r="AP56" s="1272"/>
      <c r="AQ56" s="1272"/>
      <c r="AR56" s="1272"/>
      <c r="AS56" s="1272"/>
      <c r="AT56" s="1272"/>
      <c r="AU56" s="1272"/>
      <c r="AV56" s="1272"/>
      <c r="AW56" s="1272"/>
      <c r="AX56" s="1272"/>
      <c r="AY56" s="1272"/>
      <c r="AZ56" s="1272"/>
      <c r="BA56" s="1272"/>
      <c r="BB56" s="1271"/>
      <c r="BC56" s="1271"/>
      <c r="BD56" s="1271"/>
      <c r="BE56" s="1271"/>
      <c r="BF56" s="1271"/>
      <c r="BG56" s="1271"/>
      <c r="BH56" s="1271"/>
      <c r="BI56" s="1271"/>
      <c r="BJ56" s="1271"/>
      <c r="BK56" s="1271"/>
      <c r="BL56" s="1271"/>
      <c r="BM56" s="1271"/>
      <c r="BN56" s="1271"/>
      <c r="BO56" s="1271"/>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20" customFormat="1" x14ac:dyDescent="0.15">
      <c r="B57" s="24"/>
      <c r="G57" s="1266"/>
      <c r="H57" s="1266"/>
      <c r="I57" s="1269"/>
      <c r="J57" s="1269"/>
      <c r="K57" s="1273"/>
      <c r="L57" s="1273"/>
      <c r="M57" s="1273"/>
      <c r="N57" s="1273"/>
      <c r="AM57" s="3"/>
      <c r="AN57" s="1272"/>
      <c r="AO57" s="1272"/>
      <c r="AP57" s="1272"/>
      <c r="AQ57" s="1272"/>
      <c r="AR57" s="1272"/>
      <c r="AS57" s="1272"/>
      <c r="AT57" s="1272"/>
      <c r="AU57" s="1272"/>
      <c r="AV57" s="1272"/>
      <c r="AW57" s="1272"/>
      <c r="AX57" s="1272"/>
      <c r="AY57" s="1272"/>
      <c r="AZ57" s="1272"/>
      <c r="BA57" s="1272"/>
      <c r="BB57" s="1271" t="s">
        <v>11</v>
      </c>
      <c r="BC57" s="1271"/>
      <c r="BD57" s="1271"/>
      <c r="BE57" s="1271"/>
      <c r="BF57" s="1271"/>
      <c r="BG57" s="1271"/>
      <c r="BH57" s="1271"/>
      <c r="BI57" s="1271"/>
      <c r="BJ57" s="1271"/>
      <c r="BK57" s="1271"/>
      <c r="BL57" s="1271"/>
      <c r="BM57" s="1271"/>
      <c r="BN57" s="1271"/>
      <c r="BO57" s="1271"/>
      <c r="BP57" s="1268">
        <v>57.4</v>
      </c>
      <c r="BQ57" s="1268"/>
      <c r="BR57" s="1268"/>
      <c r="BS57" s="1268"/>
      <c r="BT57" s="1268"/>
      <c r="BU57" s="1268"/>
      <c r="BV57" s="1268"/>
      <c r="BW57" s="1268"/>
      <c r="BX57" s="1268">
        <v>58.3</v>
      </c>
      <c r="BY57" s="1268"/>
      <c r="BZ57" s="1268"/>
      <c r="CA57" s="1268"/>
      <c r="CB57" s="1268"/>
      <c r="CC57" s="1268"/>
      <c r="CD57" s="1268"/>
      <c r="CE57" s="1268"/>
      <c r="CF57" s="1268">
        <v>60.4</v>
      </c>
      <c r="CG57" s="1268"/>
      <c r="CH57" s="1268"/>
      <c r="CI57" s="1268"/>
      <c r="CJ57" s="1268"/>
      <c r="CK57" s="1268"/>
      <c r="CL57" s="1268"/>
      <c r="CM57" s="1268"/>
      <c r="CN57" s="1268">
        <v>61.9</v>
      </c>
      <c r="CO57" s="1268"/>
      <c r="CP57" s="1268"/>
      <c r="CQ57" s="1268"/>
      <c r="CR57" s="1268"/>
      <c r="CS57" s="1268"/>
      <c r="CT57" s="1268"/>
      <c r="CU57" s="1268"/>
      <c r="CV57" s="1268">
        <v>62.6</v>
      </c>
      <c r="CW57" s="1268"/>
      <c r="CX57" s="1268"/>
      <c r="CY57" s="1268"/>
      <c r="CZ57" s="1268"/>
      <c r="DA57" s="1268"/>
      <c r="DB57" s="1268"/>
      <c r="DC57" s="1268"/>
      <c r="DD57" s="25"/>
      <c r="DE57" s="24"/>
    </row>
    <row r="58" spans="1:109" s="20" customFormat="1" x14ac:dyDescent="0.15">
      <c r="A58" s="3"/>
      <c r="B58" s="24"/>
      <c r="G58" s="1266"/>
      <c r="H58" s="1266"/>
      <c r="I58" s="1269"/>
      <c r="J58" s="1269"/>
      <c r="K58" s="1273"/>
      <c r="L58" s="1273"/>
      <c r="M58" s="1273"/>
      <c r="N58" s="1273"/>
      <c r="AM58" s="3"/>
      <c r="AN58" s="1272"/>
      <c r="AO58" s="1272"/>
      <c r="AP58" s="1272"/>
      <c r="AQ58" s="1272"/>
      <c r="AR58" s="1272"/>
      <c r="AS58" s="1272"/>
      <c r="AT58" s="1272"/>
      <c r="AU58" s="1272"/>
      <c r="AV58" s="1272"/>
      <c r="AW58" s="1272"/>
      <c r="AX58" s="1272"/>
      <c r="AY58" s="1272"/>
      <c r="AZ58" s="1272"/>
      <c r="BA58" s="1272"/>
      <c r="BB58" s="1271"/>
      <c r="BC58" s="1271"/>
      <c r="BD58" s="1271"/>
      <c r="BE58" s="1271"/>
      <c r="BF58" s="1271"/>
      <c r="BG58" s="1271"/>
      <c r="BH58" s="1271"/>
      <c r="BI58" s="1271"/>
      <c r="BJ58" s="1271"/>
      <c r="BK58" s="1271"/>
      <c r="BL58" s="1271"/>
      <c r="BM58" s="1271"/>
      <c r="BN58" s="1271"/>
      <c r="BO58" s="1271"/>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4" t="s">
        <v>18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12"/>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12"/>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12"/>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12"/>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6"/>
      <c r="H72" s="1266"/>
      <c r="I72" s="1266"/>
      <c r="J72" s="1266"/>
      <c r="K72" s="22"/>
      <c r="L72" s="22"/>
      <c r="M72" s="23"/>
      <c r="N72" s="23"/>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2" t="s">
        <v>4</v>
      </c>
      <c r="BQ72" s="1272"/>
      <c r="BR72" s="1272"/>
      <c r="BS72" s="1272"/>
      <c r="BT72" s="1272"/>
      <c r="BU72" s="1272"/>
      <c r="BV72" s="1272"/>
      <c r="BW72" s="1272"/>
      <c r="BX72" s="1272" t="s">
        <v>5</v>
      </c>
      <c r="BY72" s="1272"/>
      <c r="BZ72" s="1272"/>
      <c r="CA72" s="1272"/>
      <c r="CB72" s="1272"/>
      <c r="CC72" s="1272"/>
      <c r="CD72" s="1272"/>
      <c r="CE72" s="1272"/>
      <c r="CF72" s="1272" t="s">
        <v>6</v>
      </c>
      <c r="CG72" s="1272"/>
      <c r="CH72" s="1272"/>
      <c r="CI72" s="1272"/>
      <c r="CJ72" s="1272"/>
      <c r="CK72" s="1272"/>
      <c r="CL72" s="1272"/>
      <c r="CM72" s="1272"/>
      <c r="CN72" s="1272" t="s">
        <v>7</v>
      </c>
      <c r="CO72" s="1272"/>
      <c r="CP72" s="1272"/>
      <c r="CQ72" s="1272"/>
      <c r="CR72" s="1272"/>
      <c r="CS72" s="1272"/>
      <c r="CT72" s="1272"/>
      <c r="CU72" s="1272"/>
      <c r="CV72" s="1272" t="s">
        <v>8</v>
      </c>
      <c r="CW72" s="1272"/>
      <c r="CX72" s="1272"/>
      <c r="CY72" s="1272"/>
      <c r="CZ72" s="1272"/>
      <c r="DA72" s="1272"/>
      <c r="DB72" s="1272"/>
      <c r="DC72" s="1272"/>
    </row>
    <row r="73" spans="2:107" x14ac:dyDescent="0.15">
      <c r="B73" s="12"/>
      <c r="G73" s="1283"/>
      <c r="H73" s="1283"/>
      <c r="I73" s="1283"/>
      <c r="J73" s="1283"/>
      <c r="K73" s="1267"/>
      <c r="L73" s="1267"/>
      <c r="M73" s="1267"/>
      <c r="N73" s="1267"/>
      <c r="AM73" s="21"/>
      <c r="AN73" s="1271" t="s">
        <v>9</v>
      </c>
      <c r="AO73" s="1271"/>
      <c r="AP73" s="1271"/>
      <c r="AQ73" s="1271"/>
      <c r="AR73" s="1271"/>
      <c r="AS73" s="1271"/>
      <c r="AT73" s="1271"/>
      <c r="AU73" s="1271"/>
      <c r="AV73" s="1271"/>
      <c r="AW73" s="1271"/>
      <c r="AX73" s="1271"/>
      <c r="AY73" s="1271"/>
      <c r="AZ73" s="1271"/>
      <c r="BA73" s="1271"/>
      <c r="BB73" s="1271" t="s">
        <v>10</v>
      </c>
      <c r="BC73" s="1271"/>
      <c r="BD73" s="1271"/>
      <c r="BE73" s="1271"/>
      <c r="BF73" s="1271"/>
      <c r="BG73" s="1271"/>
      <c r="BH73" s="1271"/>
      <c r="BI73" s="1271"/>
      <c r="BJ73" s="1271"/>
      <c r="BK73" s="1271"/>
      <c r="BL73" s="1271"/>
      <c r="BM73" s="1271"/>
      <c r="BN73" s="1271"/>
      <c r="BO73" s="1271"/>
      <c r="BP73" s="1268">
        <v>77.900000000000006</v>
      </c>
      <c r="BQ73" s="1268"/>
      <c r="BR73" s="1268"/>
      <c r="BS73" s="1268"/>
      <c r="BT73" s="1268"/>
      <c r="BU73" s="1268"/>
      <c r="BV73" s="1268"/>
      <c r="BW73" s="1268"/>
      <c r="BX73" s="1268">
        <v>88.2</v>
      </c>
      <c r="BY73" s="1268"/>
      <c r="BZ73" s="1268"/>
      <c r="CA73" s="1268"/>
      <c r="CB73" s="1268"/>
      <c r="CC73" s="1268"/>
      <c r="CD73" s="1268"/>
      <c r="CE73" s="1268"/>
      <c r="CF73" s="1268">
        <v>84.1</v>
      </c>
      <c r="CG73" s="1268"/>
      <c r="CH73" s="1268"/>
      <c r="CI73" s="1268"/>
      <c r="CJ73" s="1268"/>
      <c r="CK73" s="1268"/>
      <c r="CL73" s="1268"/>
      <c r="CM73" s="1268"/>
      <c r="CN73" s="1268">
        <v>88</v>
      </c>
      <c r="CO73" s="1268"/>
      <c r="CP73" s="1268"/>
      <c r="CQ73" s="1268"/>
      <c r="CR73" s="1268"/>
      <c r="CS73" s="1268"/>
      <c r="CT73" s="1268"/>
      <c r="CU73" s="1268"/>
      <c r="CV73" s="1268">
        <v>86.4</v>
      </c>
      <c r="CW73" s="1268"/>
      <c r="CX73" s="1268"/>
      <c r="CY73" s="1268"/>
      <c r="CZ73" s="1268"/>
      <c r="DA73" s="1268"/>
      <c r="DB73" s="1268"/>
      <c r="DC73" s="1268"/>
    </row>
    <row r="74" spans="2:107" x14ac:dyDescent="0.15">
      <c r="B74" s="12"/>
      <c r="G74" s="1283"/>
      <c r="H74" s="1283"/>
      <c r="I74" s="1283"/>
      <c r="J74" s="1283"/>
      <c r="K74" s="1267"/>
      <c r="L74" s="1267"/>
      <c r="M74" s="1267"/>
      <c r="N74" s="1267"/>
      <c r="AM74" s="21"/>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x14ac:dyDescent="0.15">
      <c r="B75" s="12"/>
      <c r="G75" s="1283"/>
      <c r="H75" s="1283"/>
      <c r="I75" s="1266"/>
      <c r="J75" s="1266"/>
      <c r="K75" s="1273"/>
      <c r="L75" s="1273"/>
      <c r="M75" s="1273"/>
      <c r="N75" s="1273"/>
      <c r="AM75" s="21"/>
      <c r="AN75" s="1271"/>
      <c r="AO75" s="1271"/>
      <c r="AP75" s="1271"/>
      <c r="AQ75" s="1271"/>
      <c r="AR75" s="1271"/>
      <c r="AS75" s="1271"/>
      <c r="AT75" s="1271"/>
      <c r="AU75" s="1271"/>
      <c r="AV75" s="1271"/>
      <c r="AW75" s="1271"/>
      <c r="AX75" s="1271"/>
      <c r="AY75" s="1271"/>
      <c r="AZ75" s="1271"/>
      <c r="BA75" s="1271"/>
      <c r="BB75" s="1271" t="s">
        <v>14</v>
      </c>
      <c r="BC75" s="1271"/>
      <c r="BD75" s="1271"/>
      <c r="BE75" s="1271"/>
      <c r="BF75" s="1271"/>
      <c r="BG75" s="1271"/>
      <c r="BH75" s="1271"/>
      <c r="BI75" s="1271"/>
      <c r="BJ75" s="1271"/>
      <c r="BK75" s="1271"/>
      <c r="BL75" s="1271"/>
      <c r="BM75" s="1271"/>
      <c r="BN75" s="1271"/>
      <c r="BO75" s="1271"/>
      <c r="BP75" s="1268">
        <v>8.4</v>
      </c>
      <c r="BQ75" s="1268"/>
      <c r="BR75" s="1268"/>
      <c r="BS75" s="1268"/>
      <c r="BT75" s="1268"/>
      <c r="BU75" s="1268"/>
      <c r="BV75" s="1268"/>
      <c r="BW75" s="1268"/>
      <c r="BX75" s="1268">
        <v>8.3000000000000007</v>
      </c>
      <c r="BY75" s="1268"/>
      <c r="BZ75" s="1268"/>
      <c r="CA75" s="1268"/>
      <c r="CB75" s="1268"/>
      <c r="CC75" s="1268"/>
      <c r="CD75" s="1268"/>
      <c r="CE75" s="1268"/>
      <c r="CF75" s="1268">
        <v>8</v>
      </c>
      <c r="CG75" s="1268"/>
      <c r="CH75" s="1268"/>
      <c r="CI75" s="1268"/>
      <c r="CJ75" s="1268"/>
      <c r="CK75" s="1268"/>
      <c r="CL75" s="1268"/>
      <c r="CM75" s="1268"/>
      <c r="CN75" s="1268">
        <v>7.9</v>
      </c>
      <c r="CO75" s="1268"/>
      <c r="CP75" s="1268"/>
      <c r="CQ75" s="1268"/>
      <c r="CR75" s="1268"/>
      <c r="CS75" s="1268"/>
      <c r="CT75" s="1268"/>
      <c r="CU75" s="1268"/>
      <c r="CV75" s="1268">
        <v>7.6</v>
      </c>
      <c r="CW75" s="1268"/>
      <c r="CX75" s="1268"/>
      <c r="CY75" s="1268"/>
      <c r="CZ75" s="1268"/>
      <c r="DA75" s="1268"/>
      <c r="DB75" s="1268"/>
      <c r="DC75" s="1268"/>
    </row>
    <row r="76" spans="2:107" x14ac:dyDescent="0.15">
      <c r="B76" s="12"/>
      <c r="G76" s="1283"/>
      <c r="H76" s="1283"/>
      <c r="I76" s="1266"/>
      <c r="J76" s="1266"/>
      <c r="K76" s="1273"/>
      <c r="L76" s="1273"/>
      <c r="M76" s="1273"/>
      <c r="N76" s="1273"/>
      <c r="AM76" s="21"/>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x14ac:dyDescent="0.15">
      <c r="B77" s="12"/>
      <c r="G77" s="1266"/>
      <c r="H77" s="1266"/>
      <c r="I77" s="1266"/>
      <c r="J77" s="1266"/>
      <c r="K77" s="1267"/>
      <c r="L77" s="1267"/>
      <c r="M77" s="1267"/>
      <c r="N77" s="1267"/>
      <c r="AN77" s="1272" t="s">
        <v>12</v>
      </c>
      <c r="AO77" s="1272"/>
      <c r="AP77" s="1272"/>
      <c r="AQ77" s="1272"/>
      <c r="AR77" s="1272"/>
      <c r="AS77" s="1272"/>
      <c r="AT77" s="1272"/>
      <c r="AU77" s="1272"/>
      <c r="AV77" s="1272"/>
      <c r="AW77" s="1272"/>
      <c r="AX77" s="1272"/>
      <c r="AY77" s="1272"/>
      <c r="AZ77" s="1272"/>
      <c r="BA77" s="1272"/>
      <c r="BB77" s="1271" t="s">
        <v>10</v>
      </c>
      <c r="BC77" s="1271"/>
      <c r="BD77" s="1271"/>
      <c r="BE77" s="1271"/>
      <c r="BF77" s="1271"/>
      <c r="BG77" s="1271"/>
      <c r="BH77" s="1271"/>
      <c r="BI77" s="1271"/>
      <c r="BJ77" s="1271"/>
      <c r="BK77" s="1271"/>
      <c r="BL77" s="1271"/>
      <c r="BM77" s="1271"/>
      <c r="BN77" s="1271"/>
      <c r="BO77" s="1271"/>
      <c r="BP77" s="1268">
        <v>31</v>
      </c>
      <c r="BQ77" s="1268"/>
      <c r="BR77" s="1268"/>
      <c r="BS77" s="1268"/>
      <c r="BT77" s="1268"/>
      <c r="BU77" s="1268"/>
      <c r="BV77" s="1268"/>
      <c r="BW77" s="1268"/>
      <c r="BX77" s="1268">
        <v>30</v>
      </c>
      <c r="BY77" s="1268"/>
      <c r="BZ77" s="1268"/>
      <c r="CA77" s="1268"/>
      <c r="CB77" s="1268"/>
      <c r="CC77" s="1268"/>
      <c r="CD77" s="1268"/>
      <c r="CE77" s="1268"/>
      <c r="CF77" s="1268">
        <v>23.1</v>
      </c>
      <c r="CG77" s="1268"/>
      <c r="CH77" s="1268"/>
      <c r="CI77" s="1268"/>
      <c r="CJ77" s="1268"/>
      <c r="CK77" s="1268"/>
      <c r="CL77" s="1268"/>
      <c r="CM77" s="1268"/>
      <c r="CN77" s="1268">
        <v>33.9</v>
      </c>
      <c r="CO77" s="1268"/>
      <c r="CP77" s="1268"/>
      <c r="CQ77" s="1268"/>
      <c r="CR77" s="1268"/>
      <c r="CS77" s="1268"/>
      <c r="CT77" s="1268"/>
      <c r="CU77" s="1268"/>
      <c r="CV77" s="1268">
        <v>31.5</v>
      </c>
      <c r="CW77" s="1268"/>
      <c r="CX77" s="1268"/>
      <c r="CY77" s="1268"/>
      <c r="CZ77" s="1268"/>
      <c r="DA77" s="1268"/>
      <c r="DB77" s="1268"/>
      <c r="DC77" s="1268"/>
    </row>
    <row r="78" spans="2:107" x14ac:dyDescent="0.15">
      <c r="B78" s="12"/>
      <c r="G78" s="1266"/>
      <c r="H78" s="1266"/>
      <c r="I78" s="1266"/>
      <c r="J78" s="1266"/>
      <c r="K78" s="1267"/>
      <c r="L78" s="1267"/>
      <c r="M78" s="1267"/>
      <c r="N78" s="1267"/>
      <c r="AN78" s="1272"/>
      <c r="AO78" s="1272"/>
      <c r="AP78" s="1272"/>
      <c r="AQ78" s="1272"/>
      <c r="AR78" s="1272"/>
      <c r="AS78" s="1272"/>
      <c r="AT78" s="1272"/>
      <c r="AU78" s="1272"/>
      <c r="AV78" s="1272"/>
      <c r="AW78" s="1272"/>
      <c r="AX78" s="1272"/>
      <c r="AY78" s="1272"/>
      <c r="AZ78" s="1272"/>
      <c r="BA78" s="1272"/>
      <c r="BB78" s="1271"/>
      <c r="BC78" s="1271"/>
      <c r="BD78" s="1271"/>
      <c r="BE78" s="1271"/>
      <c r="BF78" s="1271"/>
      <c r="BG78" s="1271"/>
      <c r="BH78" s="1271"/>
      <c r="BI78" s="1271"/>
      <c r="BJ78" s="1271"/>
      <c r="BK78" s="1271"/>
      <c r="BL78" s="1271"/>
      <c r="BM78" s="1271"/>
      <c r="BN78" s="1271"/>
      <c r="BO78" s="1271"/>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x14ac:dyDescent="0.15">
      <c r="B79" s="12"/>
      <c r="G79" s="1266"/>
      <c r="H79" s="1266"/>
      <c r="I79" s="1269"/>
      <c r="J79" s="1269"/>
      <c r="K79" s="1270"/>
      <c r="L79" s="1270"/>
      <c r="M79" s="1270"/>
      <c r="N79" s="1270"/>
      <c r="AN79" s="1272"/>
      <c r="AO79" s="1272"/>
      <c r="AP79" s="1272"/>
      <c r="AQ79" s="1272"/>
      <c r="AR79" s="1272"/>
      <c r="AS79" s="1272"/>
      <c r="AT79" s="1272"/>
      <c r="AU79" s="1272"/>
      <c r="AV79" s="1272"/>
      <c r="AW79" s="1272"/>
      <c r="AX79" s="1272"/>
      <c r="AY79" s="1272"/>
      <c r="AZ79" s="1272"/>
      <c r="BA79" s="1272"/>
      <c r="BB79" s="1271" t="s">
        <v>14</v>
      </c>
      <c r="BC79" s="1271"/>
      <c r="BD79" s="1271"/>
      <c r="BE79" s="1271"/>
      <c r="BF79" s="1271"/>
      <c r="BG79" s="1271"/>
      <c r="BH79" s="1271"/>
      <c r="BI79" s="1271"/>
      <c r="BJ79" s="1271"/>
      <c r="BK79" s="1271"/>
      <c r="BL79" s="1271"/>
      <c r="BM79" s="1271"/>
      <c r="BN79" s="1271"/>
      <c r="BO79" s="1271"/>
      <c r="BP79" s="1268">
        <v>5.2</v>
      </c>
      <c r="BQ79" s="1268"/>
      <c r="BR79" s="1268"/>
      <c r="BS79" s="1268"/>
      <c r="BT79" s="1268"/>
      <c r="BU79" s="1268"/>
      <c r="BV79" s="1268"/>
      <c r="BW79" s="1268"/>
      <c r="BX79" s="1268">
        <v>5</v>
      </c>
      <c r="BY79" s="1268"/>
      <c r="BZ79" s="1268"/>
      <c r="CA79" s="1268"/>
      <c r="CB79" s="1268"/>
      <c r="CC79" s="1268"/>
      <c r="CD79" s="1268"/>
      <c r="CE79" s="1268"/>
      <c r="CF79" s="1268">
        <v>4.2</v>
      </c>
      <c r="CG79" s="1268"/>
      <c r="CH79" s="1268"/>
      <c r="CI79" s="1268"/>
      <c r="CJ79" s="1268"/>
      <c r="CK79" s="1268"/>
      <c r="CL79" s="1268"/>
      <c r="CM79" s="1268"/>
      <c r="CN79" s="1268">
        <v>5.7</v>
      </c>
      <c r="CO79" s="1268"/>
      <c r="CP79" s="1268"/>
      <c r="CQ79" s="1268"/>
      <c r="CR79" s="1268"/>
      <c r="CS79" s="1268"/>
      <c r="CT79" s="1268"/>
      <c r="CU79" s="1268"/>
      <c r="CV79" s="1268">
        <v>5.4</v>
      </c>
      <c r="CW79" s="1268"/>
      <c r="CX79" s="1268"/>
      <c r="CY79" s="1268"/>
      <c r="CZ79" s="1268"/>
      <c r="DA79" s="1268"/>
      <c r="DB79" s="1268"/>
      <c r="DC79" s="1268"/>
    </row>
    <row r="80" spans="2:107" x14ac:dyDescent="0.15">
      <c r="B80" s="12"/>
      <c r="G80" s="1266"/>
      <c r="H80" s="1266"/>
      <c r="I80" s="1269"/>
      <c r="J80" s="1269"/>
      <c r="K80" s="1270"/>
      <c r="L80" s="1270"/>
      <c r="M80" s="1270"/>
      <c r="N80" s="1270"/>
      <c r="AN80" s="1272"/>
      <c r="AO80" s="1272"/>
      <c r="AP80" s="1272"/>
      <c r="AQ80" s="1272"/>
      <c r="AR80" s="1272"/>
      <c r="AS80" s="1272"/>
      <c r="AT80" s="1272"/>
      <c r="AU80" s="1272"/>
      <c r="AV80" s="1272"/>
      <c r="AW80" s="1272"/>
      <c r="AX80" s="1272"/>
      <c r="AY80" s="1272"/>
      <c r="AZ80" s="1272"/>
      <c r="BA80" s="1272"/>
      <c r="BB80" s="1271"/>
      <c r="BC80" s="1271"/>
      <c r="BD80" s="1271"/>
      <c r="BE80" s="1271"/>
      <c r="BF80" s="1271"/>
      <c r="BG80" s="1271"/>
      <c r="BH80" s="1271"/>
      <c r="BI80" s="1271"/>
      <c r="BJ80" s="1271"/>
      <c r="BK80" s="1271"/>
      <c r="BL80" s="1271"/>
      <c r="BM80" s="1271"/>
      <c r="BN80" s="1271"/>
      <c r="BO80" s="1271"/>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38HcOKaEYZFXCf0NX1WFhnSA0VobAm4f+9MwBTaqs3rgymBRErwb2Bx97EsBpbKa+dV6mElEDGFdoLkoDyExFA==" saltValue="f0fVLfzblPK8cDMN0Ov1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xRy9fLZcSwyd/4RvBCzXVuOu5GbXZQ8sO0t+RZTDCoF3qwX/CEbLMPr9keEsN5cjI8Dtj96wKRyA47KFQ0ycBw==" saltValue="ceD67eaUQlAC+tGJatml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jbFwM5pEhWAMxPMdUNWPFhoPCXU6tp5QERhDwRvUWsLd5WnkGiW4Jsp9XS1lQzOLxThiYfal+du2RyBRluaRw==" saltValue="+9bhIlAaGOW2Md204OF8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6" t="s">
        <v>145</v>
      </c>
      <c r="DI1" s="617"/>
      <c r="DJ1" s="617"/>
      <c r="DK1" s="617"/>
      <c r="DL1" s="617"/>
      <c r="DM1" s="617"/>
      <c r="DN1" s="618"/>
      <c r="DO1" s="81"/>
      <c r="DP1" s="616" t="s">
        <v>146</v>
      </c>
      <c r="DQ1" s="617"/>
      <c r="DR1" s="617"/>
      <c r="DS1" s="617"/>
      <c r="DT1" s="617"/>
      <c r="DU1" s="617"/>
      <c r="DV1" s="617"/>
      <c r="DW1" s="617"/>
      <c r="DX1" s="617"/>
      <c r="DY1" s="617"/>
      <c r="DZ1" s="617"/>
      <c r="EA1" s="617"/>
      <c r="EB1" s="617"/>
      <c r="EC1" s="618"/>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9" t="s">
        <v>148</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19" t="s">
        <v>149</v>
      </c>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1"/>
      <c r="CD3" s="622" t="s">
        <v>150</v>
      </c>
      <c r="CE3" s="623"/>
      <c r="CF3" s="623"/>
      <c r="CG3" s="623"/>
      <c r="CH3" s="623"/>
      <c r="CI3" s="623"/>
      <c r="CJ3" s="623"/>
      <c r="CK3" s="623"/>
      <c r="CL3" s="623"/>
      <c r="CM3" s="623"/>
      <c r="CN3" s="623"/>
      <c r="CO3" s="623"/>
      <c r="CP3" s="623"/>
      <c r="CQ3" s="623"/>
      <c r="CR3" s="623"/>
      <c r="CS3" s="623"/>
      <c r="CT3" s="623"/>
      <c r="CU3" s="623"/>
      <c r="CV3" s="623"/>
      <c r="CW3" s="623"/>
      <c r="CX3" s="623"/>
      <c r="CY3" s="623"/>
      <c r="CZ3" s="623"/>
      <c r="DA3" s="623"/>
      <c r="DB3" s="623"/>
      <c r="DC3" s="623"/>
      <c r="DD3" s="623"/>
      <c r="DE3" s="623"/>
      <c r="DF3" s="623"/>
      <c r="DG3" s="623"/>
      <c r="DH3" s="623"/>
      <c r="DI3" s="623"/>
      <c r="DJ3" s="623"/>
      <c r="DK3" s="623"/>
      <c r="DL3" s="623"/>
      <c r="DM3" s="623"/>
      <c r="DN3" s="623"/>
      <c r="DO3" s="623"/>
      <c r="DP3" s="623"/>
      <c r="DQ3" s="623"/>
      <c r="DR3" s="623"/>
      <c r="DS3" s="623"/>
      <c r="DT3" s="623"/>
      <c r="DU3" s="623"/>
      <c r="DV3" s="623"/>
      <c r="DW3" s="623"/>
      <c r="DX3" s="623"/>
      <c r="DY3" s="623"/>
      <c r="DZ3" s="623"/>
      <c r="EA3" s="623"/>
      <c r="EB3" s="623"/>
      <c r="EC3" s="624"/>
    </row>
    <row r="4" spans="2:143" ht="11.25" customHeight="1" x14ac:dyDescent="0.15">
      <c r="B4" s="619" t="s">
        <v>26</v>
      </c>
      <c r="C4" s="620"/>
      <c r="D4" s="620"/>
      <c r="E4" s="620"/>
      <c r="F4" s="620"/>
      <c r="G4" s="620"/>
      <c r="H4" s="620"/>
      <c r="I4" s="620"/>
      <c r="J4" s="620"/>
      <c r="K4" s="620"/>
      <c r="L4" s="620"/>
      <c r="M4" s="620"/>
      <c r="N4" s="620"/>
      <c r="O4" s="620"/>
      <c r="P4" s="620"/>
      <c r="Q4" s="621"/>
      <c r="R4" s="619" t="s">
        <v>151</v>
      </c>
      <c r="S4" s="620"/>
      <c r="T4" s="620"/>
      <c r="U4" s="620"/>
      <c r="V4" s="620"/>
      <c r="W4" s="620"/>
      <c r="X4" s="620"/>
      <c r="Y4" s="621"/>
      <c r="Z4" s="619" t="s">
        <v>152</v>
      </c>
      <c r="AA4" s="620"/>
      <c r="AB4" s="620"/>
      <c r="AC4" s="621"/>
      <c r="AD4" s="619" t="s">
        <v>153</v>
      </c>
      <c r="AE4" s="620"/>
      <c r="AF4" s="620"/>
      <c r="AG4" s="620"/>
      <c r="AH4" s="620"/>
      <c r="AI4" s="620"/>
      <c r="AJ4" s="620"/>
      <c r="AK4" s="621"/>
      <c r="AL4" s="619" t="s">
        <v>152</v>
      </c>
      <c r="AM4" s="620"/>
      <c r="AN4" s="620"/>
      <c r="AO4" s="621"/>
      <c r="AP4" s="625" t="s">
        <v>154</v>
      </c>
      <c r="AQ4" s="625"/>
      <c r="AR4" s="625"/>
      <c r="AS4" s="625"/>
      <c r="AT4" s="625"/>
      <c r="AU4" s="625"/>
      <c r="AV4" s="625"/>
      <c r="AW4" s="625"/>
      <c r="AX4" s="625"/>
      <c r="AY4" s="625"/>
      <c r="AZ4" s="625"/>
      <c r="BA4" s="625"/>
      <c r="BB4" s="625"/>
      <c r="BC4" s="625"/>
      <c r="BD4" s="625"/>
      <c r="BE4" s="625"/>
      <c r="BF4" s="625"/>
      <c r="BG4" s="625" t="s">
        <v>155</v>
      </c>
      <c r="BH4" s="625"/>
      <c r="BI4" s="625"/>
      <c r="BJ4" s="625"/>
      <c r="BK4" s="625"/>
      <c r="BL4" s="625"/>
      <c r="BM4" s="625"/>
      <c r="BN4" s="625"/>
      <c r="BO4" s="625" t="s">
        <v>152</v>
      </c>
      <c r="BP4" s="625"/>
      <c r="BQ4" s="625"/>
      <c r="BR4" s="625"/>
      <c r="BS4" s="625" t="s">
        <v>156</v>
      </c>
      <c r="BT4" s="625"/>
      <c r="BU4" s="625"/>
      <c r="BV4" s="625"/>
      <c r="BW4" s="625"/>
      <c r="BX4" s="625"/>
      <c r="BY4" s="625"/>
      <c r="BZ4" s="625"/>
      <c r="CA4" s="625"/>
      <c r="CB4" s="625"/>
      <c r="CD4" s="622" t="s">
        <v>157</v>
      </c>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4"/>
    </row>
    <row r="5" spans="2:143" s="85" customFormat="1" ht="11.25" customHeight="1" x14ac:dyDescent="0.15">
      <c r="B5" s="626" t="s">
        <v>158</v>
      </c>
      <c r="C5" s="627"/>
      <c r="D5" s="627"/>
      <c r="E5" s="627"/>
      <c r="F5" s="627"/>
      <c r="G5" s="627"/>
      <c r="H5" s="627"/>
      <c r="I5" s="627"/>
      <c r="J5" s="627"/>
      <c r="K5" s="627"/>
      <c r="L5" s="627"/>
      <c r="M5" s="627"/>
      <c r="N5" s="627"/>
      <c r="O5" s="627"/>
      <c r="P5" s="627"/>
      <c r="Q5" s="628"/>
      <c r="R5" s="629">
        <v>35882170</v>
      </c>
      <c r="S5" s="630"/>
      <c r="T5" s="630"/>
      <c r="U5" s="630"/>
      <c r="V5" s="630"/>
      <c r="W5" s="630"/>
      <c r="X5" s="630"/>
      <c r="Y5" s="631"/>
      <c r="Z5" s="632">
        <v>27.2</v>
      </c>
      <c r="AA5" s="632"/>
      <c r="AB5" s="632"/>
      <c r="AC5" s="632"/>
      <c r="AD5" s="633">
        <v>33296144</v>
      </c>
      <c r="AE5" s="633"/>
      <c r="AF5" s="633"/>
      <c r="AG5" s="633"/>
      <c r="AH5" s="633"/>
      <c r="AI5" s="633"/>
      <c r="AJ5" s="633"/>
      <c r="AK5" s="633"/>
      <c r="AL5" s="634">
        <v>66.5</v>
      </c>
      <c r="AM5" s="635"/>
      <c r="AN5" s="635"/>
      <c r="AO5" s="636"/>
      <c r="AP5" s="626" t="s">
        <v>159</v>
      </c>
      <c r="AQ5" s="627"/>
      <c r="AR5" s="627"/>
      <c r="AS5" s="627"/>
      <c r="AT5" s="627"/>
      <c r="AU5" s="627"/>
      <c r="AV5" s="627"/>
      <c r="AW5" s="627"/>
      <c r="AX5" s="627"/>
      <c r="AY5" s="627"/>
      <c r="AZ5" s="627"/>
      <c r="BA5" s="627"/>
      <c r="BB5" s="627"/>
      <c r="BC5" s="627"/>
      <c r="BD5" s="627"/>
      <c r="BE5" s="627"/>
      <c r="BF5" s="628"/>
      <c r="BG5" s="640">
        <v>33269326</v>
      </c>
      <c r="BH5" s="641"/>
      <c r="BI5" s="641"/>
      <c r="BJ5" s="641"/>
      <c r="BK5" s="641"/>
      <c r="BL5" s="641"/>
      <c r="BM5" s="641"/>
      <c r="BN5" s="642"/>
      <c r="BO5" s="643">
        <v>92.7</v>
      </c>
      <c r="BP5" s="643"/>
      <c r="BQ5" s="643"/>
      <c r="BR5" s="643"/>
      <c r="BS5" s="644">
        <v>432626</v>
      </c>
      <c r="BT5" s="644"/>
      <c r="BU5" s="644"/>
      <c r="BV5" s="644"/>
      <c r="BW5" s="644"/>
      <c r="BX5" s="644"/>
      <c r="BY5" s="644"/>
      <c r="BZ5" s="644"/>
      <c r="CA5" s="644"/>
      <c r="CB5" s="648"/>
      <c r="CD5" s="622" t="s">
        <v>154</v>
      </c>
      <c r="CE5" s="623"/>
      <c r="CF5" s="623"/>
      <c r="CG5" s="623"/>
      <c r="CH5" s="623"/>
      <c r="CI5" s="623"/>
      <c r="CJ5" s="623"/>
      <c r="CK5" s="623"/>
      <c r="CL5" s="623"/>
      <c r="CM5" s="623"/>
      <c r="CN5" s="623"/>
      <c r="CO5" s="623"/>
      <c r="CP5" s="623"/>
      <c r="CQ5" s="624"/>
      <c r="CR5" s="622" t="s">
        <v>160</v>
      </c>
      <c r="CS5" s="623"/>
      <c r="CT5" s="623"/>
      <c r="CU5" s="623"/>
      <c r="CV5" s="623"/>
      <c r="CW5" s="623"/>
      <c r="CX5" s="623"/>
      <c r="CY5" s="624"/>
      <c r="CZ5" s="622" t="s">
        <v>152</v>
      </c>
      <c r="DA5" s="623"/>
      <c r="DB5" s="623"/>
      <c r="DC5" s="624"/>
      <c r="DD5" s="622" t="s">
        <v>161</v>
      </c>
      <c r="DE5" s="623"/>
      <c r="DF5" s="623"/>
      <c r="DG5" s="623"/>
      <c r="DH5" s="623"/>
      <c r="DI5" s="623"/>
      <c r="DJ5" s="623"/>
      <c r="DK5" s="623"/>
      <c r="DL5" s="623"/>
      <c r="DM5" s="623"/>
      <c r="DN5" s="623"/>
      <c r="DO5" s="623"/>
      <c r="DP5" s="624"/>
      <c r="DQ5" s="622" t="s">
        <v>162</v>
      </c>
      <c r="DR5" s="623"/>
      <c r="DS5" s="623"/>
      <c r="DT5" s="623"/>
      <c r="DU5" s="623"/>
      <c r="DV5" s="623"/>
      <c r="DW5" s="623"/>
      <c r="DX5" s="623"/>
      <c r="DY5" s="623"/>
      <c r="DZ5" s="623"/>
      <c r="EA5" s="623"/>
      <c r="EB5" s="623"/>
      <c r="EC5" s="624"/>
    </row>
    <row r="6" spans="2:143" ht="11.25" customHeight="1" x14ac:dyDescent="0.15">
      <c r="B6" s="637" t="s">
        <v>163</v>
      </c>
      <c r="C6" s="638"/>
      <c r="D6" s="638"/>
      <c r="E6" s="638"/>
      <c r="F6" s="638"/>
      <c r="G6" s="638"/>
      <c r="H6" s="638"/>
      <c r="I6" s="638"/>
      <c r="J6" s="638"/>
      <c r="K6" s="638"/>
      <c r="L6" s="638"/>
      <c r="M6" s="638"/>
      <c r="N6" s="638"/>
      <c r="O6" s="638"/>
      <c r="P6" s="638"/>
      <c r="Q6" s="639"/>
      <c r="R6" s="640">
        <v>643262</v>
      </c>
      <c r="S6" s="641"/>
      <c r="T6" s="641"/>
      <c r="U6" s="641"/>
      <c r="V6" s="641"/>
      <c r="W6" s="641"/>
      <c r="X6" s="641"/>
      <c r="Y6" s="642"/>
      <c r="Z6" s="643">
        <v>0.5</v>
      </c>
      <c r="AA6" s="643"/>
      <c r="AB6" s="643"/>
      <c r="AC6" s="643"/>
      <c r="AD6" s="644">
        <v>643262</v>
      </c>
      <c r="AE6" s="644"/>
      <c r="AF6" s="644"/>
      <c r="AG6" s="644"/>
      <c r="AH6" s="644"/>
      <c r="AI6" s="644"/>
      <c r="AJ6" s="644"/>
      <c r="AK6" s="644"/>
      <c r="AL6" s="645">
        <v>1.3</v>
      </c>
      <c r="AM6" s="646"/>
      <c r="AN6" s="646"/>
      <c r="AO6" s="647"/>
      <c r="AP6" s="637" t="s">
        <v>164</v>
      </c>
      <c r="AQ6" s="638"/>
      <c r="AR6" s="638"/>
      <c r="AS6" s="638"/>
      <c r="AT6" s="638"/>
      <c r="AU6" s="638"/>
      <c r="AV6" s="638"/>
      <c r="AW6" s="638"/>
      <c r="AX6" s="638"/>
      <c r="AY6" s="638"/>
      <c r="AZ6" s="638"/>
      <c r="BA6" s="638"/>
      <c r="BB6" s="638"/>
      <c r="BC6" s="638"/>
      <c r="BD6" s="638"/>
      <c r="BE6" s="638"/>
      <c r="BF6" s="639"/>
      <c r="BG6" s="640">
        <v>33269326</v>
      </c>
      <c r="BH6" s="641"/>
      <c r="BI6" s="641"/>
      <c r="BJ6" s="641"/>
      <c r="BK6" s="641"/>
      <c r="BL6" s="641"/>
      <c r="BM6" s="641"/>
      <c r="BN6" s="642"/>
      <c r="BO6" s="643">
        <v>92.7</v>
      </c>
      <c r="BP6" s="643"/>
      <c r="BQ6" s="643"/>
      <c r="BR6" s="643"/>
      <c r="BS6" s="644">
        <v>432626</v>
      </c>
      <c r="BT6" s="644"/>
      <c r="BU6" s="644"/>
      <c r="BV6" s="644"/>
      <c r="BW6" s="644"/>
      <c r="BX6" s="644"/>
      <c r="BY6" s="644"/>
      <c r="BZ6" s="644"/>
      <c r="CA6" s="644"/>
      <c r="CB6" s="648"/>
      <c r="CD6" s="651" t="s">
        <v>165</v>
      </c>
      <c r="CE6" s="652"/>
      <c r="CF6" s="652"/>
      <c r="CG6" s="652"/>
      <c r="CH6" s="652"/>
      <c r="CI6" s="652"/>
      <c r="CJ6" s="652"/>
      <c r="CK6" s="652"/>
      <c r="CL6" s="652"/>
      <c r="CM6" s="652"/>
      <c r="CN6" s="652"/>
      <c r="CO6" s="652"/>
      <c r="CP6" s="652"/>
      <c r="CQ6" s="653"/>
      <c r="CR6" s="640">
        <v>632004</v>
      </c>
      <c r="CS6" s="641"/>
      <c r="CT6" s="641"/>
      <c r="CU6" s="641"/>
      <c r="CV6" s="641"/>
      <c r="CW6" s="641"/>
      <c r="CX6" s="641"/>
      <c r="CY6" s="642"/>
      <c r="CZ6" s="634">
        <v>0.5</v>
      </c>
      <c r="DA6" s="635"/>
      <c r="DB6" s="635"/>
      <c r="DC6" s="654"/>
      <c r="DD6" s="649" t="s">
        <v>66</v>
      </c>
      <c r="DE6" s="641"/>
      <c r="DF6" s="641"/>
      <c r="DG6" s="641"/>
      <c r="DH6" s="641"/>
      <c r="DI6" s="641"/>
      <c r="DJ6" s="641"/>
      <c r="DK6" s="641"/>
      <c r="DL6" s="641"/>
      <c r="DM6" s="641"/>
      <c r="DN6" s="641"/>
      <c r="DO6" s="641"/>
      <c r="DP6" s="642"/>
      <c r="DQ6" s="649">
        <v>632004</v>
      </c>
      <c r="DR6" s="641"/>
      <c r="DS6" s="641"/>
      <c r="DT6" s="641"/>
      <c r="DU6" s="641"/>
      <c r="DV6" s="641"/>
      <c r="DW6" s="641"/>
      <c r="DX6" s="641"/>
      <c r="DY6" s="641"/>
      <c r="DZ6" s="641"/>
      <c r="EA6" s="641"/>
      <c r="EB6" s="641"/>
      <c r="EC6" s="650"/>
    </row>
    <row r="7" spans="2:143" ht="11.25" customHeight="1" x14ac:dyDescent="0.15">
      <c r="B7" s="637" t="s">
        <v>166</v>
      </c>
      <c r="C7" s="638"/>
      <c r="D7" s="638"/>
      <c r="E7" s="638"/>
      <c r="F7" s="638"/>
      <c r="G7" s="638"/>
      <c r="H7" s="638"/>
      <c r="I7" s="638"/>
      <c r="J7" s="638"/>
      <c r="K7" s="638"/>
      <c r="L7" s="638"/>
      <c r="M7" s="638"/>
      <c r="N7" s="638"/>
      <c r="O7" s="638"/>
      <c r="P7" s="638"/>
      <c r="Q7" s="639"/>
      <c r="R7" s="640">
        <v>32828</v>
      </c>
      <c r="S7" s="641"/>
      <c r="T7" s="641"/>
      <c r="U7" s="641"/>
      <c r="V7" s="641"/>
      <c r="W7" s="641"/>
      <c r="X7" s="641"/>
      <c r="Y7" s="642"/>
      <c r="Z7" s="643">
        <v>0</v>
      </c>
      <c r="AA7" s="643"/>
      <c r="AB7" s="643"/>
      <c r="AC7" s="643"/>
      <c r="AD7" s="644">
        <v>32828</v>
      </c>
      <c r="AE7" s="644"/>
      <c r="AF7" s="644"/>
      <c r="AG7" s="644"/>
      <c r="AH7" s="644"/>
      <c r="AI7" s="644"/>
      <c r="AJ7" s="644"/>
      <c r="AK7" s="644"/>
      <c r="AL7" s="645">
        <v>0.1</v>
      </c>
      <c r="AM7" s="646"/>
      <c r="AN7" s="646"/>
      <c r="AO7" s="647"/>
      <c r="AP7" s="637" t="s">
        <v>167</v>
      </c>
      <c r="AQ7" s="638"/>
      <c r="AR7" s="638"/>
      <c r="AS7" s="638"/>
      <c r="AT7" s="638"/>
      <c r="AU7" s="638"/>
      <c r="AV7" s="638"/>
      <c r="AW7" s="638"/>
      <c r="AX7" s="638"/>
      <c r="AY7" s="638"/>
      <c r="AZ7" s="638"/>
      <c r="BA7" s="638"/>
      <c r="BB7" s="638"/>
      <c r="BC7" s="638"/>
      <c r="BD7" s="638"/>
      <c r="BE7" s="638"/>
      <c r="BF7" s="639"/>
      <c r="BG7" s="640">
        <v>16432868</v>
      </c>
      <c r="BH7" s="641"/>
      <c r="BI7" s="641"/>
      <c r="BJ7" s="641"/>
      <c r="BK7" s="641"/>
      <c r="BL7" s="641"/>
      <c r="BM7" s="641"/>
      <c r="BN7" s="642"/>
      <c r="BO7" s="643">
        <v>45.8</v>
      </c>
      <c r="BP7" s="643"/>
      <c r="BQ7" s="643"/>
      <c r="BR7" s="643"/>
      <c r="BS7" s="644">
        <v>432626</v>
      </c>
      <c r="BT7" s="644"/>
      <c r="BU7" s="644"/>
      <c r="BV7" s="644"/>
      <c r="BW7" s="644"/>
      <c r="BX7" s="644"/>
      <c r="BY7" s="644"/>
      <c r="BZ7" s="644"/>
      <c r="CA7" s="644"/>
      <c r="CB7" s="648"/>
      <c r="CD7" s="655" t="s">
        <v>168</v>
      </c>
      <c r="CE7" s="656"/>
      <c r="CF7" s="656"/>
      <c r="CG7" s="656"/>
      <c r="CH7" s="656"/>
      <c r="CI7" s="656"/>
      <c r="CJ7" s="656"/>
      <c r="CK7" s="656"/>
      <c r="CL7" s="656"/>
      <c r="CM7" s="656"/>
      <c r="CN7" s="656"/>
      <c r="CO7" s="656"/>
      <c r="CP7" s="656"/>
      <c r="CQ7" s="657"/>
      <c r="CR7" s="640">
        <v>35490655</v>
      </c>
      <c r="CS7" s="641"/>
      <c r="CT7" s="641"/>
      <c r="CU7" s="641"/>
      <c r="CV7" s="641"/>
      <c r="CW7" s="641"/>
      <c r="CX7" s="641"/>
      <c r="CY7" s="642"/>
      <c r="CZ7" s="643">
        <v>27.7</v>
      </c>
      <c r="DA7" s="643"/>
      <c r="DB7" s="643"/>
      <c r="DC7" s="643"/>
      <c r="DD7" s="649">
        <v>849772</v>
      </c>
      <c r="DE7" s="641"/>
      <c r="DF7" s="641"/>
      <c r="DG7" s="641"/>
      <c r="DH7" s="641"/>
      <c r="DI7" s="641"/>
      <c r="DJ7" s="641"/>
      <c r="DK7" s="641"/>
      <c r="DL7" s="641"/>
      <c r="DM7" s="641"/>
      <c r="DN7" s="641"/>
      <c r="DO7" s="641"/>
      <c r="DP7" s="642"/>
      <c r="DQ7" s="649">
        <v>8435092</v>
      </c>
      <c r="DR7" s="641"/>
      <c r="DS7" s="641"/>
      <c r="DT7" s="641"/>
      <c r="DU7" s="641"/>
      <c r="DV7" s="641"/>
      <c r="DW7" s="641"/>
      <c r="DX7" s="641"/>
      <c r="DY7" s="641"/>
      <c r="DZ7" s="641"/>
      <c r="EA7" s="641"/>
      <c r="EB7" s="641"/>
      <c r="EC7" s="650"/>
    </row>
    <row r="8" spans="2:143" ht="11.25" customHeight="1" x14ac:dyDescent="0.15">
      <c r="B8" s="637" t="s">
        <v>169</v>
      </c>
      <c r="C8" s="638"/>
      <c r="D8" s="638"/>
      <c r="E8" s="638"/>
      <c r="F8" s="638"/>
      <c r="G8" s="638"/>
      <c r="H8" s="638"/>
      <c r="I8" s="638"/>
      <c r="J8" s="638"/>
      <c r="K8" s="638"/>
      <c r="L8" s="638"/>
      <c r="M8" s="638"/>
      <c r="N8" s="638"/>
      <c r="O8" s="638"/>
      <c r="P8" s="638"/>
      <c r="Q8" s="639"/>
      <c r="R8" s="640">
        <v>76206</v>
      </c>
      <c r="S8" s="641"/>
      <c r="T8" s="641"/>
      <c r="U8" s="641"/>
      <c r="V8" s="641"/>
      <c r="W8" s="641"/>
      <c r="X8" s="641"/>
      <c r="Y8" s="642"/>
      <c r="Z8" s="643">
        <v>0.1</v>
      </c>
      <c r="AA8" s="643"/>
      <c r="AB8" s="643"/>
      <c r="AC8" s="643"/>
      <c r="AD8" s="644">
        <v>76206</v>
      </c>
      <c r="AE8" s="644"/>
      <c r="AF8" s="644"/>
      <c r="AG8" s="644"/>
      <c r="AH8" s="644"/>
      <c r="AI8" s="644"/>
      <c r="AJ8" s="644"/>
      <c r="AK8" s="644"/>
      <c r="AL8" s="645">
        <v>0.2</v>
      </c>
      <c r="AM8" s="646"/>
      <c r="AN8" s="646"/>
      <c r="AO8" s="647"/>
      <c r="AP8" s="637" t="s">
        <v>170</v>
      </c>
      <c r="AQ8" s="638"/>
      <c r="AR8" s="638"/>
      <c r="AS8" s="638"/>
      <c r="AT8" s="638"/>
      <c r="AU8" s="638"/>
      <c r="AV8" s="638"/>
      <c r="AW8" s="638"/>
      <c r="AX8" s="638"/>
      <c r="AY8" s="638"/>
      <c r="AZ8" s="638"/>
      <c r="BA8" s="638"/>
      <c r="BB8" s="638"/>
      <c r="BC8" s="638"/>
      <c r="BD8" s="638"/>
      <c r="BE8" s="638"/>
      <c r="BF8" s="639"/>
      <c r="BG8" s="640">
        <v>439325</v>
      </c>
      <c r="BH8" s="641"/>
      <c r="BI8" s="641"/>
      <c r="BJ8" s="641"/>
      <c r="BK8" s="641"/>
      <c r="BL8" s="641"/>
      <c r="BM8" s="641"/>
      <c r="BN8" s="642"/>
      <c r="BO8" s="643">
        <v>1.2</v>
      </c>
      <c r="BP8" s="643"/>
      <c r="BQ8" s="643"/>
      <c r="BR8" s="643"/>
      <c r="BS8" s="649" t="s">
        <v>66</v>
      </c>
      <c r="BT8" s="641"/>
      <c r="BU8" s="641"/>
      <c r="BV8" s="641"/>
      <c r="BW8" s="641"/>
      <c r="BX8" s="641"/>
      <c r="BY8" s="641"/>
      <c r="BZ8" s="641"/>
      <c r="CA8" s="641"/>
      <c r="CB8" s="650"/>
      <c r="CD8" s="655" t="s">
        <v>171</v>
      </c>
      <c r="CE8" s="656"/>
      <c r="CF8" s="656"/>
      <c r="CG8" s="656"/>
      <c r="CH8" s="656"/>
      <c r="CI8" s="656"/>
      <c r="CJ8" s="656"/>
      <c r="CK8" s="656"/>
      <c r="CL8" s="656"/>
      <c r="CM8" s="656"/>
      <c r="CN8" s="656"/>
      <c r="CO8" s="656"/>
      <c r="CP8" s="656"/>
      <c r="CQ8" s="657"/>
      <c r="CR8" s="640">
        <v>37581272</v>
      </c>
      <c r="CS8" s="641"/>
      <c r="CT8" s="641"/>
      <c r="CU8" s="641"/>
      <c r="CV8" s="641"/>
      <c r="CW8" s="641"/>
      <c r="CX8" s="641"/>
      <c r="CY8" s="642"/>
      <c r="CZ8" s="643">
        <v>29.4</v>
      </c>
      <c r="DA8" s="643"/>
      <c r="DB8" s="643"/>
      <c r="DC8" s="643"/>
      <c r="DD8" s="649">
        <v>966617</v>
      </c>
      <c r="DE8" s="641"/>
      <c r="DF8" s="641"/>
      <c r="DG8" s="641"/>
      <c r="DH8" s="641"/>
      <c r="DI8" s="641"/>
      <c r="DJ8" s="641"/>
      <c r="DK8" s="641"/>
      <c r="DL8" s="641"/>
      <c r="DM8" s="641"/>
      <c r="DN8" s="641"/>
      <c r="DO8" s="641"/>
      <c r="DP8" s="642"/>
      <c r="DQ8" s="649">
        <v>18430197</v>
      </c>
      <c r="DR8" s="641"/>
      <c r="DS8" s="641"/>
      <c r="DT8" s="641"/>
      <c r="DU8" s="641"/>
      <c r="DV8" s="641"/>
      <c r="DW8" s="641"/>
      <c r="DX8" s="641"/>
      <c r="DY8" s="641"/>
      <c r="DZ8" s="641"/>
      <c r="EA8" s="641"/>
      <c r="EB8" s="641"/>
      <c r="EC8" s="650"/>
    </row>
    <row r="9" spans="2:143" ht="11.25" customHeight="1" x14ac:dyDescent="0.15">
      <c r="B9" s="637" t="s">
        <v>172</v>
      </c>
      <c r="C9" s="638"/>
      <c r="D9" s="638"/>
      <c r="E9" s="638"/>
      <c r="F9" s="638"/>
      <c r="G9" s="638"/>
      <c r="H9" s="638"/>
      <c r="I9" s="638"/>
      <c r="J9" s="638"/>
      <c r="K9" s="638"/>
      <c r="L9" s="638"/>
      <c r="M9" s="638"/>
      <c r="N9" s="638"/>
      <c r="O9" s="638"/>
      <c r="P9" s="638"/>
      <c r="Q9" s="639"/>
      <c r="R9" s="640">
        <v>112834</v>
      </c>
      <c r="S9" s="641"/>
      <c r="T9" s="641"/>
      <c r="U9" s="641"/>
      <c r="V9" s="641"/>
      <c r="W9" s="641"/>
      <c r="X9" s="641"/>
      <c r="Y9" s="642"/>
      <c r="Z9" s="643">
        <v>0.1</v>
      </c>
      <c r="AA9" s="643"/>
      <c r="AB9" s="643"/>
      <c r="AC9" s="643"/>
      <c r="AD9" s="644">
        <v>112834</v>
      </c>
      <c r="AE9" s="644"/>
      <c r="AF9" s="644"/>
      <c r="AG9" s="644"/>
      <c r="AH9" s="644"/>
      <c r="AI9" s="644"/>
      <c r="AJ9" s="644"/>
      <c r="AK9" s="644"/>
      <c r="AL9" s="645">
        <v>0.2</v>
      </c>
      <c r="AM9" s="646"/>
      <c r="AN9" s="646"/>
      <c r="AO9" s="647"/>
      <c r="AP9" s="637" t="s">
        <v>173</v>
      </c>
      <c r="AQ9" s="638"/>
      <c r="AR9" s="638"/>
      <c r="AS9" s="638"/>
      <c r="AT9" s="638"/>
      <c r="AU9" s="638"/>
      <c r="AV9" s="638"/>
      <c r="AW9" s="638"/>
      <c r="AX9" s="638"/>
      <c r="AY9" s="638"/>
      <c r="AZ9" s="638"/>
      <c r="BA9" s="638"/>
      <c r="BB9" s="638"/>
      <c r="BC9" s="638"/>
      <c r="BD9" s="638"/>
      <c r="BE9" s="638"/>
      <c r="BF9" s="639"/>
      <c r="BG9" s="640">
        <v>13247654</v>
      </c>
      <c r="BH9" s="641"/>
      <c r="BI9" s="641"/>
      <c r="BJ9" s="641"/>
      <c r="BK9" s="641"/>
      <c r="BL9" s="641"/>
      <c r="BM9" s="641"/>
      <c r="BN9" s="642"/>
      <c r="BO9" s="643">
        <v>36.9</v>
      </c>
      <c r="BP9" s="643"/>
      <c r="BQ9" s="643"/>
      <c r="BR9" s="643"/>
      <c r="BS9" s="649" t="s">
        <v>66</v>
      </c>
      <c r="BT9" s="641"/>
      <c r="BU9" s="641"/>
      <c r="BV9" s="641"/>
      <c r="BW9" s="641"/>
      <c r="BX9" s="641"/>
      <c r="BY9" s="641"/>
      <c r="BZ9" s="641"/>
      <c r="CA9" s="641"/>
      <c r="CB9" s="650"/>
      <c r="CD9" s="655" t="s">
        <v>174</v>
      </c>
      <c r="CE9" s="656"/>
      <c r="CF9" s="656"/>
      <c r="CG9" s="656"/>
      <c r="CH9" s="656"/>
      <c r="CI9" s="656"/>
      <c r="CJ9" s="656"/>
      <c r="CK9" s="656"/>
      <c r="CL9" s="656"/>
      <c r="CM9" s="656"/>
      <c r="CN9" s="656"/>
      <c r="CO9" s="656"/>
      <c r="CP9" s="656"/>
      <c r="CQ9" s="657"/>
      <c r="CR9" s="640">
        <v>6933259</v>
      </c>
      <c r="CS9" s="641"/>
      <c r="CT9" s="641"/>
      <c r="CU9" s="641"/>
      <c r="CV9" s="641"/>
      <c r="CW9" s="641"/>
      <c r="CX9" s="641"/>
      <c r="CY9" s="642"/>
      <c r="CZ9" s="643">
        <v>5.4</v>
      </c>
      <c r="DA9" s="643"/>
      <c r="DB9" s="643"/>
      <c r="DC9" s="643"/>
      <c r="DD9" s="649">
        <v>32767</v>
      </c>
      <c r="DE9" s="641"/>
      <c r="DF9" s="641"/>
      <c r="DG9" s="641"/>
      <c r="DH9" s="641"/>
      <c r="DI9" s="641"/>
      <c r="DJ9" s="641"/>
      <c r="DK9" s="641"/>
      <c r="DL9" s="641"/>
      <c r="DM9" s="641"/>
      <c r="DN9" s="641"/>
      <c r="DO9" s="641"/>
      <c r="DP9" s="642"/>
      <c r="DQ9" s="649">
        <v>5991270</v>
      </c>
      <c r="DR9" s="641"/>
      <c r="DS9" s="641"/>
      <c r="DT9" s="641"/>
      <c r="DU9" s="641"/>
      <c r="DV9" s="641"/>
      <c r="DW9" s="641"/>
      <c r="DX9" s="641"/>
      <c r="DY9" s="641"/>
      <c r="DZ9" s="641"/>
      <c r="EA9" s="641"/>
      <c r="EB9" s="641"/>
      <c r="EC9" s="650"/>
    </row>
    <row r="10" spans="2:143" ht="11.25" customHeight="1" x14ac:dyDescent="0.15">
      <c r="B10" s="637" t="s">
        <v>175</v>
      </c>
      <c r="C10" s="638"/>
      <c r="D10" s="638"/>
      <c r="E10" s="638"/>
      <c r="F10" s="638"/>
      <c r="G10" s="638"/>
      <c r="H10" s="638"/>
      <c r="I10" s="638"/>
      <c r="J10" s="638"/>
      <c r="K10" s="638"/>
      <c r="L10" s="638"/>
      <c r="M10" s="638"/>
      <c r="N10" s="638"/>
      <c r="O10" s="638"/>
      <c r="P10" s="638"/>
      <c r="Q10" s="639"/>
      <c r="R10" s="640" t="s">
        <v>66</v>
      </c>
      <c r="S10" s="641"/>
      <c r="T10" s="641"/>
      <c r="U10" s="641"/>
      <c r="V10" s="641"/>
      <c r="W10" s="641"/>
      <c r="X10" s="641"/>
      <c r="Y10" s="642"/>
      <c r="Z10" s="643" t="s">
        <v>66</v>
      </c>
      <c r="AA10" s="643"/>
      <c r="AB10" s="643"/>
      <c r="AC10" s="643"/>
      <c r="AD10" s="644" t="s">
        <v>66</v>
      </c>
      <c r="AE10" s="644"/>
      <c r="AF10" s="644"/>
      <c r="AG10" s="644"/>
      <c r="AH10" s="644"/>
      <c r="AI10" s="644"/>
      <c r="AJ10" s="644"/>
      <c r="AK10" s="644"/>
      <c r="AL10" s="645" t="s">
        <v>66</v>
      </c>
      <c r="AM10" s="646"/>
      <c r="AN10" s="646"/>
      <c r="AO10" s="647"/>
      <c r="AP10" s="637" t="s">
        <v>176</v>
      </c>
      <c r="AQ10" s="638"/>
      <c r="AR10" s="638"/>
      <c r="AS10" s="638"/>
      <c r="AT10" s="638"/>
      <c r="AU10" s="638"/>
      <c r="AV10" s="638"/>
      <c r="AW10" s="638"/>
      <c r="AX10" s="638"/>
      <c r="AY10" s="638"/>
      <c r="AZ10" s="638"/>
      <c r="BA10" s="638"/>
      <c r="BB10" s="638"/>
      <c r="BC10" s="638"/>
      <c r="BD10" s="638"/>
      <c r="BE10" s="638"/>
      <c r="BF10" s="639"/>
      <c r="BG10" s="640">
        <v>858101</v>
      </c>
      <c r="BH10" s="641"/>
      <c r="BI10" s="641"/>
      <c r="BJ10" s="641"/>
      <c r="BK10" s="641"/>
      <c r="BL10" s="641"/>
      <c r="BM10" s="641"/>
      <c r="BN10" s="642"/>
      <c r="BO10" s="643">
        <v>2.4</v>
      </c>
      <c r="BP10" s="643"/>
      <c r="BQ10" s="643"/>
      <c r="BR10" s="643"/>
      <c r="BS10" s="649" t="s">
        <v>66</v>
      </c>
      <c r="BT10" s="641"/>
      <c r="BU10" s="641"/>
      <c r="BV10" s="641"/>
      <c r="BW10" s="641"/>
      <c r="BX10" s="641"/>
      <c r="BY10" s="641"/>
      <c r="BZ10" s="641"/>
      <c r="CA10" s="641"/>
      <c r="CB10" s="650"/>
      <c r="CD10" s="655" t="s">
        <v>177</v>
      </c>
      <c r="CE10" s="656"/>
      <c r="CF10" s="656"/>
      <c r="CG10" s="656"/>
      <c r="CH10" s="656"/>
      <c r="CI10" s="656"/>
      <c r="CJ10" s="656"/>
      <c r="CK10" s="656"/>
      <c r="CL10" s="656"/>
      <c r="CM10" s="656"/>
      <c r="CN10" s="656"/>
      <c r="CO10" s="656"/>
      <c r="CP10" s="656"/>
      <c r="CQ10" s="657"/>
      <c r="CR10" s="640">
        <v>529269</v>
      </c>
      <c r="CS10" s="641"/>
      <c r="CT10" s="641"/>
      <c r="CU10" s="641"/>
      <c r="CV10" s="641"/>
      <c r="CW10" s="641"/>
      <c r="CX10" s="641"/>
      <c r="CY10" s="642"/>
      <c r="CZ10" s="643">
        <v>0.4</v>
      </c>
      <c r="DA10" s="643"/>
      <c r="DB10" s="643"/>
      <c r="DC10" s="643"/>
      <c r="DD10" s="649">
        <v>33087</v>
      </c>
      <c r="DE10" s="641"/>
      <c r="DF10" s="641"/>
      <c r="DG10" s="641"/>
      <c r="DH10" s="641"/>
      <c r="DI10" s="641"/>
      <c r="DJ10" s="641"/>
      <c r="DK10" s="641"/>
      <c r="DL10" s="641"/>
      <c r="DM10" s="641"/>
      <c r="DN10" s="641"/>
      <c r="DO10" s="641"/>
      <c r="DP10" s="642"/>
      <c r="DQ10" s="649">
        <v>412811</v>
      </c>
      <c r="DR10" s="641"/>
      <c r="DS10" s="641"/>
      <c r="DT10" s="641"/>
      <c r="DU10" s="641"/>
      <c r="DV10" s="641"/>
      <c r="DW10" s="641"/>
      <c r="DX10" s="641"/>
      <c r="DY10" s="641"/>
      <c r="DZ10" s="641"/>
      <c r="EA10" s="641"/>
      <c r="EB10" s="641"/>
      <c r="EC10" s="650"/>
    </row>
    <row r="11" spans="2:143" ht="11.25" customHeight="1" x14ac:dyDescent="0.15">
      <c r="B11" s="637" t="s">
        <v>178</v>
      </c>
      <c r="C11" s="638"/>
      <c r="D11" s="638"/>
      <c r="E11" s="638"/>
      <c r="F11" s="638"/>
      <c r="G11" s="638"/>
      <c r="H11" s="638"/>
      <c r="I11" s="638"/>
      <c r="J11" s="638"/>
      <c r="K11" s="638"/>
      <c r="L11" s="638"/>
      <c r="M11" s="638"/>
      <c r="N11" s="638"/>
      <c r="O11" s="638"/>
      <c r="P11" s="638"/>
      <c r="Q11" s="639"/>
      <c r="R11" s="640">
        <v>5800729</v>
      </c>
      <c r="S11" s="641"/>
      <c r="T11" s="641"/>
      <c r="U11" s="641"/>
      <c r="V11" s="641"/>
      <c r="W11" s="641"/>
      <c r="X11" s="641"/>
      <c r="Y11" s="642"/>
      <c r="Z11" s="645">
        <v>4.4000000000000004</v>
      </c>
      <c r="AA11" s="646"/>
      <c r="AB11" s="646"/>
      <c r="AC11" s="658"/>
      <c r="AD11" s="649">
        <v>5800729</v>
      </c>
      <c r="AE11" s="641"/>
      <c r="AF11" s="641"/>
      <c r="AG11" s="641"/>
      <c r="AH11" s="641"/>
      <c r="AI11" s="641"/>
      <c r="AJ11" s="641"/>
      <c r="AK11" s="642"/>
      <c r="AL11" s="645">
        <v>11.6</v>
      </c>
      <c r="AM11" s="646"/>
      <c r="AN11" s="646"/>
      <c r="AO11" s="647"/>
      <c r="AP11" s="637" t="s">
        <v>179</v>
      </c>
      <c r="AQ11" s="638"/>
      <c r="AR11" s="638"/>
      <c r="AS11" s="638"/>
      <c r="AT11" s="638"/>
      <c r="AU11" s="638"/>
      <c r="AV11" s="638"/>
      <c r="AW11" s="638"/>
      <c r="AX11" s="638"/>
      <c r="AY11" s="638"/>
      <c r="AZ11" s="638"/>
      <c r="BA11" s="638"/>
      <c r="BB11" s="638"/>
      <c r="BC11" s="638"/>
      <c r="BD11" s="638"/>
      <c r="BE11" s="638"/>
      <c r="BF11" s="639"/>
      <c r="BG11" s="640">
        <v>1887788</v>
      </c>
      <c r="BH11" s="641"/>
      <c r="BI11" s="641"/>
      <c r="BJ11" s="641"/>
      <c r="BK11" s="641"/>
      <c r="BL11" s="641"/>
      <c r="BM11" s="641"/>
      <c r="BN11" s="642"/>
      <c r="BO11" s="643">
        <v>5.3</v>
      </c>
      <c r="BP11" s="643"/>
      <c r="BQ11" s="643"/>
      <c r="BR11" s="643"/>
      <c r="BS11" s="649">
        <v>432626</v>
      </c>
      <c r="BT11" s="641"/>
      <c r="BU11" s="641"/>
      <c r="BV11" s="641"/>
      <c r="BW11" s="641"/>
      <c r="BX11" s="641"/>
      <c r="BY11" s="641"/>
      <c r="BZ11" s="641"/>
      <c r="CA11" s="641"/>
      <c r="CB11" s="650"/>
      <c r="CD11" s="655" t="s">
        <v>180</v>
      </c>
      <c r="CE11" s="656"/>
      <c r="CF11" s="656"/>
      <c r="CG11" s="656"/>
      <c r="CH11" s="656"/>
      <c r="CI11" s="656"/>
      <c r="CJ11" s="656"/>
      <c r="CK11" s="656"/>
      <c r="CL11" s="656"/>
      <c r="CM11" s="656"/>
      <c r="CN11" s="656"/>
      <c r="CO11" s="656"/>
      <c r="CP11" s="656"/>
      <c r="CQ11" s="657"/>
      <c r="CR11" s="640">
        <v>1992655</v>
      </c>
      <c r="CS11" s="641"/>
      <c r="CT11" s="641"/>
      <c r="CU11" s="641"/>
      <c r="CV11" s="641"/>
      <c r="CW11" s="641"/>
      <c r="CX11" s="641"/>
      <c r="CY11" s="642"/>
      <c r="CZ11" s="643">
        <v>1.6</v>
      </c>
      <c r="DA11" s="643"/>
      <c r="DB11" s="643"/>
      <c r="DC11" s="643"/>
      <c r="DD11" s="649">
        <v>456591</v>
      </c>
      <c r="DE11" s="641"/>
      <c r="DF11" s="641"/>
      <c r="DG11" s="641"/>
      <c r="DH11" s="641"/>
      <c r="DI11" s="641"/>
      <c r="DJ11" s="641"/>
      <c r="DK11" s="641"/>
      <c r="DL11" s="641"/>
      <c r="DM11" s="641"/>
      <c r="DN11" s="641"/>
      <c r="DO11" s="641"/>
      <c r="DP11" s="642"/>
      <c r="DQ11" s="649">
        <v>1269188</v>
      </c>
      <c r="DR11" s="641"/>
      <c r="DS11" s="641"/>
      <c r="DT11" s="641"/>
      <c r="DU11" s="641"/>
      <c r="DV11" s="641"/>
      <c r="DW11" s="641"/>
      <c r="DX11" s="641"/>
      <c r="DY11" s="641"/>
      <c r="DZ11" s="641"/>
      <c r="EA11" s="641"/>
      <c r="EB11" s="641"/>
      <c r="EC11" s="650"/>
    </row>
    <row r="12" spans="2:143" ht="11.25" customHeight="1" x14ac:dyDescent="0.15">
      <c r="B12" s="637" t="s">
        <v>181</v>
      </c>
      <c r="C12" s="638"/>
      <c r="D12" s="638"/>
      <c r="E12" s="638"/>
      <c r="F12" s="638"/>
      <c r="G12" s="638"/>
      <c r="H12" s="638"/>
      <c r="I12" s="638"/>
      <c r="J12" s="638"/>
      <c r="K12" s="638"/>
      <c r="L12" s="638"/>
      <c r="M12" s="638"/>
      <c r="N12" s="638"/>
      <c r="O12" s="638"/>
      <c r="P12" s="638"/>
      <c r="Q12" s="639"/>
      <c r="R12" s="640">
        <v>2199</v>
      </c>
      <c r="S12" s="641"/>
      <c r="T12" s="641"/>
      <c r="U12" s="641"/>
      <c r="V12" s="641"/>
      <c r="W12" s="641"/>
      <c r="X12" s="641"/>
      <c r="Y12" s="642"/>
      <c r="Z12" s="643">
        <v>0</v>
      </c>
      <c r="AA12" s="643"/>
      <c r="AB12" s="643"/>
      <c r="AC12" s="643"/>
      <c r="AD12" s="644">
        <v>2199</v>
      </c>
      <c r="AE12" s="644"/>
      <c r="AF12" s="644"/>
      <c r="AG12" s="644"/>
      <c r="AH12" s="644"/>
      <c r="AI12" s="644"/>
      <c r="AJ12" s="644"/>
      <c r="AK12" s="644"/>
      <c r="AL12" s="645">
        <v>0</v>
      </c>
      <c r="AM12" s="646"/>
      <c r="AN12" s="646"/>
      <c r="AO12" s="647"/>
      <c r="AP12" s="637" t="s">
        <v>182</v>
      </c>
      <c r="AQ12" s="638"/>
      <c r="AR12" s="638"/>
      <c r="AS12" s="638"/>
      <c r="AT12" s="638"/>
      <c r="AU12" s="638"/>
      <c r="AV12" s="638"/>
      <c r="AW12" s="638"/>
      <c r="AX12" s="638"/>
      <c r="AY12" s="638"/>
      <c r="AZ12" s="638"/>
      <c r="BA12" s="638"/>
      <c r="BB12" s="638"/>
      <c r="BC12" s="638"/>
      <c r="BD12" s="638"/>
      <c r="BE12" s="638"/>
      <c r="BF12" s="639"/>
      <c r="BG12" s="640">
        <v>14845317</v>
      </c>
      <c r="BH12" s="641"/>
      <c r="BI12" s="641"/>
      <c r="BJ12" s="641"/>
      <c r="BK12" s="641"/>
      <c r="BL12" s="641"/>
      <c r="BM12" s="641"/>
      <c r="BN12" s="642"/>
      <c r="BO12" s="643">
        <v>41.4</v>
      </c>
      <c r="BP12" s="643"/>
      <c r="BQ12" s="643"/>
      <c r="BR12" s="643"/>
      <c r="BS12" s="649" t="s">
        <v>66</v>
      </c>
      <c r="BT12" s="641"/>
      <c r="BU12" s="641"/>
      <c r="BV12" s="641"/>
      <c r="BW12" s="641"/>
      <c r="BX12" s="641"/>
      <c r="BY12" s="641"/>
      <c r="BZ12" s="641"/>
      <c r="CA12" s="641"/>
      <c r="CB12" s="650"/>
      <c r="CD12" s="655" t="s">
        <v>183</v>
      </c>
      <c r="CE12" s="656"/>
      <c r="CF12" s="656"/>
      <c r="CG12" s="656"/>
      <c r="CH12" s="656"/>
      <c r="CI12" s="656"/>
      <c r="CJ12" s="656"/>
      <c r="CK12" s="656"/>
      <c r="CL12" s="656"/>
      <c r="CM12" s="656"/>
      <c r="CN12" s="656"/>
      <c r="CO12" s="656"/>
      <c r="CP12" s="656"/>
      <c r="CQ12" s="657"/>
      <c r="CR12" s="640">
        <v>9238481</v>
      </c>
      <c r="CS12" s="641"/>
      <c r="CT12" s="641"/>
      <c r="CU12" s="641"/>
      <c r="CV12" s="641"/>
      <c r="CW12" s="641"/>
      <c r="CX12" s="641"/>
      <c r="CY12" s="642"/>
      <c r="CZ12" s="643">
        <v>7.2</v>
      </c>
      <c r="DA12" s="643"/>
      <c r="DB12" s="643"/>
      <c r="DC12" s="643"/>
      <c r="DD12" s="649">
        <v>137303</v>
      </c>
      <c r="DE12" s="641"/>
      <c r="DF12" s="641"/>
      <c r="DG12" s="641"/>
      <c r="DH12" s="641"/>
      <c r="DI12" s="641"/>
      <c r="DJ12" s="641"/>
      <c r="DK12" s="641"/>
      <c r="DL12" s="641"/>
      <c r="DM12" s="641"/>
      <c r="DN12" s="641"/>
      <c r="DO12" s="641"/>
      <c r="DP12" s="642"/>
      <c r="DQ12" s="649">
        <v>3927934</v>
      </c>
      <c r="DR12" s="641"/>
      <c r="DS12" s="641"/>
      <c r="DT12" s="641"/>
      <c r="DU12" s="641"/>
      <c r="DV12" s="641"/>
      <c r="DW12" s="641"/>
      <c r="DX12" s="641"/>
      <c r="DY12" s="641"/>
      <c r="DZ12" s="641"/>
      <c r="EA12" s="641"/>
      <c r="EB12" s="641"/>
      <c r="EC12" s="650"/>
    </row>
    <row r="13" spans="2:143" ht="11.25" customHeight="1" x14ac:dyDescent="0.15">
      <c r="B13" s="637" t="s">
        <v>184</v>
      </c>
      <c r="C13" s="638"/>
      <c r="D13" s="638"/>
      <c r="E13" s="638"/>
      <c r="F13" s="638"/>
      <c r="G13" s="638"/>
      <c r="H13" s="638"/>
      <c r="I13" s="638"/>
      <c r="J13" s="638"/>
      <c r="K13" s="638"/>
      <c r="L13" s="638"/>
      <c r="M13" s="638"/>
      <c r="N13" s="638"/>
      <c r="O13" s="638"/>
      <c r="P13" s="638"/>
      <c r="Q13" s="639"/>
      <c r="R13" s="640" t="s">
        <v>66</v>
      </c>
      <c r="S13" s="641"/>
      <c r="T13" s="641"/>
      <c r="U13" s="641"/>
      <c r="V13" s="641"/>
      <c r="W13" s="641"/>
      <c r="X13" s="641"/>
      <c r="Y13" s="642"/>
      <c r="Z13" s="643" t="s">
        <v>66</v>
      </c>
      <c r="AA13" s="643"/>
      <c r="AB13" s="643"/>
      <c r="AC13" s="643"/>
      <c r="AD13" s="644" t="s">
        <v>66</v>
      </c>
      <c r="AE13" s="644"/>
      <c r="AF13" s="644"/>
      <c r="AG13" s="644"/>
      <c r="AH13" s="644"/>
      <c r="AI13" s="644"/>
      <c r="AJ13" s="644"/>
      <c r="AK13" s="644"/>
      <c r="AL13" s="645" t="s">
        <v>66</v>
      </c>
      <c r="AM13" s="646"/>
      <c r="AN13" s="646"/>
      <c r="AO13" s="647"/>
      <c r="AP13" s="637" t="s">
        <v>185</v>
      </c>
      <c r="AQ13" s="638"/>
      <c r="AR13" s="638"/>
      <c r="AS13" s="638"/>
      <c r="AT13" s="638"/>
      <c r="AU13" s="638"/>
      <c r="AV13" s="638"/>
      <c r="AW13" s="638"/>
      <c r="AX13" s="638"/>
      <c r="AY13" s="638"/>
      <c r="AZ13" s="638"/>
      <c r="BA13" s="638"/>
      <c r="BB13" s="638"/>
      <c r="BC13" s="638"/>
      <c r="BD13" s="638"/>
      <c r="BE13" s="638"/>
      <c r="BF13" s="639"/>
      <c r="BG13" s="640">
        <v>14767397</v>
      </c>
      <c r="BH13" s="641"/>
      <c r="BI13" s="641"/>
      <c r="BJ13" s="641"/>
      <c r="BK13" s="641"/>
      <c r="BL13" s="641"/>
      <c r="BM13" s="641"/>
      <c r="BN13" s="642"/>
      <c r="BO13" s="643">
        <v>41.2</v>
      </c>
      <c r="BP13" s="643"/>
      <c r="BQ13" s="643"/>
      <c r="BR13" s="643"/>
      <c r="BS13" s="649" t="s">
        <v>66</v>
      </c>
      <c r="BT13" s="641"/>
      <c r="BU13" s="641"/>
      <c r="BV13" s="641"/>
      <c r="BW13" s="641"/>
      <c r="BX13" s="641"/>
      <c r="BY13" s="641"/>
      <c r="BZ13" s="641"/>
      <c r="CA13" s="641"/>
      <c r="CB13" s="650"/>
      <c r="CD13" s="655" t="s">
        <v>186</v>
      </c>
      <c r="CE13" s="656"/>
      <c r="CF13" s="656"/>
      <c r="CG13" s="656"/>
      <c r="CH13" s="656"/>
      <c r="CI13" s="656"/>
      <c r="CJ13" s="656"/>
      <c r="CK13" s="656"/>
      <c r="CL13" s="656"/>
      <c r="CM13" s="656"/>
      <c r="CN13" s="656"/>
      <c r="CO13" s="656"/>
      <c r="CP13" s="656"/>
      <c r="CQ13" s="657"/>
      <c r="CR13" s="640">
        <v>13092032</v>
      </c>
      <c r="CS13" s="641"/>
      <c r="CT13" s="641"/>
      <c r="CU13" s="641"/>
      <c r="CV13" s="641"/>
      <c r="CW13" s="641"/>
      <c r="CX13" s="641"/>
      <c r="CY13" s="642"/>
      <c r="CZ13" s="643">
        <v>10.199999999999999</v>
      </c>
      <c r="DA13" s="643"/>
      <c r="DB13" s="643"/>
      <c r="DC13" s="643"/>
      <c r="DD13" s="649">
        <v>6140483</v>
      </c>
      <c r="DE13" s="641"/>
      <c r="DF13" s="641"/>
      <c r="DG13" s="641"/>
      <c r="DH13" s="641"/>
      <c r="DI13" s="641"/>
      <c r="DJ13" s="641"/>
      <c r="DK13" s="641"/>
      <c r="DL13" s="641"/>
      <c r="DM13" s="641"/>
      <c r="DN13" s="641"/>
      <c r="DO13" s="641"/>
      <c r="DP13" s="642"/>
      <c r="DQ13" s="649">
        <v>7537002</v>
      </c>
      <c r="DR13" s="641"/>
      <c r="DS13" s="641"/>
      <c r="DT13" s="641"/>
      <c r="DU13" s="641"/>
      <c r="DV13" s="641"/>
      <c r="DW13" s="641"/>
      <c r="DX13" s="641"/>
      <c r="DY13" s="641"/>
      <c r="DZ13" s="641"/>
      <c r="EA13" s="641"/>
      <c r="EB13" s="641"/>
      <c r="EC13" s="650"/>
    </row>
    <row r="14" spans="2:143" ht="11.25" customHeight="1" x14ac:dyDescent="0.15">
      <c r="B14" s="637" t="s">
        <v>187</v>
      </c>
      <c r="C14" s="638"/>
      <c r="D14" s="638"/>
      <c r="E14" s="638"/>
      <c r="F14" s="638"/>
      <c r="G14" s="638"/>
      <c r="H14" s="638"/>
      <c r="I14" s="638"/>
      <c r="J14" s="638"/>
      <c r="K14" s="638"/>
      <c r="L14" s="638"/>
      <c r="M14" s="638"/>
      <c r="N14" s="638"/>
      <c r="O14" s="638"/>
      <c r="P14" s="638"/>
      <c r="Q14" s="639"/>
      <c r="R14" s="640" t="s">
        <v>66</v>
      </c>
      <c r="S14" s="641"/>
      <c r="T14" s="641"/>
      <c r="U14" s="641"/>
      <c r="V14" s="641"/>
      <c r="W14" s="641"/>
      <c r="X14" s="641"/>
      <c r="Y14" s="642"/>
      <c r="Z14" s="643" t="s">
        <v>66</v>
      </c>
      <c r="AA14" s="643"/>
      <c r="AB14" s="643"/>
      <c r="AC14" s="643"/>
      <c r="AD14" s="644" t="s">
        <v>66</v>
      </c>
      <c r="AE14" s="644"/>
      <c r="AF14" s="644"/>
      <c r="AG14" s="644"/>
      <c r="AH14" s="644"/>
      <c r="AI14" s="644"/>
      <c r="AJ14" s="644"/>
      <c r="AK14" s="644"/>
      <c r="AL14" s="645" t="s">
        <v>66</v>
      </c>
      <c r="AM14" s="646"/>
      <c r="AN14" s="646"/>
      <c r="AO14" s="647"/>
      <c r="AP14" s="637" t="s">
        <v>188</v>
      </c>
      <c r="AQ14" s="638"/>
      <c r="AR14" s="638"/>
      <c r="AS14" s="638"/>
      <c r="AT14" s="638"/>
      <c r="AU14" s="638"/>
      <c r="AV14" s="638"/>
      <c r="AW14" s="638"/>
      <c r="AX14" s="638"/>
      <c r="AY14" s="638"/>
      <c r="AZ14" s="638"/>
      <c r="BA14" s="638"/>
      <c r="BB14" s="638"/>
      <c r="BC14" s="638"/>
      <c r="BD14" s="638"/>
      <c r="BE14" s="638"/>
      <c r="BF14" s="639"/>
      <c r="BG14" s="640">
        <v>669981</v>
      </c>
      <c r="BH14" s="641"/>
      <c r="BI14" s="641"/>
      <c r="BJ14" s="641"/>
      <c r="BK14" s="641"/>
      <c r="BL14" s="641"/>
      <c r="BM14" s="641"/>
      <c r="BN14" s="642"/>
      <c r="BO14" s="643">
        <v>1.9</v>
      </c>
      <c r="BP14" s="643"/>
      <c r="BQ14" s="643"/>
      <c r="BR14" s="643"/>
      <c r="BS14" s="649" t="s">
        <v>66</v>
      </c>
      <c r="BT14" s="641"/>
      <c r="BU14" s="641"/>
      <c r="BV14" s="641"/>
      <c r="BW14" s="641"/>
      <c r="BX14" s="641"/>
      <c r="BY14" s="641"/>
      <c r="BZ14" s="641"/>
      <c r="CA14" s="641"/>
      <c r="CB14" s="650"/>
      <c r="CD14" s="655" t="s">
        <v>189</v>
      </c>
      <c r="CE14" s="656"/>
      <c r="CF14" s="656"/>
      <c r="CG14" s="656"/>
      <c r="CH14" s="656"/>
      <c r="CI14" s="656"/>
      <c r="CJ14" s="656"/>
      <c r="CK14" s="656"/>
      <c r="CL14" s="656"/>
      <c r="CM14" s="656"/>
      <c r="CN14" s="656"/>
      <c r="CO14" s="656"/>
      <c r="CP14" s="656"/>
      <c r="CQ14" s="657"/>
      <c r="CR14" s="640">
        <v>2826878</v>
      </c>
      <c r="CS14" s="641"/>
      <c r="CT14" s="641"/>
      <c r="CU14" s="641"/>
      <c r="CV14" s="641"/>
      <c r="CW14" s="641"/>
      <c r="CX14" s="641"/>
      <c r="CY14" s="642"/>
      <c r="CZ14" s="643">
        <v>2.2000000000000002</v>
      </c>
      <c r="DA14" s="643"/>
      <c r="DB14" s="643"/>
      <c r="DC14" s="643"/>
      <c r="DD14" s="649">
        <v>237243</v>
      </c>
      <c r="DE14" s="641"/>
      <c r="DF14" s="641"/>
      <c r="DG14" s="641"/>
      <c r="DH14" s="641"/>
      <c r="DI14" s="641"/>
      <c r="DJ14" s="641"/>
      <c r="DK14" s="641"/>
      <c r="DL14" s="641"/>
      <c r="DM14" s="641"/>
      <c r="DN14" s="641"/>
      <c r="DO14" s="641"/>
      <c r="DP14" s="642"/>
      <c r="DQ14" s="649">
        <v>2210721</v>
      </c>
      <c r="DR14" s="641"/>
      <c r="DS14" s="641"/>
      <c r="DT14" s="641"/>
      <c r="DU14" s="641"/>
      <c r="DV14" s="641"/>
      <c r="DW14" s="641"/>
      <c r="DX14" s="641"/>
      <c r="DY14" s="641"/>
      <c r="DZ14" s="641"/>
      <c r="EA14" s="641"/>
      <c r="EB14" s="641"/>
      <c r="EC14" s="650"/>
    </row>
    <row r="15" spans="2:143" ht="11.25" customHeight="1" x14ac:dyDescent="0.15">
      <c r="B15" s="637" t="s">
        <v>190</v>
      </c>
      <c r="C15" s="638"/>
      <c r="D15" s="638"/>
      <c r="E15" s="638"/>
      <c r="F15" s="638"/>
      <c r="G15" s="638"/>
      <c r="H15" s="638"/>
      <c r="I15" s="638"/>
      <c r="J15" s="638"/>
      <c r="K15" s="638"/>
      <c r="L15" s="638"/>
      <c r="M15" s="638"/>
      <c r="N15" s="638"/>
      <c r="O15" s="638"/>
      <c r="P15" s="638"/>
      <c r="Q15" s="639"/>
      <c r="R15" s="640" t="s">
        <v>66</v>
      </c>
      <c r="S15" s="641"/>
      <c r="T15" s="641"/>
      <c r="U15" s="641"/>
      <c r="V15" s="641"/>
      <c r="W15" s="641"/>
      <c r="X15" s="641"/>
      <c r="Y15" s="642"/>
      <c r="Z15" s="643" t="s">
        <v>66</v>
      </c>
      <c r="AA15" s="643"/>
      <c r="AB15" s="643"/>
      <c r="AC15" s="643"/>
      <c r="AD15" s="644" t="s">
        <v>66</v>
      </c>
      <c r="AE15" s="644"/>
      <c r="AF15" s="644"/>
      <c r="AG15" s="644"/>
      <c r="AH15" s="644"/>
      <c r="AI15" s="644"/>
      <c r="AJ15" s="644"/>
      <c r="AK15" s="644"/>
      <c r="AL15" s="645" t="s">
        <v>66</v>
      </c>
      <c r="AM15" s="646"/>
      <c r="AN15" s="646"/>
      <c r="AO15" s="647"/>
      <c r="AP15" s="637" t="s">
        <v>191</v>
      </c>
      <c r="AQ15" s="638"/>
      <c r="AR15" s="638"/>
      <c r="AS15" s="638"/>
      <c r="AT15" s="638"/>
      <c r="AU15" s="638"/>
      <c r="AV15" s="638"/>
      <c r="AW15" s="638"/>
      <c r="AX15" s="638"/>
      <c r="AY15" s="638"/>
      <c r="AZ15" s="638"/>
      <c r="BA15" s="638"/>
      <c r="BB15" s="638"/>
      <c r="BC15" s="638"/>
      <c r="BD15" s="638"/>
      <c r="BE15" s="638"/>
      <c r="BF15" s="639"/>
      <c r="BG15" s="640">
        <v>1321160</v>
      </c>
      <c r="BH15" s="641"/>
      <c r="BI15" s="641"/>
      <c r="BJ15" s="641"/>
      <c r="BK15" s="641"/>
      <c r="BL15" s="641"/>
      <c r="BM15" s="641"/>
      <c r="BN15" s="642"/>
      <c r="BO15" s="643">
        <v>3.7</v>
      </c>
      <c r="BP15" s="643"/>
      <c r="BQ15" s="643"/>
      <c r="BR15" s="643"/>
      <c r="BS15" s="649" t="s">
        <v>66</v>
      </c>
      <c r="BT15" s="641"/>
      <c r="BU15" s="641"/>
      <c r="BV15" s="641"/>
      <c r="BW15" s="641"/>
      <c r="BX15" s="641"/>
      <c r="BY15" s="641"/>
      <c r="BZ15" s="641"/>
      <c r="CA15" s="641"/>
      <c r="CB15" s="650"/>
      <c r="CD15" s="655" t="s">
        <v>192</v>
      </c>
      <c r="CE15" s="656"/>
      <c r="CF15" s="656"/>
      <c r="CG15" s="656"/>
      <c r="CH15" s="656"/>
      <c r="CI15" s="656"/>
      <c r="CJ15" s="656"/>
      <c r="CK15" s="656"/>
      <c r="CL15" s="656"/>
      <c r="CM15" s="656"/>
      <c r="CN15" s="656"/>
      <c r="CO15" s="656"/>
      <c r="CP15" s="656"/>
      <c r="CQ15" s="657"/>
      <c r="CR15" s="640">
        <v>10793525</v>
      </c>
      <c r="CS15" s="641"/>
      <c r="CT15" s="641"/>
      <c r="CU15" s="641"/>
      <c r="CV15" s="641"/>
      <c r="CW15" s="641"/>
      <c r="CX15" s="641"/>
      <c r="CY15" s="642"/>
      <c r="CZ15" s="643">
        <v>8.4</v>
      </c>
      <c r="DA15" s="643"/>
      <c r="DB15" s="643"/>
      <c r="DC15" s="643"/>
      <c r="DD15" s="649">
        <v>1667450</v>
      </c>
      <c r="DE15" s="641"/>
      <c r="DF15" s="641"/>
      <c r="DG15" s="641"/>
      <c r="DH15" s="641"/>
      <c r="DI15" s="641"/>
      <c r="DJ15" s="641"/>
      <c r="DK15" s="641"/>
      <c r="DL15" s="641"/>
      <c r="DM15" s="641"/>
      <c r="DN15" s="641"/>
      <c r="DO15" s="641"/>
      <c r="DP15" s="642"/>
      <c r="DQ15" s="649">
        <v>7338332</v>
      </c>
      <c r="DR15" s="641"/>
      <c r="DS15" s="641"/>
      <c r="DT15" s="641"/>
      <c r="DU15" s="641"/>
      <c r="DV15" s="641"/>
      <c r="DW15" s="641"/>
      <c r="DX15" s="641"/>
      <c r="DY15" s="641"/>
      <c r="DZ15" s="641"/>
      <c r="EA15" s="641"/>
      <c r="EB15" s="641"/>
      <c r="EC15" s="650"/>
    </row>
    <row r="16" spans="2:143" ht="11.25" customHeight="1" x14ac:dyDescent="0.15">
      <c r="B16" s="637" t="s">
        <v>193</v>
      </c>
      <c r="C16" s="638"/>
      <c r="D16" s="638"/>
      <c r="E16" s="638"/>
      <c r="F16" s="638"/>
      <c r="G16" s="638"/>
      <c r="H16" s="638"/>
      <c r="I16" s="638"/>
      <c r="J16" s="638"/>
      <c r="K16" s="638"/>
      <c r="L16" s="638"/>
      <c r="M16" s="638"/>
      <c r="N16" s="638"/>
      <c r="O16" s="638"/>
      <c r="P16" s="638"/>
      <c r="Q16" s="639"/>
      <c r="R16" s="640">
        <v>45236</v>
      </c>
      <c r="S16" s="641"/>
      <c r="T16" s="641"/>
      <c r="U16" s="641"/>
      <c r="V16" s="641"/>
      <c r="W16" s="641"/>
      <c r="X16" s="641"/>
      <c r="Y16" s="642"/>
      <c r="Z16" s="643">
        <v>0</v>
      </c>
      <c r="AA16" s="643"/>
      <c r="AB16" s="643"/>
      <c r="AC16" s="643"/>
      <c r="AD16" s="644">
        <v>45236</v>
      </c>
      <c r="AE16" s="644"/>
      <c r="AF16" s="644"/>
      <c r="AG16" s="644"/>
      <c r="AH16" s="644"/>
      <c r="AI16" s="644"/>
      <c r="AJ16" s="644"/>
      <c r="AK16" s="644"/>
      <c r="AL16" s="645">
        <v>0.1</v>
      </c>
      <c r="AM16" s="646"/>
      <c r="AN16" s="646"/>
      <c r="AO16" s="647"/>
      <c r="AP16" s="637" t="s">
        <v>194</v>
      </c>
      <c r="AQ16" s="638"/>
      <c r="AR16" s="638"/>
      <c r="AS16" s="638"/>
      <c r="AT16" s="638"/>
      <c r="AU16" s="638"/>
      <c r="AV16" s="638"/>
      <c r="AW16" s="638"/>
      <c r="AX16" s="638"/>
      <c r="AY16" s="638"/>
      <c r="AZ16" s="638"/>
      <c r="BA16" s="638"/>
      <c r="BB16" s="638"/>
      <c r="BC16" s="638"/>
      <c r="BD16" s="638"/>
      <c r="BE16" s="638"/>
      <c r="BF16" s="639"/>
      <c r="BG16" s="640" t="s">
        <v>66</v>
      </c>
      <c r="BH16" s="641"/>
      <c r="BI16" s="641"/>
      <c r="BJ16" s="641"/>
      <c r="BK16" s="641"/>
      <c r="BL16" s="641"/>
      <c r="BM16" s="641"/>
      <c r="BN16" s="642"/>
      <c r="BO16" s="643" t="s">
        <v>66</v>
      </c>
      <c r="BP16" s="643"/>
      <c r="BQ16" s="643"/>
      <c r="BR16" s="643"/>
      <c r="BS16" s="649" t="s">
        <v>66</v>
      </c>
      <c r="BT16" s="641"/>
      <c r="BU16" s="641"/>
      <c r="BV16" s="641"/>
      <c r="BW16" s="641"/>
      <c r="BX16" s="641"/>
      <c r="BY16" s="641"/>
      <c r="BZ16" s="641"/>
      <c r="CA16" s="641"/>
      <c r="CB16" s="650"/>
      <c r="CD16" s="655" t="s">
        <v>195</v>
      </c>
      <c r="CE16" s="656"/>
      <c r="CF16" s="656"/>
      <c r="CG16" s="656"/>
      <c r="CH16" s="656"/>
      <c r="CI16" s="656"/>
      <c r="CJ16" s="656"/>
      <c r="CK16" s="656"/>
      <c r="CL16" s="656"/>
      <c r="CM16" s="656"/>
      <c r="CN16" s="656"/>
      <c r="CO16" s="656"/>
      <c r="CP16" s="656"/>
      <c r="CQ16" s="657"/>
      <c r="CR16" s="640">
        <v>349265</v>
      </c>
      <c r="CS16" s="641"/>
      <c r="CT16" s="641"/>
      <c r="CU16" s="641"/>
      <c r="CV16" s="641"/>
      <c r="CW16" s="641"/>
      <c r="CX16" s="641"/>
      <c r="CY16" s="642"/>
      <c r="CZ16" s="643">
        <v>0.3</v>
      </c>
      <c r="DA16" s="643"/>
      <c r="DB16" s="643"/>
      <c r="DC16" s="643"/>
      <c r="DD16" s="649" t="s">
        <v>66</v>
      </c>
      <c r="DE16" s="641"/>
      <c r="DF16" s="641"/>
      <c r="DG16" s="641"/>
      <c r="DH16" s="641"/>
      <c r="DI16" s="641"/>
      <c r="DJ16" s="641"/>
      <c r="DK16" s="641"/>
      <c r="DL16" s="641"/>
      <c r="DM16" s="641"/>
      <c r="DN16" s="641"/>
      <c r="DO16" s="641"/>
      <c r="DP16" s="642"/>
      <c r="DQ16" s="649">
        <v>105229</v>
      </c>
      <c r="DR16" s="641"/>
      <c r="DS16" s="641"/>
      <c r="DT16" s="641"/>
      <c r="DU16" s="641"/>
      <c r="DV16" s="641"/>
      <c r="DW16" s="641"/>
      <c r="DX16" s="641"/>
      <c r="DY16" s="641"/>
      <c r="DZ16" s="641"/>
      <c r="EA16" s="641"/>
      <c r="EB16" s="641"/>
      <c r="EC16" s="650"/>
    </row>
    <row r="17" spans="2:133" ht="11.25" customHeight="1" x14ac:dyDescent="0.15">
      <c r="B17" s="637" t="s">
        <v>196</v>
      </c>
      <c r="C17" s="638"/>
      <c r="D17" s="638"/>
      <c r="E17" s="638"/>
      <c r="F17" s="638"/>
      <c r="G17" s="638"/>
      <c r="H17" s="638"/>
      <c r="I17" s="638"/>
      <c r="J17" s="638"/>
      <c r="K17" s="638"/>
      <c r="L17" s="638"/>
      <c r="M17" s="638"/>
      <c r="N17" s="638"/>
      <c r="O17" s="638"/>
      <c r="P17" s="638"/>
      <c r="Q17" s="639"/>
      <c r="R17" s="640">
        <v>280540</v>
      </c>
      <c r="S17" s="641"/>
      <c r="T17" s="641"/>
      <c r="U17" s="641"/>
      <c r="V17" s="641"/>
      <c r="W17" s="641"/>
      <c r="X17" s="641"/>
      <c r="Y17" s="642"/>
      <c r="Z17" s="643">
        <v>0.2</v>
      </c>
      <c r="AA17" s="643"/>
      <c r="AB17" s="643"/>
      <c r="AC17" s="643"/>
      <c r="AD17" s="644">
        <v>280540</v>
      </c>
      <c r="AE17" s="644"/>
      <c r="AF17" s="644"/>
      <c r="AG17" s="644"/>
      <c r="AH17" s="644"/>
      <c r="AI17" s="644"/>
      <c r="AJ17" s="644"/>
      <c r="AK17" s="644"/>
      <c r="AL17" s="645">
        <v>0.6</v>
      </c>
      <c r="AM17" s="646"/>
      <c r="AN17" s="646"/>
      <c r="AO17" s="647"/>
      <c r="AP17" s="637" t="s">
        <v>197</v>
      </c>
      <c r="AQ17" s="638"/>
      <c r="AR17" s="638"/>
      <c r="AS17" s="638"/>
      <c r="AT17" s="638"/>
      <c r="AU17" s="638"/>
      <c r="AV17" s="638"/>
      <c r="AW17" s="638"/>
      <c r="AX17" s="638"/>
      <c r="AY17" s="638"/>
      <c r="AZ17" s="638"/>
      <c r="BA17" s="638"/>
      <c r="BB17" s="638"/>
      <c r="BC17" s="638"/>
      <c r="BD17" s="638"/>
      <c r="BE17" s="638"/>
      <c r="BF17" s="639"/>
      <c r="BG17" s="640" t="s">
        <v>66</v>
      </c>
      <c r="BH17" s="641"/>
      <c r="BI17" s="641"/>
      <c r="BJ17" s="641"/>
      <c r="BK17" s="641"/>
      <c r="BL17" s="641"/>
      <c r="BM17" s="641"/>
      <c r="BN17" s="642"/>
      <c r="BO17" s="643" t="s">
        <v>66</v>
      </c>
      <c r="BP17" s="643"/>
      <c r="BQ17" s="643"/>
      <c r="BR17" s="643"/>
      <c r="BS17" s="649" t="s">
        <v>66</v>
      </c>
      <c r="BT17" s="641"/>
      <c r="BU17" s="641"/>
      <c r="BV17" s="641"/>
      <c r="BW17" s="641"/>
      <c r="BX17" s="641"/>
      <c r="BY17" s="641"/>
      <c r="BZ17" s="641"/>
      <c r="CA17" s="641"/>
      <c r="CB17" s="650"/>
      <c r="CD17" s="655" t="s">
        <v>198</v>
      </c>
      <c r="CE17" s="656"/>
      <c r="CF17" s="656"/>
      <c r="CG17" s="656"/>
      <c r="CH17" s="656"/>
      <c r="CI17" s="656"/>
      <c r="CJ17" s="656"/>
      <c r="CK17" s="656"/>
      <c r="CL17" s="656"/>
      <c r="CM17" s="656"/>
      <c r="CN17" s="656"/>
      <c r="CO17" s="656"/>
      <c r="CP17" s="656"/>
      <c r="CQ17" s="657"/>
      <c r="CR17" s="640">
        <v>8578905</v>
      </c>
      <c r="CS17" s="641"/>
      <c r="CT17" s="641"/>
      <c r="CU17" s="641"/>
      <c r="CV17" s="641"/>
      <c r="CW17" s="641"/>
      <c r="CX17" s="641"/>
      <c r="CY17" s="642"/>
      <c r="CZ17" s="643">
        <v>6.7</v>
      </c>
      <c r="DA17" s="643"/>
      <c r="DB17" s="643"/>
      <c r="DC17" s="643"/>
      <c r="DD17" s="649" t="s">
        <v>66</v>
      </c>
      <c r="DE17" s="641"/>
      <c r="DF17" s="641"/>
      <c r="DG17" s="641"/>
      <c r="DH17" s="641"/>
      <c r="DI17" s="641"/>
      <c r="DJ17" s="641"/>
      <c r="DK17" s="641"/>
      <c r="DL17" s="641"/>
      <c r="DM17" s="641"/>
      <c r="DN17" s="641"/>
      <c r="DO17" s="641"/>
      <c r="DP17" s="642"/>
      <c r="DQ17" s="649">
        <v>8229531</v>
      </c>
      <c r="DR17" s="641"/>
      <c r="DS17" s="641"/>
      <c r="DT17" s="641"/>
      <c r="DU17" s="641"/>
      <c r="DV17" s="641"/>
      <c r="DW17" s="641"/>
      <c r="DX17" s="641"/>
      <c r="DY17" s="641"/>
      <c r="DZ17" s="641"/>
      <c r="EA17" s="641"/>
      <c r="EB17" s="641"/>
      <c r="EC17" s="650"/>
    </row>
    <row r="18" spans="2:133" ht="11.25" customHeight="1" x14ac:dyDescent="0.15">
      <c r="B18" s="637" t="s">
        <v>199</v>
      </c>
      <c r="C18" s="638"/>
      <c r="D18" s="638"/>
      <c r="E18" s="638"/>
      <c r="F18" s="638"/>
      <c r="G18" s="638"/>
      <c r="H18" s="638"/>
      <c r="I18" s="638"/>
      <c r="J18" s="638"/>
      <c r="K18" s="638"/>
      <c r="L18" s="638"/>
      <c r="M18" s="638"/>
      <c r="N18" s="638"/>
      <c r="O18" s="638"/>
      <c r="P18" s="638"/>
      <c r="Q18" s="639"/>
      <c r="R18" s="640">
        <v>264874</v>
      </c>
      <c r="S18" s="641"/>
      <c r="T18" s="641"/>
      <c r="U18" s="641"/>
      <c r="V18" s="641"/>
      <c r="W18" s="641"/>
      <c r="X18" s="641"/>
      <c r="Y18" s="642"/>
      <c r="Z18" s="643">
        <v>0.2</v>
      </c>
      <c r="AA18" s="643"/>
      <c r="AB18" s="643"/>
      <c r="AC18" s="643"/>
      <c r="AD18" s="644">
        <v>264874</v>
      </c>
      <c r="AE18" s="644"/>
      <c r="AF18" s="644"/>
      <c r="AG18" s="644"/>
      <c r="AH18" s="644"/>
      <c r="AI18" s="644"/>
      <c r="AJ18" s="644"/>
      <c r="AK18" s="644"/>
      <c r="AL18" s="645">
        <v>0.5</v>
      </c>
      <c r="AM18" s="646"/>
      <c r="AN18" s="646"/>
      <c r="AO18" s="647"/>
      <c r="AP18" s="637" t="s">
        <v>200</v>
      </c>
      <c r="AQ18" s="638"/>
      <c r="AR18" s="638"/>
      <c r="AS18" s="638"/>
      <c r="AT18" s="638"/>
      <c r="AU18" s="638"/>
      <c r="AV18" s="638"/>
      <c r="AW18" s="638"/>
      <c r="AX18" s="638"/>
      <c r="AY18" s="638"/>
      <c r="AZ18" s="638"/>
      <c r="BA18" s="638"/>
      <c r="BB18" s="638"/>
      <c r="BC18" s="638"/>
      <c r="BD18" s="638"/>
      <c r="BE18" s="638"/>
      <c r="BF18" s="639"/>
      <c r="BG18" s="640" t="s">
        <v>66</v>
      </c>
      <c r="BH18" s="641"/>
      <c r="BI18" s="641"/>
      <c r="BJ18" s="641"/>
      <c r="BK18" s="641"/>
      <c r="BL18" s="641"/>
      <c r="BM18" s="641"/>
      <c r="BN18" s="642"/>
      <c r="BO18" s="643" t="s">
        <v>66</v>
      </c>
      <c r="BP18" s="643"/>
      <c r="BQ18" s="643"/>
      <c r="BR18" s="643"/>
      <c r="BS18" s="649" t="s">
        <v>66</v>
      </c>
      <c r="BT18" s="641"/>
      <c r="BU18" s="641"/>
      <c r="BV18" s="641"/>
      <c r="BW18" s="641"/>
      <c r="BX18" s="641"/>
      <c r="BY18" s="641"/>
      <c r="BZ18" s="641"/>
      <c r="CA18" s="641"/>
      <c r="CB18" s="650"/>
      <c r="CD18" s="655" t="s">
        <v>201</v>
      </c>
      <c r="CE18" s="656"/>
      <c r="CF18" s="656"/>
      <c r="CG18" s="656"/>
      <c r="CH18" s="656"/>
      <c r="CI18" s="656"/>
      <c r="CJ18" s="656"/>
      <c r="CK18" s="656"/>
      <c r="CL18" s="656"/>
      <c r="CM18" s="656"/>
      <c r="CN18" s="656"/>
      <c r="CO18" s="656"/>
      <c r="CP18" s="656"/>
      <c r="CQ18" s="657"/>
      <c r="CR18" s="640" t="s">
        <v>66</v>
      </c>
      <c r="CS18" s="641"/>
      <c r="CT18" s="641"/>
      <c r="CU18" s="641"/>
      <c r="CV18" s="641"/>
      <c r="CW18" s="641"/>
      <c r="CX18" s="641"/>
      <c r="CY18" s="642"/>
      <c r="CZ18" s="643" t="s">
        <v>66</v>
      </c>
      <c r="DA18" s="643"/>
      <c r="DB18" s="643"/>
      <c r="DC18" s="643"/>
      <c r="DD18" s="649" t="s">
        <v>66</v>
      </c>
      <c r="DE18" s="641"/>
      <c r="DF18" s="641"/>
      <c r="DG18" s="641"/>
      <c r="DH18" s="641"/>
      <c r="DI18" s="641"/>
      <c r="DJ18" s="641"/>
      <c r="DK18" s="641"/>
      <c r="DL18" s="641"/>
      <c r="DM18" s="641"/>
      <c r="DN18" s="641"/>
      <c r="DO18" s="641"/>
      <c r="DP18" s="642"/>
      <c r="DQ18" s="649" t="s">
        <v>66</v>
      </c>
      <c r="DR18" s="641"/>
      <c r="DS18" s="641"/>
      <c r="DT18" s="641"/>
      <c r="DU18" s="641"/>
      <c r="DV18" s="641"/>
      <c r="DW18" s="641"/>
      <c r="DX18" s="641"/>
      <c r="DY18" s="641"/>
      <c r="DZ18" s="641"/>
      <c r="EA18" s="641"/>
      <c r="EB18" s="641"/>
      <c r="EC18" s="650"/>
    </row>
    <row r="19" spans="2:133" ht="11.25" customHeight="1" x14ac:dyDescent="0.15">
      <c r="B19" s="637" t="s">
        <v>202</v>
      </c>
      <c r="C19" s="638"/>
      <c r="D19" s="638"/>
      <c r="E19" s="638"/>
      <c r="F19" s="638"/>
      <c r="G19" s="638"/>
      <c r="H19" s="638"/>
      <c r="I19" s="638"/>
      <c r="J19" s="638"/>
      <c r="K19" s="638"/>
      <c r="L19" s="638"/>
      <c r="M19" s="638"/>
      <c r="N19" s="638"/>
      <c r="O19" s="638"/>
      <c r="P19" s="638"/>
      <c r="Q19" s="639"/>
      <c r="R19" s="640">
        <v>227868</v>
      </c>
      <c r="S19" s="641"/>
      <c r="T19" s="641"/>
      <c r="U19" s="641"/>
      <c r="V19" s="641"/>
      <c r="W19" s="641"/>
      <c r="X19" s="641"/>
      <c r="Y19" s="642"/>
      <c r="Z19" s="643">
        <v>0.2</v>
      </c>
      <c r="AA19" s="643"/>
      <c r="AB19" s="643"/>
      <c r="AC19" s="643"/>
      <c r="AD19" s="644">
        <v>227868</v>
      </c>
      <c r="AE19" s="644"/>
      <c r="AF19" s="644"/>
      <c r="AG19" s="644"/>
      <c r="AH19" s="644"/>
      <c r="AI19" s="644"/>
      <c r="AJ19" s="644"/>
      <c r="AK19" s="644"/>
      <c r="AL19" s="645">
        <v>0.5</v>
      </c>
      <c r="AM19" s="646"/>
      <c r="AN19" s="646"/>
      <c r="AO19" s="647"/>
      <c r="AP19" s="637" t="s">
        <v>203</v>
      </c>
      <c r="AQ19" s="638"/>
      <c r="AR19" s="638"/>
      <c r="AS19" s="638"/>
      <c r="AT19" s="638"/>
      <c r="AU19" s="638"/>
      <c r="AV19" s="638"/>
      <c r="AW19" s="638"/>
      <c r="AX19" s="638"/>
      <c r="AY19" s="638"/>
      <c r="AZ19" s="638"/>
      <c r="BA19" s="638"/>
      <c r="BB19" s="638"/>
      <c r="BC19" s="638"/>
      <c r="BD19" s="638"/>
      <c r="BE19" s="638"/>
      <c r="BF19" s="639"/>
      <c r="BG19" s="640">
        <v>2612844</v>
      </c>
      <c r="BH19" s="641"/>
      <c r="BI19" s="641"/>
      <c r="BJ19" s="641"/>
      <c r="BK19" s="641"/>
      <c r="BL19" s="641"/>
      <c r="BM19" s="641"/>
      <c r="BN19" s="642"/>
      <c r="BO19" s="643">
        <v>7.3</v>
      </c>
      <c r="BP19" s="643"/>
      <c r="BQ19" s="643"/>
      <c r="BR19" s="643"/>
      <c r="BS19" s="649" t="s">
        <v>66</v>
      </c>
      <c r="BT19" s="641"/>
      <c r="BU19" s="641"/>
      <c r="BV19" s="641"/>
      <c r="BW19" s="641"/>
      <c r="BX19" s="641"/>
      <c r="BY19" s="641"/>
      <c r="BZ19" s="641"/>
      <c r="CA19" s="641"/>
      <c r="CB19" s="650"/>
      <c r="CD19" s="655" t="s">
        <v>204</v>
      </c>
      <c r="CE19" s="656"/>
      <c r="CF19" s="656"/>
      <c r="CG19" s="656"/>
      <c r="CH19" s="656"/>
      <c r="CI19" s="656"/>
      <c r="CJ19" s="656"/>
      <c r="CK19" s="656"/>
      <c r="CL19" s="656"/>
      <c r="CM19" s="656"/>
      <c r="CN19" s="656"/>
      <c r="CO19" s="656"/>
      <c r="CP19" s="656"/>
      <c r="CQ19" s="657"/>
      <c r="CR19" s="640" t="s">
        <v>66</v>
      </c>
      <c r="CS19" s="641"/>
      <c r="CT19" s="641"/>
      <c r="CU19" s="641"/>
      <c r="CV19" s="641"/>
      <c r="CW19" s="641"/>
      <c r="CX19" s="641"/>
      <c r="CY19" s="642"/>
      <c r="CZ19" s="643" t="s">
        <v>66</v>
      </c>
      <c r="DA19" s="643"/>
      <c r="DB19" s="643"/>
      <c r="DC19" s="643"/>
      <c r="DD19" s="649" t="s">
        <v>66</v>
      </c>
      <c r="DE19" s="641"/>
      <c r="DF19" s="641"/>
      <c r="DG19" s="641"/>
      <c r="DH19" s="641"/>
      <c r="DI19" s="641"/>
      <c r="DJ19" s="641"/>
      <c r="DK19" s="641"/>
      <c r="DL19" s="641"/>
      <c r="DM19" s="641"/>
      <c r="DN19" s="641"/>
      <c r="DO19" s="641"/>
      <c r="DP19" s="642"/>
      <c r="DQ19" s="649" t="s">
        <v>66</v>
      </c>
      <c r="DR19" s="641"/>
      <c r="DS19" s="641"/>
      <c r="DT19" s="641"/>
      <c r="DU19" s="641"/>
      <c r="DV19" s="641"/>
      <c r="DW19" s="641"/>
      <c r="DX19" s="641"/>
      <c r="DY19" s="641"/>
      <c r="DZ19" s="641"/>
      <c r="EA19" s="641"/>
      <c r="EB19" s="641"/>
      <c r="EC19" s="650"/>
    </row>
    <row r="20" spans="2:133" ht="11.25" customHeight="1" x14ac:dyDescent="0.15">
      <c r="B20" s="637" t="s">
        <v>205</v>
      </c>
      <c r="C20" s="638"/>
      <c r="D20" s="638"/>
      <c r="E20" s="638"/>
      <c r="F20" s="638"/>
      <c r="G20" s="638"/>
      <c r="H20" s="638"/>
      <c r="I20" s="638"/>
      <c r="J20" s="638"/>
      <c r="K20" s="638"/>
      <c r="L20" s="638"/>
      <c r="M20" s="638"/>
      <c r="N20" s="638"/>
      <c r="O20" s="638"/>
      <c r="P20" s="638"/>
      <c r="Q20" s="639"/>
      <c r="R20" s="640">
        <v>21005</v>
      </c>
      <c r="S20" s="641"/>
      <c r="T20" s="641"/>
      <c r="U20" s="641"/>
      <c r="V20" s="641"/>
      <c r="W20" s="641"/>
      <c r="X20" s="641"/>
      <c r="Y20" s="642"/>
      <c r="Z20" s="643">
        <v>0</v>
      </c>
      <c r="AA20" s="643"/>
      <c r="AB20" s="643"/>
      <c r="AC20" s="643"/>
      <c r="AD20" s="644">
        <v>21005</v>
      </c>
      <c r="AE20" s="644"/>
      <c r="AF20" s="644"/>
      <c r="AG20" s="644"/>
      <c r="AH20" s="644"/>
      <c r="AI20" s="644"/>
      <c r="AJ20" s="644"/>
      <c r="AK20" s="644"/>
      <c r="AL20" s="645">
        <v>0</v>
      </c>
      <c r="AM20" s="646"/>
      <c r="AN20" s="646"/>
      <c r="AO20" s="647"/>
      <c r="AP20" s="637" t="s">
        <v>206</v>
      </c>
      <c r="AQ20" s="638"/>
      <c r="AR20" s="638"/>
      <c r="AS20" s="638"/>
      <c r="AT20" s="638"/>
      <c r="AU20" s="638"/>
      <c r="AV20" s="638"/>
      <c r="AW20" s="638"/>
      <c r="AX20" s="638"/>
      <c r="AY20" s="638"/>
      <c r="AZ20" s="638"/>
      <c r="BA20" s="638"/>
      <c r="BB20" s="638"/>
      <c r="BC20" s="638"/>
      <c r="BD20" s="638"/>
      <c r="BE20" s="638"/>
      <c r="BF20" s="639"/>
      <c r="BG20" s="640">
        <v>2612844</v>
      </c>
      <c r="BH20" s="641"/>
      <c r="BI20" s="641"/>
      <c r="BJ20" s="641"/>
      <c r="BK20" s="641"/>
      <c r="BL20" s="641"/>
      <c r="BM20" s="641"/>
      <c r="BN20" s="642"/>
      <c r="BO20" s="643">
        <v>7.3</v>
      </c>
      <c r="BP20" s="643"/>
      <c r="BQ20" s="643"/>
      <c r="BR20" s="643"/>
      <c r="BS20" s="649" t="s">
        <v>66</v>
      </c>
      <c r="BT20" s="641"/>
      <c r="BU20" s="641"/>
      <c r="BV20" s="641"/>
      <c r="BW20" s="641"/>
      <c r="BX20" s="641"/>
      <c r="BY20" s="641"/>
      <c r="BZ20" s="641"/>
      <c r="CA20" s="641"/>
      <c r="CB20" s="650"/>
      <c r="CD20" s="655" t="s">
        <v>207</v>
      </c>
      <c r="CE20" s="656"/>
      <c r="CF20" s="656"/>
      <c r="CG20" s="656"/>
      <c r="CH20" s="656"/>
      <c r="CI20" s="656"/>
      <c r="CJ20" s="656"/>
      <c r="CK20" s="656"/>
      <c r="CL20" s="656"/>
      <c r="CM20" s="656"/>
      <c r="CN20" s="656"/>
      <c r="CO20" s="656"/>
      <c r="CP20" s="656"/>
      <c r="CQ20" s="657"/>
      <c r="CR20" s="640">
        <v>128038200</v>
      </c>
      <c r="CS20" s="641"/>
      <c r="CT20" s="641"/>
      <c r="CU20" s="641"/>
      <c r="CV20" s="641"/>
      <c r="CW20" s="641"/>
      <c r="CX20" s="641"/>
      <c r="CY20" s="642"/>
      <c r="CZ20" s="643">
        <v>100</v>
      </c>
      <c r="DA20" s="643"/>
      <c r="DB20" s="643"/>
      <c r="DC20" s="643"/>
      <c r="DD20" s="649">
        <v>10521313</v>
      </c>
      <c r="DE20" s="641"/>
      <c r="DF20" s="641"/>
      <c r="DG20" s="641"/>
      <c r="DH20" s="641"/>
      <c r="DI20" s="641"/>
      <c r="DJ20" s="641"/>
      <c r="DK20" s="641"/>
      <c r="DL20" s="641"/>
      <c r="DM20" s="641"/>
      <c r="DN20" s="641"/>
      <c r="DO20" s="641"/>
      <c r="DP20" s="642"/>
      <c r="DQ20" s="649">
        <v>64519311</v>
      </c>
      <c r="DR20" s="641"/>
      <c r="DS20" s="641"/>
      <c r="DT20" s="641"/>
      <c r="DU20" s="641"/>
      <c r="DV20" s="641"/>
      <c r="DW20" s="641"/>
      <c r="DX20" s="641"/>
      <c r="DY20" s="641"/>
      <c r="DZ20" s="641"/>
      <c r="EA20" s="641"/>
      <c r="EB20" s="641"/>
      <c r="EC20" s="650"/>
    </row>
    <row r="21" spans="2:133" ht="11.25" customHeight="1" x14ac:dyDescent="0.15">
      <c r="B21" s="637" t="s">
        <v>208</v>
      </c>
      <c r="C21" s="638"/>
      <c r="D21" s="638"/>
      <c r="E21" s="638"/>
      <c r="F21" s="638"/>
      <c r="G21" s="638"/>
      <c r="H21" s="638"/>
      <c r="I21" s="638"/>
      <c r="J21" s="638"/>
      <c r="K21" s="638"/>
      <c r="L21" s="638"/>
      <c r="M21" s="638"/>
      <c r="N21" s="638"/>
      <c r="O21" s="638"/>
      <c r="P21" s="638"/>
      <c r="Q21" s="639"/>
      <c r="R21" s="640">
        <v>16001</v>
      </c>
      <c r="S21" s="641"/>
      <c r="T21" s="641"/>
      <c r="U21" s="641"/>
      <c r="V21" s="641"/>
      <c r="W21" s="641"/>
      <c r="X21" s="641"/>
      <c r="Y21" s="642"/>
      <c r="Z21" s="643">
        <v>0</v>
      </c>
      <c r="AA21" s="643"/>
      <c r="AB21" s="643"/>
      <c r="AC21" s="643"/>
      <c r="AD21" s="644">
        <v>16001</v>
      </c>
      <c r="AE21" s="644"/>
      <c r="AF21" s="644"/>
      <c r="AG21" s="644"/>
      <c r="AH21" s="644"/>
      <c r="AI21" s="644"/>
      <c r="AJ21" s="644"/>
      <c r="AK21" s="644"/>
      <c r="AL21" s="645">
        <v>0</v>
      </c>
      <c r="AM21" s="646"/>
      <c r="AN21" s="646"/>
      <c r="AO21" s="647"/>
      <c r="AP21" s="659" t="s">
        <v>209</v>
      </c>
      <c r="AQ21" s="660"/>
      <c r="AR21" s="660"/>
      <c r="AS21" s="660"/>
      <c r="AT21" s="660"/>
      <c r="AU21" s="660"/>
      <c r="AV21" s="660"/>
      <c r="AW21" s="660"/>
      <c r="AX21" s="660"/>
      <c r="AY21" s="660"/>
      <c r="AZ21" s="660"/>
      <c r="BA21" s="660"/>
      <c r="BB21" s="660"/>
      <c r="BC21" s="660"/>
      <c r="BD21" s="660"/>
      <c r="BE21" s="660"/>
      <c r="BF21" s="661"/>
      <c r="BG21" s="640">
        <v>26818</v>
      </c>
      <c r="BH21" s="641"/>
      <c r="BI21" s="641"/>
      <c r="BJ21" s="641"/>
      <c r="BK21" s="641"/>
      <c r="BL21" s="641"/>
      <c r="BM21" s="641"/>
      <c r="BN21" s="642"/>
      <c r="BO21" s="643">
        <v>0.1</v>
      </c>
      <c r="BP21" s="643"/>
      <c r="BQ21" s="643"/>
      <c r="BR21" s="643"/>
      <c r="BS21" s="649" t="s">
        <v>66</v>
      </c>
      <c r="BT21" s="641"/>
      <c r="BU21" s="641"/>
      <c r="BV21" s="641"/>
      <c r="BW21" s="641"/>
      <c r="BX21" s="641"/>
      <c r="BY21" s="641"/>
      <c r="BZ21" s="641"/>
      <c r="CA21" s="641"/>
      <c r="CB21" s="650"/>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7" t="s">
        <v>210</v>
      </c>
      <c r="C22" s="638"/>
      <c r="D22" s="638"/>
      <c r="E22" s="638"/>
      <c r="F22" s="638"/>
      <c r="G22" s="638"/>
      <c r="H22" s="638"/>
      <c r="I22" s="638"/>
      <c r="J22" s="638"/>
      <c r="K22" s="638"/>
      <c r="L22" s="638"/>
      <c r="M22" s="638"/>
      <c r="N22" s="638"/>
      <c r="O22" s="638"/>
      <c r="P22" s="638"/>
      <c r="Q22" s="639"/>
      <c r="R22" s="640">
        <v>10124974</v>
      </c>
      <c r="S22" s="641"/>
      <c r="T22" s="641"/>
      <c r="U22" s="641"/>
      <c r="V22" s="641"/>
      <c r="W22" s="641"/>
      <c r="X22" s="641"/>
      <c r="Y22" s="642"/>
      <c r="Z22" s="643">
        <v>7.7</v>
      </c>
      <c r="AA22" s="643"/>
      <c r="AB22" s="643"/>
      <c r="AC22" s="643"/>
      <c r="AD22" s="644">
        <v>9056269</v>
      </c>
      <c r="AE22" s="644"/>
      <c r="AF22" s="644"/>
      <c r="AG22" s="644"/>
      <c r="AH22" s="644"/>
      <c r="AI22" s="644"/>
      <c r="AJ22" s="644"/>
      <c r="AK22" s="644"/>
      <c r="AL22" s="645">
        <v>18.100000000000001</v>
      </c>
      <c r="AM22" s="646"/>
      <c r="AN22" s="646"/>
      <c r="AO22" s="647"/>
      <c r="AP22" s="659" t="s">
        <v>211</v>
      </c>
      <c r="AQ22" s="660"/>
      <c r="AR22" s="660"/>
      <c r="AS22" s="660"/>
      <c r="AT22" s="660"/>
      <c r="AU22" s="660"/>
      <c r="AV22" s="660"/>
      <c r="AW22" s="660"/>
      <c r="AX22" s="660"/>
      <c r="AY22" s="660"/>
      <c r="AZ22" s="660"/>
      <c r="BA22" s="660"/>
      <c r="BB22" s="660"/>
      <c r="BC22" s="660"/>
      <c r="BD22" s="660"/>
      <c r="BE22" s="660"/>
      <c r="BF22" s="661"/>
      <c r="BG22" s="640" t="s">
        <v>66</v>
      </c>
      <c r="BH22" s="641"/>
      <c r="BI22" s="641"/>
      <c r="BJ22" s="641"/>
      <c r="BK22" s="641"/>
      <c r="BL22" s="641"/>
      <c r="BM22" s="641"/>
      <c r="BN22" s="642"/>
      <c r="BO22" s="643" t="s">
        <v>66</v>
      </c>
      <c r="BP22" s="643"/>
      <c r="BQ22" s="643"/>
      <c r="BR22" s="643"/>
      <c r="BS22" s="649" t="s">
        <v>66</v>
      </c>
      <c r="BT22" s="641"/>
      <c r="BU22" s="641"/>
      <c r="BV22" s="641"/>
      <c r="BW22" s="641"/>
      <c r="BX22" s="641"/>
      <c r="BY22" s="641"/>
      <c r="BZ22" s="641"/>
      <c r="CA22" s="641"/>
      <c r="CB22" s="650"/>
      <c r="CD22" s="622" t="s">
        <v>212</v>
      </c>
      <c r="CE22" s="623"/>
      <c r="CF22" s="623"/>
      <c r="CG22" s="623"/>
      <c r="CH22" s="623"/>
      <c r="CI22" s="623"/>
      <c r="CJ22" s="623"/>
      <c r="CK22" s="623"/>
      <c r="CL22" s="623"/>
      <c r="CM22" s="623"/>
      <c r="CN22" s="623"/>
      <c r="CO22" s="623"/>
      <c r="CP22" s="623"/>
      <c r="CQ22" s="623"/>
      <c r="CR22" s="623"/>
      <c r="CS22" s="623"/>
      <c r="CT22" s="623"/>
      <c r="CU22" s="623"/>
      <c r="CV22" s="623"/>
      <c r="CW22" s="623"/>
      <c r="CX22" s="623"/>
      <c r="CY22" s="623"/>
      <c r="CZ22" s="623"/>
      <c r="DA22" s="623"/>
      <c r="DB22" s="623"/>
      <c r="DC22" s="623"/>
      <c r="DD22" s="623"/>
      <c r="DE22" s="623"/>
      <c r="DF22" s="623"/>
      <c r="DG22" s="623"/>
      <c r="DH22" s="623"/>
      <c r="DI22" s="623"/>
      <c r="DJ22" s="623"/>
      <c r="DK22" s="623"/>
      <c r="DL22" s="623"/>
      <c r="DM22" s="623"/>
      <c r="DN22" s="623"/>
      <c r="DO22" s="623"/>
      <c r="DP22" s="623"/>
      <c r="DQ22" s="623"/>
      <c r="DR22" s="623"/>
      <c r="DS22" s="623"/>
      <c r="DT22" s="623"/>
      <c r="DU22" s="623"/>
      <c r="DV22" s="623"/>
      <c r="DW22" s="623"/>
      <c r="DX22" s="623"/>
      <c r="DY22" s="623"/>
      <c r="DZ22" s="623"/>
      <c r="EA22" s="623"/>
      <c r="EB22" s="623"/>
      <c r="EC22" s="624"/>
    </row>
    <row r="23" spans="2:133" ht="11.25" customHeight="1" x14ac:dyDescent="0.15">
      <c r="B23" s="637" t="s">
        <v>213</v>
      </c>
      <c r="C23" s="638"/>
      <c r="D23" s="638"/>
      <c r="E23" s="638"/>
      <c r="F23" s="638"/>
      <c r="G23" s="638"/>
      <c r="H23" s="638"/>
      <c r="I23" s="638"/>
      <c r="J23" s="638"/>
      <c r="K23" s="638"/>
      <c r="L23" s="638"/>
      <c r="M23" s="638"/>
      <c r="N23" s="638"/>
      <c r="O23" s="638"/>
      <c r="P23" s="638"/>
      <c r="Q23" s="639"/>
      <c r="R23" s="640">
        <v>9056269</v>
      </c>
      <c r="S23" s="641"/>
      <c r="T23" s="641"/>
      <c r="U23" s="641"/>
      <c r="V23" s="641"/>
      <c r="W23" s="641"/>
      <c r="X23" s="641"/>
      <c r="Y23" s="642"/>
      <c r="Z23" s="643">
        <v>6.9</v>
      </c>
      <c r="AA23" s="643"/>
      <c r="AB23" s="643"/>
      <c r="AC23" s="643"/>
      <c r="AD23" s="644">
        <v>9056269</v>
      </c>
      <c r="AE23" s="644"/>
      <c r="AF23" s="644"/>
      <c r="AG23" s="644"/>
      <c r="AH23" s="644"/>
      <c r="AI23" s="644"/>
      <c r="AJ23" s="644"/>
      <c r="AK23" s="644"/>
      <c r="AL23" s="645">
        <v>18.100000000000001</v>
      </c>
      <c r="AM23" s="646"/>
      <c r="AN23" s="646"/>
      <c r="AO23" s="647"/>
      <c r="AP23" s="659" t="s">
        <v>214</v>
      </c>
      <c r="AQ23" s="660"/>
      <c r="AR23" s="660"/>
      <c r="AS23" s="660"/>
      <c r="AT23" s="660"/>
      <c r="AU23" s="660"/>
      <c r="AV23" s="660"/>
      <c r="AW23" s="660"/>
      <c r="AX23" s="660"/>
      <c r="AY23" s="660"/>
      <c r="AZ23" s="660"/>
      <c r="BA23" s="660"/>
      <c r="BB23" s="660"/>
      <c r="BC23" s="660"/>
      <c r="BD23" s="660"/>
      <c r="BE23" s="660"/>
      <c r="BF23" s="661"/>
      <c r="BG23" s="640">
        <v>2586026</v>
      </c>
      <c r="BH23" s="641"/>
      <c r="BI23" s="641"/>
      <c r="BJ23" s="641"/>
      <c r="BK23" s="641"/>
      <c r="BL23" s="641"/>
      <c r="BM23" s="641"/>
      <c r="BN23" s="642"/>
      <c r="BO23" s="643">
        <v>7.2</v>
      </c>
      <c r="BP23" s="643"/>
      <c r="BQ23" s="643"/>
      <c r="BR23" s="643"/>
      <c r="BS23" s="649" t="s">
        <v>66</v>
      </c>
      <c r="BT23" s="641"/>
      <c r="BU23" s="641"/>
      <c r="BV23" s="641"/>
      <c r="BW23" s="641"/>
      <c r="BX23" s="641"/>
      <c r="BY23" s="641"/>
      <c r="BZ23" s="641"/>
      <c r="CA23" s="641"/>
      <c r="CB23" s="650"/>
      <c r="CD23" s="622" t="s">
        <v>154</v>
      </c>
      <c r="CE23" s="623"/>
      <c r="CF23" s="623"/>
      <c r="CG23" s="623"/>
      <c r="CH23" s="623"/>
      <c r="CI23" s="623"/>
      <c r="CJ23" s="623"/>
      <c r="CK23" s="623"/>
      <c r="CL23" s="623"/>
      <c r="CM23" s="623"/>
      <c r="CN23" s="623"/>
      <c r="CO23" s="623"/>
      <c r="CP23" s="623"/>
      <c r="CQ23" s="624"/>
      <c r="CR23" s="622" t="s">
        <v>215</v>
      </c>
      <c r="CS23" s="623"/>
      <c r="CT23" s="623"/>
      <c r="CU23" s="623"/>
      <c r="CV23" s="623"/>
      <c r="CW23" s="623"/>
      <c r="CX23" s="623"/>
      <c r="CY23" s="624"/>
      <c r="CZ23" s="622" t="s">
        <v>216</v>
      </c>
      <c r="DA23" s="623"/>
      <c r="DB23" s="623"/>
      <c r="DC23" s="624"/>
      <c r="DD23" s="622" t="s">
        <v>217</v>
      </c>
      <c r="DE23" s="623"/>
      <c r="DF23" s="623"/>
      <c r="DG23" s="623"/>
      <c r="DH23" s="623"/>
      <c r="DI23" s="623"/>
      <c r="DJ23" s="623"/>
      <c r="DK23" s="624"/>
      <c r="DL23" s="671" t="s">
        <v>218</v>
      </c>
      <c r="DM23" s="672"/>
      <c r="DN23" s="672"/>
      <c r="DO23" s="672"/>
      <c r="DP23" s="672"/>
      <c r="DQ23" s="672"/>
      <c r="DR23" s="672"/>
      <c r="DS23" s="672"/>
      <c r="DT23" s="672"/>
      <c r="DU23" s="672"/>
      <c r="DV23" s="673"/>
      <c r="DW23" s="622" t="s">
        <v>219</v>
      </c>
      <c r="DX23" s="623"/>
      <c r="DY23" s="623"/>
      <c r="DZ23" s="623"/>
      <c r="EA23" s="623"/>
      <c r="EB23" s="623"/>
      <c r="EC23" s="624"/>
    </row>
    <row r="24" spans="2:133" ht="11.25" customHeight="1" x14ac:dyDescent="0.15">
      <c r="B24" s="637" t="s">
        <v>220</v>
      </c>
      <c r="C24" s="638"/>
      <c r="D24" s="638"/>
      <c r="E24" s="638"/>
      <c r="F24" s="638"/>
      <c r="G24" s="638"/>
      <c r="H24" s="638"/>
      <c r="I24" s="638"/>
      <c r="J24" s="638"/>
      <c r="K24" s="638"/>
      <c r="L24" s="638"/>
      <c r="M24" s="638"/>
      <c r="N24" s="638"/>
      <c r="O24" s="638"/>
      <c r="P24" s="638"/>
      <c r="Q24" s="639"/>
      <c r="R24" s="640">
        <v>1068705</v>
      </c>
      <c r="S24" s="641"/>
      <c r="T24" s="641"/>
      <c r="U24" s="641"/>
      <c r="V24" s="641"/>
      <c r="W24" s="641"/>
      <c r="X24" s="641"/>
      <c r="Y24" s="642"/>
      <c r="Z24" s="643">
        <v>0.8</v>
      </c>
      <c r="AA24" s="643"/>
      <c r="AB24" s="643"/>
      <c r="AC24" s="643"/>
      <c r="AD24" s="644" t="s">
        <v>66</v>
      </c>
      <c r="AE24" s="644"/>
      <c r="AF24" s="644"/>
      <c r="AG24" s="644"/>
      <c r="AH24" s="644"/>
      <c r="AI24" s="644"/>
      <c r="AJ24" s="644"/>
      <c r="AK24" s="644"/>
      <c r="AL24" s="645" t="s">
        <v>66</v>
      </c>
      <c r="AM24" s="646"/>
      <c r="AN24" s="646"/>
      <c r="AO24" s="647"/>
      <c r="AP24" s="659" t="s">
        <v>221</v>
      </c>
      <c r="AQ24" s="660"/>
      <c r="AR24" s="660"/>
      <c r="AS24" s="660"/>
      <c r="AT24" s="660"/>
      <c r="AU24" s="660"/>
      <c r="AV24" s="660"/>
      <c r="AW24" s="660"/>
      <c r="AX24" s="660"/>
      <c r="AY24" s="660"/>
      <c r="AZ24" s="660"/>
      <c r="BA24" s="660"/>
      <c r="BB24" s="660"/>
      <c r="BC24" s="660"/>
      <c r="BD24" s="660"/>
      <c r="BE24" s="660"/>
      <c r="BF24" s="661"/>
      <c r="BG24" s="640" t="s">
        <v>66</v>
      </c>
      <c r="BH24" s="641"/>
      <c r="BI24" s="641"/>
      <c r="BJ24" s="641"/>
      <c r="BK24" s="641"/>
      <c r="BL24" s="641"/>
      <c r="BM24" s="641"/>
      <c r="BN24" s="642"/>
      <c r="BO24" s="643" t="s">
        <v>66</v>
      </c>
      <c r="BP24" s="643"/>
      <c r="BQ24" s="643"/>
      <c r="BR24" s="643"/>
      <c r="BS24" s="649" t="s">
        <v>66</v>
      </c>
      <c r="BT24" s="641"/>
      <c r="BU24" s="641"/>
      <c r="BV24" s="641"/>
      <c r="BW24" s="641"/>
      <c r="BX24" s="641"/>
      <c r="BY24" s="641"/>
      <c r="BZ24" s="641"/>
      <c r="CA24" s="641"/>
      <c r="CB24" s="650"/>
      <c r="CD24" s="651" t="s">
        <v>222</v>
      </c>
      <c r="CE24" s="652"/>
      <c r="CF24" s="652"/>
      <c r="CG24" s="652"/>
      <c r="CH24" s="652"/>
      <c r="CI24" s="652"/>
      <c r="CJ24" s="652"/>
      <c r="CK24" s="652"/>
      <c r="CL24" s="652"/>
      <c r="CM24" s="652"/>
      <c r="CN24" s="652"/>
      <c r="CO24" s="652"/>
      <c r="CP24" s="652"/>
      <c r="CQ24" s="653"/>
      <c r="CR24" s="629">
        <v>46639535</v>
      </c>
      <c r="CS24" s="630"/>
      <c r="CT24" s="630"/>
      <c r="CU24" s="630"/>
      <c r="CV24" s="630"/>
      <c r="CW24" s="630"/>
      <c r="CX24" s="630"/>
      <c r="CY24" s="631"/>
      <c r="CZ24" s="634">
        <v>36.4</v>
      </c>
      <c r="DA24" s="635"/>
      <c r="DB24" s="635"/>
      <c r="DC24" s="654"/>
      <c r="DD24" s="674">
        <v>28748953</v>
      </c>
      <c r="DE24" s="630"/>
      <c r="DF24" s="630"/>
      <c r="DG24" s="630"/>
      <c r="DH24" s="630"/>
      <c r="DI24" s="630"/>
      <c r="DJ24" s="630"/>
      <c r="DK24" s="631"/>
      <c r="DL24" s="674">
        <v>26873438</v>
      </c>
      <c r="DM24" s="630"/>
      <c r="DN24" s="630"/>
      <c r="DO24" s="630"/>
      <c r="DP24" s="630"/>
      <c r="DQ24" s="630"/>
      <c r="DR24" s="630"/>
      <c r="DS24" s="630"/>
      <c r="DT24" s="630"/>
      <c r="DU24" s="630"/>
      <c r="DV24" s="631"/>
      <c r="DW24" s="634">
        <v>50.1</v>
      </c>
      <c r="DX24" s="635"/>
      <c r="DY24" s="635"/>
      <c r="DZ24" s="635"/>
      <c r="EA24" s="635"/>
      <c r="EB24" s="635"/>
      <c r="EC24" s="636"/>
    </row>
    <row r="25" spans="2:133" ht="11.25" customHeight="1" x14ac:dyDescent="0.15">
      <c r="B25" s="637" t="s">
        <v>223</v>
      </c>
      <c r="C25" s="638"/>
      <c r="D25" s="638"/>
      <c r="E25" s="638"/>
      <c r="F25" s="638"/>
      <c r="G25" s="638"/>
      <c r="H25" s="638"/>
      <c r="I25" s="638"/>
      <c r="J25" s="638"/>
      <c r="K25" s="638"/>
      <c r="L25" s="638"/>
      <c r="M25" s="638"/>
      <c r="N25" s="638"/>
      <c r="O25" s="638"/>
      <c r="P25" s="638"/>
      <c r="Q25" s="639"/>
      <c r="R25" s="640" t="s">
        <v>66</v>
      </c>
      <c r="S25" s="641"/>
      <c r="T25" s="641"/>
      <c r="U25" s="641"/>
      <c r="V25" s="641"/>
      <c r="W25" s="641"/>
      <c r="X25" s="641"/>
      <c r="Y25" s="642"/>
      <c r="Z25" s="643" t="s">
        <v>66</v>
      </c>
      <c r="AA25" s="643"/>
      <c r="AB25" s="643"/>
      <c r="AC25" s="643"/>
      <c r="AD25" s="644" t="s">
        <v>66</v>
      </c>
      <c r="AE25" s="644"/>
      <c r="AF25" s="644"/>
      <c r="AG25" s="644"/>
      <c r="AH25" s="644"/>
      <c r="AI25" s="644"/>
      <c r="AJ25" s="644"/>
      <c r="AK25" s="644"/>
      <c r="AL25" s="645" t="s">
        <v>66</v>
      </c>
      <c r="AM25" s="646"/>
      <c r="AN25" s="646"/>
      <c r="AO25" s="647"/>
      <c r="AP25" s="659" t="s">
        <v>224</v>
      </c>
      <c r="AQ25" s="660"/>
      <c r="AR25" s="660"/>
      <c r="AS25" s="660"/>
      <c r="AT25" s="660"/>
      <c r="AU25" s="660"/>
      <c r="AV25" s="660"/>
      <c r="AW25" s="660"/>
      <c r="AX25" s="660"/>
      <c r="AY25" s="660"/>
      <c r="AZ25" s="660"/>
      <c r="BA25" s="660"/>
      <c r="BB25" s="660"/>
      <c r="BC25" s="660"/>
      <c r="BD25" s="660"/>
      <c r="BE25" s="660"/>
      <c r="BF25" s="661"/>
      <c r="BG25" s="640" t="s">
        <v>66</v>
      </c>
      <c r="BH25" s="641"/>
      <c r="BI25" s="641"/>
      <c r="BJ25" s="641"/>
      <c r="BK25" s="641"/>
      <c r="BL25" s="641"/>
      <c r="BM25" s="641"/>
      <c r="BN25" s="642"/>
      <c r="BO25" s="643" t="s">
        <v>66</v>
      </c>
      <c r="BP25" s="643"/>
      <c r="BQ25" s="643"/>
      <c r="BR25" s="643"/>
      <c r="BS25" s="649" t="s">
        <v>66</v>
      </c>
      <c r="BT25" s="641"/>
      <c r="BU25" s="641"/>
      <c r="BV25" s="641"/>
      <c r="BW25" s="641"/>
      <c r="BX25" s="641"/>
      <c r="BY25" s="641"/>
      <c r="BZ25" s="641"/>
      <c r="CA25" s="641"/>
      <c r="CB25" s="650"/>
      <c r="CD25" s="655" t="s">
        <v>225</v>
      </c>
      <c r="CE25" s="656"/>
      <c r="CF25" s="656"/>
      <c r="CG25" s="656"/>
      <c r="CH25" s="656"/>
      <c r="CI25" s="656"/>
      <c r="CJ25" s="656"/>
      <c r="CK25" s="656"/>
      <c r="CL25" s="656"/>
      <c r="CM25" s="656"/>
      <c r="CN25" s="656"/>
      <c r="CO25" s="656"/>
      <c r="CP25" s="656"/>
      <c r="CQ25" s="657"/>
      <c r="CR25" s="640">
        <v>15245577</v>
      </c>
      <c r="CS25" s="675"/>
      <c r="CT25" s="675"/>
      <c r="CU25" s="675"/>
      <c r="CV25" s="675"/>
      <c r="CW25" s="675"/>
      <c r="CX25" s="675"/>
      <c r="CY25" s="676"/>
      <c r="CZ25" s="645">
        <v>11.9</v>
      </c>
      <c r="DA25" s="677"/>
      <c r="DB25" s="677"/>
      <c r="DC25" s="680"/>
      <c r="DD25" s="649">
        <v>13965434</v>
      </c>
      <c r="DE25" s="675"/>
      <c r="DF25" s="675"/>
      <c r="DG25" s="675"/>
      <c r="DH25" s="675"/>
      <c r="DI25" s="675"/>
      <c r="DJ25" s="675"/>
      <c r="DK25" s="676"/>
      <c r="DL25" s="649">
        <v>12563086</v>
      </c>
      <c r="DM25" s="675"/>
      <c r="DN25" s="675"/>
      <c r="DO25" s="675"/>
      <c r="DP25" s="675"/>
      <c r="DQ25" s="675"/>
      <c r="DR25" s="675"/>
      <c r="DS25" s="675"/>
      <c r="DT25" s="675"/>
      <c r="DU25" s="675"/>
      <c r="DV25" s="676"/>
      <c r="DW25" s="645">
        <v>23.4</v>
      </c>
      <c r="DX25" s="677"/>
      <c r="DY25" s="677"/>
      <c r="DZ25" s="677"/>
      <c r="EA25" s="677"/>
      <c r="EB25" s="677"/>
      <c r="EC25" s="678"/>
    </row>
    <row r="26" spans="2:133" ht="11.25" customHeight="1" x14ac:dyDescent="0.15">
      <c r="B26" s="637" t="s">
        <v>226</v>
      </c>
      <c r="C26" s="638"/>
      <c r="D26" s="638"/>
      <c r="E26" s="638"/>
      <c r="F26" s="638"/>
      <c r="G26" s="638"/>
      <c r="H26" s="638"/>
      <c r="I26" s="638"/>
      <c r="J26" s="638"/>
      <c r="K26" s="638"/>
      <c r="L26" s="638"/>
      <c r="M26" s="638"/>
      <c r="N26" s="638"/>
      <c r="O26" s="638"/>
      <c r="P26" s="638"/>
      <c r="Q26" s="639"/>
      <c r="R26" s="640">
        <v>53265852</v>
      </c>
      <c r="S26" s="641"/>
      <c r="T26" s="641"/>
      <c r="U26" s="641"/>
      <c r="V26" s="641"/>
      <c r="W26" s="641"/>
      <c r="X26" s="641"/>
      <c r="Y26" s="642"/>
      <c r="Z26" s="643">
        <v>40.4</v>
      </c>
      <c r="AA26" s="643"/>
      <c r="AB26" s="643"/>
      <c r="AC26" s="643"/>
      <c r="AD26" s="644">
        <v>49611121</v>
      </c>
      <c r="AE26" s="644"/>
      <c r="AF26" s="644"/>
      <c r="AG26" s="644"/>
      <c r="AH26" s="644"/>
      <c r="AI26" s="644"/>
      <c r="AJ26" s="644"/>
      <c r="AK26" s="644"/>
      <c r="AL26" s="645">
        <v>99.1</v>
      </c>
      <c r="AM26" s="646"/>
      <c r="AN26" s="646"/>
      <c r="AO26" s="647"/>
      <c r="AP26" s="659" t="s">
        <v>227</v>
      </c>
      <c r="AQ26" s="679"/>
      <c r="AR26" s="679"/>
      <c r="AS26" s="679"/>
      <c r="AT26" s="679"/>
      <c r="AU26" s="679"/>
      <c r="AV26" s="679"/>
      <c r="AW26" s="679"/>
      <c r="AX26" s="679"/>
      <c r="AY26" s="679"/>
      <c r="AZ26" s="679"/>
      <c r="BA26" s="679"/>
      <c r="BB26" s="679"/>
      <c r="BC26" s="679"/>
      <c r="BD26" s="679"/>
      <c r="BE26" s="679"/>
      <c r="BF26" s="661"/>
      <c r="BG26" s="640" t="s">
        <v>66</v>
      </c>
      <c r="BH26" s="641"/>
      <c r="BI26" s="641"/>
      <c r="BJ26" s="641"/>
      <c r="BK26" s="641"/>
      <c r="BL26" s="641"/>
      <c r="BM26" s="641"/>
      <c r="BN26" s="642"/>
      <c r="BO26" s="643" t="s">
        <v>66</v>
      </c>
      <c r="BP26" s="643"/>
      <c r="BQ26" s="643"/>
      <c r="BR26" s="643"/>
      <c r="BS26" s="649" t="s">
        <v>66</v>
      </c>
      <c r="BT26" s="641"/>
      <c r="BU26" s="641"/>
      <c r="BV26" s="641"/>
      <c r="BW26" s="641"/>
      <c r="BX26" s="641"/>
      <c r="BY26" s="641"/>
      <c r="BZ26" s="641"/>
      <c r="CA26" s="641"/>
      <c r="CB26" s="650"/>
      <c r="CD26" s="655" t="s">
        <v>228</v>
      </c>
      <c r="CE26" s="656"/>
      <c r="CF26" s="656"/>
      <c r="CG26" s="656"/>
      <c r="CH26" s="656"/>
      <c r="CI26" s="656"/>
      <c r="CJ26" s="656"/>
      <c r="CK26" s="656"/>
      <c r="CL26" s="656"/>
      <c r="CM26" s="656"/>
      <c r="CN26" s="656"/>
      <c r="CO26" s="656"/>
      <c r="CP26" s="656"/>
      <c r="CQ26" s="657"/>
      <c r="CR26" s="640">
        <v>10157639</v>
      </c>
      <c r="CS26" s="641"/>
      <c r="CT26" s="641"/>
      <c r="CU26" s="641"/>
      <c r="CV26" s="641"/>
      <c r="CW26" s="641"/>
      <c r="CX26" s="641"/>
      <c r="CY26" s="642"/>
      <c r="CZ26" s="645">
        <v>7.9</v>
      </c>
      <c r="DA26" s="677"/>
      <c r="DB26" s="677"/>
      <c r="DC26" s="680"/>
      <c r="DD26" s="649">
        <v>9253811</v>
      </c>
      <c r="DE26" s="641"/>
      <c r="DF26" s="641"/>
      <c r="DG26" s="641"/>
      <c r="DH26" s="641"/>
      <c r="DI26" s="641"/>
      <c r="DJ26" s="641"/>
      <c r="DK26" s="642"/>
      <c r="DL26" s="649" t="s">
        <v>66</v>
      </c>
      <c r="DM26" s="641"/>
      <c r="DN26" s="641"/>
      <c r="DO26" s="641"/>
      <c r="DP26" s="641"/>
      <c r="DQ26" s="641"/>
      <c r="DR26" s="641"/>
      <c r="DS26" s="641"/>
      <c r="DT26" s="641"/>
      <c r="DU26" s="641"/>
      <c r="DV26" s="642"/>
      <c r="DW26" s="645" t="s">
        <v>66</v>
      </c>
      <c r="DX26" s="677"/>
      <c r="DY26" s="677"/>
      <c r="DZ26" s="677"/>
      <c r="EA26" s="677"/>
      <c r="EB26" s="677"/>
      <c r="EC26" s="678"/>
    </row>
    <row r="27" spans="2:133" ht="11.25" customHeight="1" x14ac:dyDescent="0.15">
      <c r="B27" s="637" t="s">
        <v>229</v>
      </c>
      <c r="C27" s="638"/>
      <c r="D27" s="638"/>
      <c r="E27" s="638"/>
      <c r="F27" s="638"/>
      <c r="G27" s="638"/>
      <c r="H27" s="638"/>
      <c r="I27" s="638"/>
      <c r="J27" s="638"/>
      <c r="K27" s="638"/>
      <c r="L27" s="638"/>
      <c r="M27" s="638"/>
      <c r="N27" s="638"/>
      <c r="O27" s="638"/>
      <c r="P27" s="638"/>
      <c r="Q27" s="639"/>
      <c r="R27" s="640">
        <v>53261</v>
      </c>
      <c r="S27" s="641"/>
      <c r="T27" s="641"/>
      <c r="U27" s="641"/>
      <c r="V27" s="641"/>
      <c r="W27" s="641"/>
      <c r="X27" s="641"/>
      <c r="Y27" s="642"/>
      <c r="Z27" s="643">
        <v>0</v>
      </c>
      <c r="AA27" s="643"/>
      <c r="AB27" s="643"/>
      <c r="AC27" s="643"/>
      <c r="AD27" s="644">
        <v>53261</v>
      </c>
      <c r="AE27" s="644"/>
      <c r="AF27" s="644"/>
      <c r="AG27" s="644"/>
      <c r="AH27" s="644"/>
      <c r="AI27" s="644"/>
      <c r="AJ27" s="644"/>
      <c r="AK27" s="644"/>
      <c r="AL27" s="645">
        <v>0.1</v>
      </c>
      <c r="AM27" s="646"/>
      <c r="AN27" s="646"/>
      <c r="AO27" s="647"/>
      <c r="AP27" s="637" t="s">
        <v>230</v>
      </c>
      <c r="AQ27" s="638"/>
      <c r="AR27" s="638"/>
      <c r="AS27" s="638"/>
      <c r="AT27" s="638"/>
      <c r="AU27" s="638"/>
      <c r="AV27" s="638"/>
      <c r="AW27" s="638"/>
      <c r="AX27" s="638"/>
      <c r="AY27" s="638"/>
      <c r="AZ27" s="638"/>
      <c r="BA27" s="638"/>
      <c r="BB27" s="638"/>
      <c r="BC27" s="638"/>
      <c r="BD27" s="638"/>
      <c r="BE27" s="638"/>
      <c r="BF27" s="639"/>
      <c r="BG27" s="640">
        <v>35882170</v>
      </c>
      <c r="BH27" s="641"/>
      <c r="BI27" s="641"/>
      <c r="BJ27" s="641"/>
      <c r="BK27" s="641"/>
      <c r="BL27" s="641"/>
      <c r="BM27" s="641"/>
      <c r="BN27" s="642"/>
      <c r="BO27" s="643">
        <v>100</v>
      </c>
      <c r="BP27" s="643"/>
      <c r="BQ27" s="643"/>
      <c r="BR27" s="643"/>
      <c r="BS27" s="649">
        <v>432626</v>
      </c>
      <c r="BT27" s="641"/>
      <c r="BU27" s="641"/>
      <c r="BV27" s="641"/>
      <c r="BW27" s="641"/>
      <c r="BX27" s="641"/>
      <c r="BY27" s="641"/>
      <c r="BZ27" s="641"/>
      <c r="CA27" s="641"/>
      <c r="CB27" s="650"/>
      <c r="CD27" s="655" t="s">
        <v>231</v>
      </c>
      <c r="CE27" s="656"/>
      <c r="CF27" s="656"/>
      <c r="CG27" s="656"/>
      <c r="CH27" s="656"/>
      <c r="CI27" s="656"/>
      <c r="CJ27" s="656"/>
      <c r="CK27" s="656"/>
      <c r="CL27" s="656"/>
      <c r="CM27" s="656"/>
      <c r="CN27" s="656"/>
      <c r="CO27" s="656"/>
      <c r="CP27" s="656"/>
      <c r="CQ27" s="657"/>
      <c r="CR27" s="640">
        <v>22815163</v>
      </c>
      <c r="CS27" s="675"/>
      <c r="CT27" s="675"/>
      <c r="CU27" s="675"/>
      <c r="CV27" s="675"/>
      <c r="CW27" s="675"/>
      <c r="CX27" s="675"/>
      <c r="CY27" s="676"/>
      <c r="CZ27" s="645">
        <v>17.8</v>
      </c>
      <c r="DA27" s="677"/>
      <c r="DB27" s="677"/>
      <c r="DC27" s="680"/>
      <c r="DD27" s="649">
        <v>6554098</v>
      </c>
      <c r="DE27" s="675"/>
      <c r="DF27" s="675"/>
      <c r="DG27" s="675"/>
      <c r="DH27" s="675"/>
      <c r="DI27" s="675"/>
      <c r="DJ27" s="675"/>
      <c r="DK27" s="676"/>
      <c r="DL27" s="649">
        <v>6080931</v>
      </c>
      <c r="DM27" s="675"/>
      <c r="DN27" s="675"/>
      <c r="DO27" s="675"/>
      <c r="DP27" s="675"/>
      <c r="DQ27" s="675"/>
      <c r="DR27" s="675"/>
      <c r="DS27" s="675"/>
      <c r="DT27" s="675"/>
      <c r="DU27" s="675"/>
      <c r="DV27" s="676"/>
      <c r="DW27" s="645">
        <v>11.3</v>
      </c>
      <c r="DX27" s="677"/>
      <c r="DY27" s="677"/>
      <c r="DZ27" s="677"/>
      <c r="EA27" s="677"/>
      <c r="EB27" s="677"/>
      <c r="EC27" s="678"/>
    </row>
    <row r="28" spans="2:133" ht="11.25" customHeight="1" x14ac:dyDescent="0.15">
      <c r="B28" s="637" t="s">
        <v>232</v>
      </c>
      <c r="C28" s="638"/>
      <c r="D28" s="638"/>
      <c r="E28" s="638"/>
      <c r="F28" s="638"/>
      <c r="G28" s="638"/>
      <c r="H28" s="638"/>
      <c r="I28" s="638"/>
      <c r="J28" s="638"/>
      <c r="K28" s="638"/>
      <c r="L28" s="638"/>
      <c r="M28" s="638"/>
      <c r="N28" s="638"/>
      <c r="O28" s="638"/>
      <c r="P28" s="638"/>
      <c r="Q28" s="639"/>
      <c r="R28" s="640">
        <v>890512</v>
      </c>
      <c r="S28" s="641"/>
      <c r="T28" s="641"/>
      <c r="U28" s="641"/>
      <c r="V28" s="641"/>
      <c r="W28" s="641"/>
      <c r="X28" s="641"/>
      <c r="Y28" s="642"/>
      <c r="Z28" s="643">
        <v>0.7</v>
      </c>
      <c r="AA28" s="643"/>
      <c r="AB28" s="643"/>
      <c r="AC28" s="643"/>
      <c r="AD28" s="644" t="s">
        <v>66</v>
      </c>
      <c r="AE28" s="644"/>
      <c r="AF28" s="644"/>
      <c r="AG28" s="644"/>
      <c r="AH28" s="644"/>
      <c r="AI28" s="644"/>
      <c r="AJ28" s="644"/>
      <c r="AK28" s="644"/>
      <c r="AL28" s="645" t="s">
        <v>66</v>
      </c>
      <c r="AM28" s="646"/>
      <c r="AN28" s="646"/>
      <c r="AO28" s="647"/>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43"/>
      <c r="BP28" s="643"/>
      <c r="BQ28" s="643"/>
      <c r="BR28" s="643"/>
      <c r="BS28" s="649"/>
      <c r="BT28" s="641"/>
      <c r="BU28" s="641"/>
      <c r="BV28" s="641"/>
      <c r="BW28" s="641"/>
      <c r="BX28" s="641"/>
      <c r="BY28" s="641"/>
      <c r="BZ28" s="641"/>
      <c r="CA28" s="641"/>
      <c r="CB28" s="650"/>
      <c r="CD28" s="655" t="s">
        <v>233</v>
      </c>
      <c r="CE28" s="656"/>
      <c r="CF28" s="656"/>
      <c r="CG28" s="656"/>
      <c r="CH28" s="656"/>
      <c r="CI28" s="656"/>
      <c r="CJ28" s="656"/>
      <c r="CK28" s="656"/>
      <c r="CL28" s="656"/>
      <c r="CM28" s="656"/>
      <c r="CN28" s="656"/>
      <c r="CO28" s="656"/>
      <c r="CP28" s="656"/>
      <c r="CQ28" s="657"/>
      <c r="CR28" s="640">
        <v>8578795</v>
      </c>
      <c r="CS28" s="641"/>
      <c r="CT28" s="641"/>
      <c r="CU28" s="641"/>
      <c r="CV28" s="641"/>
      <c r="CW28" s="641"/>
      <c r="CX28" s="641"/>
      <c r="CY28" s="642"/>
      <c r="CZ28" s="645">
        <v>6.7</v>
      </c>
      <c r="DA28" s="677"/>
      <c r="DB28" s="677"/>
      <c r="DC28" s="680"/>
      <c r="DD28" s="649">
        <v>8229421</v>
      </c>
      <c r="DE28" s="641"/>
      <c r="DF28" s="641"/>
      <c r="DG28" s="641"/>
      <c r="DH28" s="641"/>
      <c r="DI28" s="641"/>
      <c r="DJ28" s="641"/>
      <c r="DK28" s="642"/>
      <c r="DL28" s="649">
        <v>8229421</v>
      </c>
      <c r="DM28" s="641"/>
      <c r="DN28" s="641"/>
      <c r="DO28" s="641"/>
      <c r="DP28" s="641"/>
      <c r="DQ28" s="641"/>
      <c r="DR28" s="641"/>
      <c r="DS28" s="641"/>
      <c r="DT28" s="641"/>
      <c r="DU28" s="641"/>
      <c r="DV28" s="642"/>
      <c r="DW28" s="645">
        <v>15.3</v>
      </c>
      <c r="DX28" s="677"/>
      <c r="DY28" s="677"/>
      <c r="DZ28" s="677"/>
      <c r="EA28" s="677"/>
      <c r="EB28" s="677"/>
      <c r="EC28" s="678"/>
    </row>
    <row r="29" spans="2:133" ht="11.25" customHeight="1" x14ac:dyDescent="0.15">
      <c r="B29" s="637" t="s">
        <v>234</v>
      </c>
      <c r="C29" s="638"/>
      <c r="D29" s="638"/>
      <c r="E29" s="638"/>
      <c r="F29" s="638"/>
      <c r="G29" s="638"/>
      <c r="H29" s="638"/>
      <c r="I29" s="638"/>
      <c r="J29" s="638"/>
      <c r="K29" s="638"/>
      <c r="L29" s="638"/>
      <c r="M29" s="638"/>
      <c r="N29" s="638"/>
      <c r="O29" s="638"/>
      <c r="P29" s="638"/>
      <c r="Q29" s="639"/>
      <c r="R29" s="640">
        <v>821340</v>
      </c>
      <c r="S29" s="641"/>
      <c r="T29" s="641"/>
      <c r="U29" s="641"/>
      <c r="V29" s="641"/>
      <c r="W29" s="641"/>
      <c r="X29" s="641"/>
      <c r="Y29" s="642"/>
      <c r="Z29" s="643">
        <v>0.6</v>
      </c>
      <c r="AA29" s="643"/>
      <c r="AB29" s="643"/>
      <c r="AC29" s="643"/>
      <c r="AD29" s="644">
        <v>87904</v>
      </c>
      <c r="AE29" s="644"/>
      <c r="AF29" s="644"/>
      <c r="AG29" s="644"/>
      <c r="AH29" s="644"/>
      <c r="AI29" s="644"/>
      <c r="AJ29" s="644"/>
      <c r="AK29" s="644"/>
      <c r="AL29" s="645">
        <v>0.2</v>
      </c>
      <c r="AM29" s="646"/>
      <c r="AN29" s="646"/>
      <c r="AO29" s="647"/>
      <c r="AP29" s="681"/>
      <c r="AQ29" s="682"/>
      <c r="AR29" s="682"/>
      <c r="AS29" s="682"/>
      <c r="AT29" s="682"/>
      <c r="AU29" s="682"/>
      <c r="AV29" s="682"/>
      <c r="AW29" s="682"/>
      <c r="AX29" s="682"/>
      <c r="AY29" s="682"/>
      <c r="AZ29" s="682"/>
      <c r="BA29" s="682"/>
      <c r="BB29" s="682"/>
      <c r="BC29" s="682"/>
      <c r="BD29" s="682"/>
      <c r="BE29" s="682"/>
      <c r="BF29" s="683"/>
      <c r="BG29" s="640"/>
      <c r="BH29" s="641"/>
      <c r="BI29" s="641"/>
      <c r="BJ29" s="641"/>
      <c r="BK29" s="641"/>
      <c r="BL29" s="641"/>
      <c r="BM29" s="641"/>
      <c r="BN29" s="642"/>
      <c r="BO29" s="643"/>
      <c r="BP29" s="643"/>
      <c r="BQ29" s="643"/>
      <c r="BR29" s="643"/>
      <c r="BS29" s="644"/>
      <c r="BT29" s="644"/>
      <c r="BU29" s="644"/>
      <c r="BV29" s="644"/>
      <c r="BW29" s="644"/>
      <c r="BX29" s="644"/>
      <c r="BY29" s="644"/>
      <c r="BZ29" s="644"/>
      <c r="CA29" s="644"/>
      <c r="CB29" s="648"/>
      <c r="CD29" s="686" t="s">
        <v>235</v>
      </c>
      <c r="CE29" s="687"/>
      <c r="CF29" s="655" t="s">
        <v>236</v>
      </c>
      <c r="CG29" s="656"/>
      <c r="CH29" s="656"/>
      <c r="CI29" s="656"/>
      <c r="CJ29" s="656"/>
      <c r="CK29" s="656"/>
      <c r="CL29" s="656"/>
      <c r="CM29" s="656"/>
      <c r="CN29" s="656"/>
      <c r="CO29" s="656"/>
      <c r="CP29" s="656"/>
      <c r="CQ29" s="657"/>
      <c r="CR29" s="640">
        <v>8578091</v>
      </c>
      <c r="CS29" s="675"/>
      <c r="CT29" s="675"/>
      <c r="CU29" s="675"/>
      <c r="CV29" s="675"/>
      <c r="CW29" s="675"/>
      <c r="CX29" s="675"/>
      <c r="CY29" s="676"/>
      <c r="CZ29" s="645">
        <v>6.7</v>
      </c>
      <c r="DA29" s="677"/>
      <c r="DB29" s="677"/>
      <c r="DC29" s="680"/>
      <c r="DD29" s="649">
        <v>8228717</v>
      </c>
      <c r="DE29" s="675"/>
      <c r="DF29" s="675"/>
      <c r="DG29" s="675"/>
      <c r="DH29" s="675"/>
      <c r="DI29" s="675"/>
      <c r="DJ29" s="675"/>
      <c r="DK29" s="676"/>
      <c r="DL29" s="649">
        <v>8228717</v>
      </c>
      <c r="DM29" s="675"/>
      <c r="DN29" s="675"/>
      <c r="DO29" s="675"/>
      <c r="DP29" s="675"/>
      <c r="DQ29" s="675"/>
      <c r="DR29" s="675"/>
      <c r="DS29" s="675"/>
      <c r="DT29" s="675"/>
      <c r="DU29" s="675"/>
      <c r="DV29" s="676"/>
      <c r="DW29" s="645">
        <v>15.3</v>
      </c>
      <c r="DX29" s="677"/>
      <c r="DY29" s="677"/>
      <c r="DZ29" s="677"/>
      <c r="EA29" s="677"/>
      <c r="EB29" s="677"/>
      <c r="EC29" s="678"/>
    </row>
    <row r="30" spans="2:133" ht="11.25" customHeight="1" x14ac:dyDescent="0.15">
      <c r="B30" s="637" t="s">
        <v>237</v>
      </c>
      <c r="C30" s="638"/>
      <c r="D30" s="638"/>
      <c r="E30" s="638"/>
      <c r="F30" s="638"/>
      <c r="G30" s="638"/>
      <c r="H30" s="638"/>
      <c r="I30" s="638"/>
      <c r="J30" s="638"/>
      <c r="K30" s="638"/>
      <c r="L30" s="638"/>
      <c r="M30" s="638"/>
      <c r="N30" s="638"/>
      <c r="O30" s="638"/>
      <c r="P30" s="638"/>
      <c r="Q30" s="639"/>
      <c r="R30" s="640">
        <v>676763</v>
      </c>
      <c r="S30" s="641"/>
      <c r="T30" s="641"/>
      <c r="U30" s="641"/>
      <c r="V30" s="641"/>
      <c r="W30" s="641"/>
      <c r="X30" s="641"/>
      <c r="Y30" s="642"/>
      <c r="Z30" s="643">
        <v>0.5</v>
      </c>
      <c r="AA30" s="643"/>
      <c r="AB30" s="643"/>
      <c r="AC30" s="643"/>
      <c r="AD30" s="644">
        <v>3062</v>
      </c>
      <c r="AE30" s="644"/>
      <c r="AF30" s="644"/>
      <c r="AG30" s="644"/>
      <c r="AH30" s="644"/>
      <c r="AI30" s="644"/>
      <c r="AJ30" s="644"/>
      <c r="AK30" s="644"/>
      <c r="AL30" s="645">
        <v>0</v>
      </c>
      <c r="AM30" s="646"/>
      <c r="AN30" s="646"/>
      <c r="AO30" s="647"/>
      <c r="AP30" s="619" t="s">
        <v>154</v>
      </c>
      <c r="AQ30" s="620"/>
      <c r="AR30" s="620"/>
      <c r="AS30" s="620"/>
      <c r="AT30" s="620"/>
      <c r="AU30" s="620"/>
      <c r="AV30" s="620"/>
      <c r="AW30" s="620"/>
      <c r="AX30" s="620"/>
      <c r="AY30" s="620"/>
      <c r="AZ30" s="620"/>
      <c r="BA30" s="620"/>
      <c r="BB30" s="620"/>
      <c r="BC30" s="620"/>
      <c r="BD30" s="620"/>
      <c r="BE30" s="620"/>
      <c r="BF30" s="621"/>
      <c r="BG30" s="619" t="s">
        <v>238</v>
      </c>
      <c r="BH30" s="684"/>
      <c r="BI30" s="684"/>
      <c r="BJ30" s="684"/>
      <c r="BK30" s="684"/>
      <c r="BL30" s="684"/>
      <c r="BM30" s="684"/>
      <c r="BN30" s="684"/>
      <c r="BO30" s="684"/>
      <c r="BP30" s="684"/>
      <c r="BQ30" s="685"/>
      <c r="BR30" s="619" t="s">
        <v>239</v>
      </c>
      <c r="BS30" s="684"/>
      <c r="BT30" s="684"/>
      <c r="BU30" s="684"/>
      <c r="BV30" s="684"/>
      <c r="BW30" s="684"/>
      <c r="BX30" s="684"/>
      <c r="BY30" s="684"/>
      <c r="BZ30" s="684"/>
      <c r="CA30" s="684"/>
      <c r="CB30" s="685"/>
      <c r="CD30" s="688"/>
      <c r="CE30" s="689"/>
      <c r="CF30" s="655" t="s">
        <v>240</v>
      </c>
      <c r="CG30" s="656"/>
      <c r="CH30" s="656"/>
      <c r="CI30" s="656"/>
      <c r="CJ30" s="656"/>
      <c r="CK30" s="656"/>
      <c r="CL30" s="656"/>
      <c r="CM30" s="656"/>
      <c r="CN30" s="656"/>
      <c r="CO30" s="656"/>
      <c r="CP30" s="656"/>
      <c r="CQ30" s="657"/>
      <c r="CR30" s="640">
        <v>7990078</v>
      </c>
      <c r="CS30" s="641"/>
      <c r="CT30" s="641"/>
      <c r="CU30" s="641"/>
      <c r="CV30" s="641"/>
      <c r="CW30" s="641"/>
      <c r="CX30" s="641"/>
      <c r="CY30" s="642"/>
      <c r="CZ30" s="645">
        <v>6.2</v>
      </c>
      <c r="DA30" s="677"/>
      <c r="DB30" s="677"/>
      <c r="DC30" s="680"/>
      <c r="DD30" s="649">
        <v>7664149</v>
      </c>
      <c r="DE30" s="641"/>
      <c r="DF30" s="641"/>
      <c r="DG30" s="641"/>
      <c r="DH30" s="641"/>
      <c r="DI30" s="641"/>
      <c r="DJ30" s="641"/>
      <c r="DK30" s="642"/>
      <c r="DL30" s="649">
        <v>7664149</v>
      </c>
      <c r="DM30" s="641"/>
      <c r="DN30" s="641"/>
      <c r="DO30" s="641"/>
      <c r="DP30" s="641"/>
      <c r="DQ30" s="641"/>
      <c r="DR30" s="641"/>
      <c r="DS30" s="641"/>
      <c r="DT30" s="641"/>
      <c r="DU30" s="641"/>
      <c r="DV30" s="642"/>
      <c r="DW30" s="645">
        <v>14.3</v>
      </c>
      <c r="DX30" s="677"/>
      <c r="DY30" s="677"/>
      <c r="DZ30" s="677"/>
      <c r="EA30" s="677"/>
      <c r="EB30" s="677"/>
      <c r="EC30" s="678"/>
    </row>
    <row r="31" spans="2:133" ht="11.25" customHeight="1" x14ac:dyDescent="0.15">
      <c r="B31" s="637" t="s">
        <v>241</v>
      </c>
      <c r="C31" s="638"/>
      <c r="D31" s="638"/>
      <c r="E31" s="638"/>
      <c r="F31" s="638"/>
      <c r="G31" s="638"/>
      <c r="H31" s="638"/>
      <c r="I31" s="638"/>
      <c r="J31" s="638"/>
      <c r="K31" s="638"/>
      <c r="L31" s="638"/>
      <c r="M31" s="638"/>
      <c r="N31" s="638"/>
      <c r="O31" s="638"/>
      <c r="P31" s="638"/>
      <c r="Q31" s="639"/>
      <c r="R31" s="640">
        <v>43841311</v>
      </c>
      <c r="S31" s="641"/>
      <c r="T31" s="641"/>
      <c r="U31" s="641"/>
      <c r="V31" s="641"/>
      <c r="W31" s="641"/>
      <c r="X31" s="641"/>
      <c r="Y31" s="642"/>
      <c r="Z31" s="643">
        <v>33.299999999999997</v>
      </c>
      <c r="AA31" s="643"/>
      <c r="AB31" s="643"/>
      <c r="AC31" s="643"/>
      <c r="AD31" s="644" t="s">
        <v>66</v>
      </c>
      <c r="AE31" s="644"/>
      <c r="AF31" s="644"/>
      <c r="AG31" s="644"/>
      <c r="AH31" s="644"/>
      <c r="AI31" s="644"/>
      <c r="AJ31" s="644"/>
      <c r="AK31" s="644"/>
      <c r="AL31" s="645" t="s">
        <v>66</v>
      </c>
      <c r="AM31" s="646"/>
      <c r="AN31" s="646"/>
      <c r="AO31" s="647"/>
      <c r="AP31" s="692" t="s">
        <v>242</v>
      </c>
      <c r="AQ31" s="693"/>
      <c r="AR31" s="693"/>
      <c r="AS31" s="693"/>
      <c r="AT31" s="698" t="s">
        <v>243</v>
      </c>
      <c r="AU31" s="86"/>
      <c r="AV31" s="86"/>
      <c r="AW31" s="86"/>
      <c r="AX31" s="626" t="s">
        <v>120</v>
      </c>
      <c r="AY31" s="627"/>
      <c r="AZ31" s="627"/>
      <c r="BA31" s="627"/>
      <c r="BB31" s="627"/>
      <c r="BC31" s="627"/>
      <c r="BD31" s="627"/>
      <c r="BE31" s="627"/>
      <c r="BF31" s="628"/>
      <c r="BG31" s="704">
        <v>98.8</v>
      </c>
      <c r="BH31" s="705"/>
      <c r="BI31" s="705"/>
      <c r="BJ31" s="705"/>
      <c r="BK31" s="705"/>
      <c r="BL31" s="705"/>
      <c r="BM31" s="635">
        <v>96.3</v>
      </c>
      <c r="BN31" s="705"/>
      <c r="BO31" s="705"/>
      <c r="BP31" s="705"/>
      <c r="BQ31" s="706"/>
      <c r="BR31" s="704">
        <v>99</v>
      </c>
      <c r="BS31" s="705"/>
      <c r="BT31" s="705"/>
      <c r="BU31" s="705"/>
      <c r="BV31" s="705"/>
      <c r="BW31" s="705"/>
      <c r="BX31" s="635">
        <v>96.6</v>
      </c>
      <c r="BY31" s="705"/>
      <c r="BZ31" s="705"/>
      <c r="CA31" s="705"/>
      <c r="CB31" s="706"/>
      <c r="CD31" s="688"/>
      <c r="CE31" s="689"/>
      <c r="CF31" s="655" t="s">
        <v>244</v>
      </c>
      <c r="CG31" s="656"/>
      <c r="CH31" s="656"/>
      <c r="CI31" s="656"/>
      <c r="CJ31" s="656"/>
      <c r="CK31" s="656"/>
      <c r="CL31" s="656"/>
      <c r="CM31" s="656"/>
      <c r="CN31" s="656"/>
      <c r="CO31" s="656"/>
      <c r="CP31" s="656"/>
      <c r="CQ31" s="657"/>
      <c r="CR31" s="640">
        <v>588013</v>
      </c>
      <c r="CS31" s="675"/>
      <c r="CT31" s="675"/>
      <c r="CU31" s="675"/>
      <c r="CV31" s="675"/>
      <c r="CW31" s="675"/>
      <c r="CX31" s="675"/>
      <c r="CY31" s="676"/>
      <c r="CZ31" s="645">
        <v>0.5</v>
      </c>
      <c r="DA31" s="677"/>
      <c r="DB31" s="677"/>
      <c r="DC31" s="680"/>
      <c r="DD31" s="649">
        <v>564568</v>
      </c>
      <c r="DE31" s="675"/>
      <c r="DF31" s="675"/>
      <c r="DG31" s="675"/>
      <c r="DH31" s="675"/>
      <c r="DI31" s="675"/>
      <c r="DJ31" s="675"/>
      <c r="DK31" s="676"/>
      <c r="DL31" s="649">
        <v>564568</v>
      </c>
      <c r="DM31" s="675"/>
      <c r="DN31" s="675"/>
      <c r="DO31" s="675"/>
      <c r="DP31" s="675"/>
      <c r="DQ31" s="675"/>
      <c r="DR31" s="675"/>
      <c r="DS31" s="675"/>
      <c r="DT31" s="675"/>
      <c r="DU31" s="675"/>
      <c r="DV31" s="676"/>
      <c r="DW31" s="645">
        <v>1.1000000000000001</v>
      </c>
      <c r="DX31" s="677"/>
      <c r="DY31" s="677"/>
      <c r="DZ31" s="677"/>
      <c r="EA31" s="677"/>
      <c r="EB31" s="677"/>
      <c r="EC31" s="678"/>
    </row>
    <row r="32" spans="2:133" ht="11.25" customHeight="1" x14ac:dyDescent="0.15">
      <c r="B32" s="701" t="s">
        <v>245</v>
      </c>
      <c r="C32" s="702"/>
      <c r="D32" s="702"/>
      <c r="E32" s="702"/>
      <c r="F32" s="702"/>
      <c r="G32" s="702"/>
      <c r="H32" s="702"/>
      <c r="I32" s="702"/>
      <c r="J32" s="702"/>
      <c r="K32" s="702"/>
      <c r="L32" s="702"/>
      <c r="M32" s="702"/>
      <c r="N32" s="702"/>
      <c r="O32" s="702"/>
      <c r="P32" s="702"/>
      <c r="Q32" s="703"/>
      <c r="R32" s="640" t="s">
        <v>66</v>
      </c>
      <c r="S32" s="641"/>
      <c r="T32" s="641"/>
      <c r="U32" s="641"/>
      <c r="V32" s="641"/>
      <c r="W32" s="641"/>
      <c r="X32" s="641"/>
      <c r="Y32" s="642"/>
      <c r="Z32" s="643" t="s">
        <v>66</v>
      </c>
      <c r="AA32" s="643"/>
      <c r="AB32" s="643"/>
      <c r="AC32" s="643"/>
      <c r="AD32" s="644" t="s">
        <v>66</v>
      </c>
      <c r="AE32" s="644"/>
      <c r="AF32" s="644"/>
      <c r="AG32" s="644"/>
      <c r="AH32" s="644"/>
      <c r="AI32" s="644"/>
      <c r="AJ32" s="644"/>
      <c r="AK32" s="644"/>
      <c r="AL32" s="645" t="s">
        <v>66</v>
      </c>
      <c r="AM32" s="646"/>
      <c r="AN32" s="646"/>
      <c r="AO32" s="647"/>
      <c r="AP32" s="694"/>
      <c r="AQ32" s="695"/>
      <c r="AR32" s="695"/>
      <c r="AS32" s="695"/>
      <c r="AT32" s="699"/>
      <c r="AU32" s="85" t="s">
        <v>246</v>
      </c>
      <c r="AV32" s="85"/>
      <c r="AW32" s="85"/>
      <c r="AX32" s="637" t="s">
        <v>247</v>
      </c>
      <c r="AY32" s="638"/>
      <c r="AZ32" s="638"/>
      <c r="BA32" s="638"/>
      <c r="BB32" s="638"/>
      <c r="BC32" s="638"/>
      <c r="BD32" s="638"/>
      <c r="BE32" s="638"/>
      <c r="BF32" s="639"/>
      <c r="BG32" s="707">
        <v>99</v>
      </c>
      <c r="BH32" s="675"/>
      <c r="BI32" s="675"/>
      <c r="BJ32" s="675"/>
      <c r="BK32" s="675"/>
      <c r="BL32" s="675"/>
      <c r="BM32" s="646">
        <v>97</v>
      </c>
      <c r="BN32" s="708"/>
      <c r="BO32" s="708"/>
      <c r="BP32" s="708"/>
      <c r="BQ32" s="709"/>
      <c r="BR32" s="707">
        <v>99.2</v>
      </c>
      <c r="BS32" s="675"/>
      <c r="BT32" s="675"/>
      <c r="BU32" s="675"/>
      <c r="BV32" s="675"/>
      <c r="BW32" s="675"/>
      <c r="BX32" s="646">
        <v>97.2</v>
      </c>
      <c r="BY32" s="708"/>
      <c r="BZ32" s="708"/>
      <c r="CA32" s="708"/>
      <c r="CB32" s="709"/>
      <c r="CD32" s="690"/>
      <c r="CE32" s="691"/>
      <c r="CF32" s="655" t="s">
        <v>248</v>
      </c>
      <c r="CG32" s="656"/>
      <c r="CH32" s="656"/>
      <c r="CI32" s="656"/>
      <c r="CJ32" s="656"/>
      <c r="CK32" s="656"/>
      <c r="CL32" s="656"/>
      <c r="CM32" s="656"/>
      <c r="CN32" s="656"/>
      <c r="CO32" s="656"/>
      <c r="CP32" s="656"/>
      <c r="CQ32" s="657"/>
      <c r="CR32" s="640">
        <v>704</v>
      </c>
      <c r="CS32" s="641"/>
      <c r="CT32" s="641"/>
      <c r="CU32" s="641"/>
      <c r="CV32" s="641"/>
      <c r="CW32" s="641"/>
      <c r="CX32" s="641"/>
      <c r="CY32" s="642"/>
      <c r="CZ32" s="645">
        <v>0</v>
      </c>
      <c r="DA32" s="677"/>
      <c r="DB32" s="677"/>
      <c r="DC32" s="680"/>
      <c r="DD32" s="649">
        <v>704</v>
      </c>
      <c r="DE32" s="641"/>
      <c r="DF32" s="641"/>
      <c r="DG32" s="641"/>
      <c r="DH32" s="641"/>
      <c r="DI32" s="641"/>
      <c r="DJ32" s="641"/>
      <c r="DK32" s="642"/>
      <c r="DL32" s="649">
        <v>704</v>
      </c>
      <c r="DM32" s="641"/>
      <c r="DN32" s="641"/>
      <c r="DO32" s="641"/>
      <c r="DP32" s="641"/>
      <c r="DQ32" s="641"/>
      <c r="DR32" s="641"/>
      <c r="DS32" s="641"/>
      <c r="DT32" s="641"/>
      <c r="DU32" s="641"/>
      <c r="DV32" s="642"/>
      <c r="DW32" s="645">
        <v>0</v>
      </c>
      <c r="DX32" s="677"/>
      <c r="DY32" s="677"/>
      <c r="DZ32" s="677"/>
      <c r="EA32" s="677"/>
      <c r="EB32" s="677"/>
      <c r="EC32" s="678"/>
    </row>
    <row r="33" spans="2:133" ht="11.25" customHeight="1" x14ac:dyDescent="0.15">
      <c r="B33" s="637" t="s">
        <v>249</v>
      </c>
      <c r="C33" s="638"/>
      <c r="D33" s="638"/>
      <c r="E33" s="638"/>
      <c r="F33" s="638"/>
      <c r="G33" s="638"/>
      <c r="H33" s="638"/>
      <c r="I33" s="638"/>
      <c r="J33" s="638"/>
      <c r="K33" s="638"/>
      <c r="L33" s="638"/>
      <c r="M33" s="638"/>
      <c r="N33" s="638"/>
      <c r="O33" s="638"/>
      <c r="P33" s="638"/>
      <c r="Q33" s="639"/>
      <c r="R33" s="640">
        <v>7824080</v>
      </c>
      <c r="S33" s="641"/>
      <c r="T33" s="641"/>
      <c r="U33" s="641"/>
      <c r="V33" s="641"/>
      <c r="W33" s="641"/>
      <c r="X33" s="641"/>
      <c r="Y33" s="642"/>
      <c r="Z33" s="643">
        <v>5.9</v>
      </c>
      <c r="AA33" s="643"/>
      <c r="AB33" s="643"/>
      <c r="AC33" s="643"/>
      <c r="AD33" s="644" t="s">
        <v>66</v>
      </c>
      <c r="AE33" s="644"/>
      <c r="AF33" s="644"/>
      <c r="AG33" s="644"/>
      <c r="AH33" s="644"/>
      <c r="AI33" s="644"/>
      <c r="AJ33" s="644"/>
      <c r="AK33" s="644"/>
      <c r="AL33" s="645" t="s">
        <v>66</v>
      </c>
      <c r="AM33" s="646"/>
      <c r="AN33" s="646"/>
      <c r="AO33" s="647"/>
      <c r="AP33" s="696"/>
      <c r="AQ33" s="697"/>
      <c r="AR33" s="697"/>
      <c r="AS33" s="697"/>
      <c r="AT33" s="700"/>
      <c r="AU33" s="87"/>
      <c r="AV33" s="87"/>
      <c r="AW33" s="87"/>
      <c r="AX33" s="681" t="s">
        <v>250</v>
      </c>
      <c r="AY33" s="682"/>
      <c r="AZ33" s="682"/>
      <c r="BA33" s="682"/>
      <c r="BB33" s="682"/>
      <c r="BC33" s="682"/>
      <c r="BD33" s="682"/>
      <c r="BE33" s="682"/>
      <c r="BF33" s="683"/>
      <c r="BG33" s="710">
        <v>98.4</v>
      </c>
      <c r="BH33" s="711"/>
      <c r="BI33" s="711"/>
      <c r="BJ33" s="711"/>
      <c r="BK33" s="711"/>
      <c r="BL33" s="711"/>
      <c r="BM33" s="712">
        <v>95.5</v>
      </c>
      <c r="BN33" s="711"/>
      <c r="BO33" s="711"/>
      <c r="BP33" s="711"/>
      <c r="BQ33" s="713"/>
      <c r="BR33" s="710">
        <v>98.7</v>
      </c>
      <c r="BS33" s="711"/>
      <c r="BT33" s="711"/>
      <c r="BU33" s="711"/>
      <c r="BV33" s="711"/>
      <c r="BW33" s="711"/>
      <c r="BX33" s="712">
        <v>95.9</v>
      </c>
      <c r="BY33" s="711"/>
      <c r="BZ33" s="711"/>
      <c r="CA33" s="711"/>
      <c r="CB33" s="713"/>
      <c r="CD33" s="655" t="s">
        <v>251</v>
      </c>
      <c r="CE33" s="656"/>
      <c r="CF33" s="656"/>
      <c r="CG33" s="656"/>
      <c r="CH33" s="656"/>
      <c r="CI33" s="656"/>
      <c r="CJ33" s="656"/>
      <c r="CK33" s="656"/>
      <c r="CL33" s="656"/>
      <c r="CM33" s="656"/>
      <c r="CN33" s="656"/>
      <c r="CO33" s="656"/>
      <c r="CP33" s="656"/>
      <c r="CQ33" s="657"/>
      <c r="CR33" s="640">
        <v>70528087</v>
      </c>
      <c r="CS33" s="675"/>
      <c r="CT33" s="675"/>
      <c r="CU33" s="675"/>
      <c r="CV33" s="675"/>
      <c r="CW33" s="675"/>
      <c r="CX33" s="675"/>
      <c r="CY33" s="676"/>
      <c r="CZ33" s="645">
        <v>55.1</v>
      </c>
      <c r="DA33" s="677"/>
      <c r="DB33" s="677"/>
      <c r="DC33" s="680"/>
      <c r="DD33" s="649">
        <v>33267170</v>
      </c>
      <c r="DE33" s="675"/>
      <c r="DF33" s="675"/>
      <c r="DG33" s="675"/>
      <c r="DH33" s="675"/>
      <c r="DI33" s="675"/>
      <c r="DJ33" s="675"/>
      <c r="DK33" s="676"/>
      <c r="DL33" s="649">
        <v>21035265</v>
      </c>
      <c r="DM33" s="675"/>
      <c r="DN33" s="675"/>
      <c r="DO33" s="675"/>
      <c r="DP33" s="675"/>
      <c r="DQ33" s="675"/>
      <c r="DR33" s="675"/>
      <c r="DS33" s="675"/>
      <c r="DT33" s="675"/>
      <c r="DU33" s="675"/>
      <c r="DV33" s="676"/>
      <c r="DW33" s="645">
        <v>39.200000000000003</v>
      </c>
      <c r="DX33" s="677"/>
      <c r="DY33" s="677"/>
      <c r="DZ33" s="677"/>
      <c r="EA33" s="677"/>
      <c r="EB33" s="677"/>
      <c r="EC33" s="678"/>
    </row>
    <row r="34" spans="2:133" ht="11.25" customHeight="1" x14ac:dyDescent="0.15">
      <c r="B34" s="637" t="s">
        <v>252</v>
      </c>
      <c r="C34" s="638"/>
      <c r="D34" s="638"/>
      <c r="E34" s="638"/>
      <c r="F34" s="638"/>
      <c r="G34" s="638"/>
      <c r="H34" s="638"/>
      <c r="I34" s="638"/>
      <c r="J34" s="638"/>
      <c r="K34" s="638"/>
      <c r="L34" s="638"/>
      <c r="M34" s="638"/>
      <c r="N34" s="638"/>
      <c r="O34" s="638"/>
      <c r="P34" s="638"/>
      <c r="Q34" s="639"/>
      <c r="R34" s="640">
        <v>158604</v>
      </c>
      <c r="S34" s="641"/>
      <c r="T34" s="641"/>
      <c r="U34" s="641"/>
      <c r="V34" s="641"/>
      <c r="W34" s="641"/>
      <c r="X34" s="641"/>
      <c r="Y34" s="642"/>
      <c r="Z34" s="643">
        <v>0.1</v>
      </c>
      <c r="AA34" s="643"/>
      <c r="AB34" s="643"/>
      <c r="AC34" s="643"/>
      <c r="AD34" s="644">
        <v>64673</v>
      </c>
      <c r="AE34" s="644"/>
      <c r="AF34" s="644"/>
      <c r="AG34" s="644"/>
      <c r="AH34" s="644"/>
      <c r="AI34" s="644"/>
      <c r="AJ34" s="644"/>
      <c r="AK34" s="644"/>
      <c r="AL34" s="645">
        <v>0.1</v>
      </c>
      <c r="AM34" s="646"/>
      <c r="AN34" s="646"/>
      <c r="AO34" s="647"/>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5" t="s">
        <v>253</v>
      </c>
      <c r="CE34" s="656"/>
      <c r="CF34" s="656"/>
      <c r="CG34" s="656"/>
      <c r="CH34" s="656"/>
      <c r="CI34" s="656"/>
      <c r="CJ34" s="656"/>
      <c r="CK34" s="656"/>
      <c r="CL34" s="656"/>
      <c r="CM34" s="656"/>
      <c r="CN34" s="656"/>
      <c r="CO34" s="656"/>
      <c r="CP34" s="656"/>
      <c r="CQ34" s="657"/>
      <c r="CR34" s="640">
        <v>15571496</v>
      </c>
      <c r="CS34" s="641"/>
      <c r="CT34" s="641"/>
      <c r="CU34" s="641"/>
      <c r="CV34" s="641"/>
      <c r="CW34" s="641"/>
      <c r="CX34" s="641"/>
      <c r="CY34" s="642"/>
      <c r="CZ34" s="645">
        <v>12.2</v>
      </c>
      <c r="DA34" s="677"/>
      <c r="DB34" s="677"/>
      <c r="DC34" s="680"/>
      <c r="DD34" s="649">
        <v>11272892</v>
      </c>
      <c r="DE34" s="641"/>
      <c r="DF34" s="641"/>
      <c r="DG34" s="641"/>
      <c r="DH34" s="641"/>
      <c r="DI34" s="641"/>
      <c r="DJ34" s="641"/>
      <c r="DK34" s="642"/>
      <c r="DL34" s="649">
        <v>8047770</v>
      </c>
      <c r="DM34" s="641"/>
      <c r="DN34" s="641"/>
      <c r="DO34" s="641"/>
      <c r="DP34" s="641"/>
      <c r="DQ34" s="641"/>
      <c r="DR34" s="641"/>
      <c r="DS34" s="641"/>
      <c r="DT34" s="641"/>
      <c r="DU34" s="641"/>
      <c r="DV34" s="642"/>
      <c r="DW34" s="645">
        <v>15</v>
      </c>
      <c r="DX34" s="677"/>
      <c r="DY34" s="677"/>
      <c r="DZ34" s="677"/>
      <c r="EA34" s="677"/>
      <c r="EB34" s="677"/>
      <c r="EC34" s="678"/>
    </row>
    <row r="35" spans="2:133" ht="11.25" customHeight="1" x14ac:dyDescent="0.15">
      <c r="B35" s="637" t="s">
        <v>254</v>
      </c>
      <c r="C35" s="638"/>
      <c r="D35" s="638"/>
      <c r="E35" s="638"/>
      <c r="F35" s="638"/>
      <c r="G35" s="638"/>
      <c r="H35" s="638"/>
      <c r="I35" s="638"/>
      <c r="J35" s="638"/>
      <c r="K35" s="638"/>
      <c r="L35" s="638"/>
      <c r="M35" s="638"/>
      <c r="N35" s="638"/>
      <c r="O35" s="638"/>
      <c r="P35" s="638"/>
      <c r="Q35" s="639"/>
      <c r="R35" s="640">
        <v>3728675</v>
      </c>
      <c r="S35" s="641"/>
      <c r="T35" s="641"/>
      <c r="U35" s="641"/>
      <c r="V35" s="641"/>
      <c r="W35" s="641"/>
      <c r="X35" s="641"/>
      <c r="Y35" s="642"/>
      <c r="Z35" s="643">
        <v>2.8</v>
      </c>
      <c r="AA35" s="643"/>
      <c r="AB35" s="643"/>
      <c r="AC35" s="643"/>
      <c r="AD35" s="644" t="s">
        <v>66</v>
      </c>
      <c r="AE35" s="644"/>
      <c r="AF35" s="644"/>
      <c r="AG35" s="644"/>
      <c r="AH35" s="644"/>
      <c r="AI35" s="644"/>
      <c r="AJ35" s="644"/>
      <c r="AK35" s="644"/>
      <c r="AL35" s="645" t="s">
        <v>66</v>
      </c>
      <c r="AM35" s="646"/>
      <c r="AN35" s="646"/>
      <c r="AO35" s="647"/>
      <c r="AP35" s="90"/>
      <c r="AQ35" s="619" t="s">
        <v>255</v>
      </c>
      <c r="AR35" s="620"/>
      <c r="AS35" s="620"/>
      <c r="AT35" s="620"/>
      <c r="AU35" s="620"/>
      <c r="AV35" s="620"/>
      <c r="AW35" s="620"/>
      <c r="AX35" s="620"/>
      <c r="AY35" s="620"/>
      <c r="AZ35" s="620"/>
      <c r="BA35" s="620"/>
      <c r="BB35" s="620"/>
      <c r="BC35" s="620"/>
      <c r="BD35" s="620"/>
      <c r="BE35" s="620"/>
      <c r="BF35" s="621"/>
      <c r="BG35" s="619" t="s">
        <v>256</v>
      </c>
      <c r="BH35" s="620"/>
      <c r="BI35" s="620"/>
      <c r="BJ35" s="620"/>
      <c r="BK35" s="620"/>
      <c r="BL35" s="620"/>
      <c r="BM35" s="620"/>
      <c r="BN35" s="620"/>
      <c r="BO35" s="620"/>
      <c r="BP35" s="620"/>
      <c r="BQ35" s="620"/>
      <c r="BR35" s="620"/>
      <c r="BS35" s="620"/>
      <c r="BT35" s="620"/>
      <c r="BU35" s="620"/>
      <c r="BV35" s="620"/>
      <c r="BW35" s="620"/>
      <c r="BX35" s="620"/>
      <c r="BY35" s="620"/>
      <c r="BZ35" s="620"/>
      <c r="CA35" s="620"/>
      <c r="CB35" s="621"/>
      <c r="CD35" s="655" t="s">
        <v>257</v>
      </c>
      <c r="CE35" s="656"/>
      <c r="CF35" s="656"/>
      <c r="CG35" s="656"/>
      <c r="CH35" s="656"/>
      <c r="CI35" s="656"/>
      <c r="CJ35" s="656"/>
      <c r="CK35" s="656"/>
      <c r="CL35" s="656"/>
      <c r="CM35" s="656"/>
      <c r="CN35" s="656"/>
      <c r="CO35" s="656"/>
      <c r="CP35" s="656"/>
      <c r="CQ35" s="657"/>
      <c r="CR35" s="640">
        <v>1635493</v>
      </c>
      <c r="CS35" s="675"/>
      <c r="CT35" s="675"/>
      <c r="CU35" s="675"/>
      <c r="CV35" s="675"/>
      <c r="CW35" s="675"/>
      <c r="CX35" s="675"/>
      <c r="CY35" s="676"/>
      <c r="CZ35" s="645">
        <v>1.3</v>
      </c>
      <c r="DA35" s="677"/>
      <c r="DB35" s="677"/>
      <c r="DC35" s="680"/>
      <c r="DD35" s="649">
        <v>1319067</v>
      </c>
      <c r="DE35" s="675"/>
      <c r="DF35" s="675"/>
      <c r="DG35" s="675"/>
      <c r="DH35" s="675"/>
      <c r="DI35" s="675"/>
      <c r="DJ35" s="675"/>
      <c r="DK35" s="676"/>
      <c r="DL35" s="649">
        <v>1007546</v>
      </c>
      <c r="DM35" s="675"/>
      <c r="DN35" s="675"/>
      <c r="DO35" s="675"/>
      <c r="DP35" s="675"/>
      <c r="DQ35" s="675"/>
      <c r="DR35" s="675"/>
      <c r="DS35" s="675"/>
      <c r="DT35" s="675"/>
      <c r="DU35" s="675"/>
      <c r="DV35" s="676"/>
      <c r="DW35" s="645">
        <v>1.9</v>
      </c>
      <c r="DX35" s="677"/>
      <c r="DY35" s="677"/>
      <c r="DZ35" s="677"/>
      <c r="EA35" s="677"/>
      <c r="EB35" s="677"/>
      <c r="EC35" s="678"/>
    </row>
    <row r="36" spans="2:133" ht="11.25" customHeight="1" x14ac:dyDescent="0.15">
      <c r="B36" s="637" t="s">
        <v>258</v>
      </c>
      <c r="C36" s="638"/>
      <c r="D36" s="638"/>
      <c r="E36" s="638"/>
      <c r="F36" s="638"/>
      <c r="G36" s="638"/>
      <c r="H36" s="638"/>
      <c r="I36" s="638"/>
      <c r="J36" s="638"/>
      <c r="K36" s="638"/>
      <c r="L36" s="638"/>
      <c r="M36" s="638"/>
      <c r="N36" s="638"/>
      <c r="O36" s="638"/>
      <c r="P36" s="638"/>
      <c r="Q36" s="639"/>
      <c r="R36" s="640">
        <v>1397758</v>
      </c>
      <c r="S36" s="641"/>
      <c r="T36" s="641"/>
      <c r="U36" s="641"/>
      <c r="V36" s="641"/>
      <c r="W36" s="641"/>
      <c r="X36" s="641"/>
      <c r="Y36" s="642"/>
      <c r="Z36" s="643">
        <v>1.1000000000000001</v>
      </c>
      <c r="AA36" s="643"/>
      <c r="AB36" s="643"/>
      <c r="AC36" s="643"/>
      <c r="AD36" s="644" t="s">
        <v>66</v>
      </c>
      <c r="AE36" s="644"/>
      <c r="AF36" s="644"/>
      <c r="AG36" s="644"/>
      <c r="AH36" s="644"/>
      <c r="AI36" s="644"/>
      <c r="AJ36" s="644"/>
      <c r="AK36" s="644"/>
      <c r="AL36" s="645" t="s">
        <v>66</v>
      </c>
      <c r="AM36" s="646"/>
      <c r="AN36" s="646"/>
      <c r="AO36" s="647"/>
      <c r="AP36" s="90"/>
      <c r="AQ36" s="714" t="s">
        <v>259</v>
      </c>
      <c r="AR36" s="715"/>
      <c r="AS36" s="715"/>
      <c r="AT36" s="715"/>
      <c r="AU36" s="715"/>
      <c r="AV36" s="715"/>
      <c r="AW36" s="715"/>
      <c r="AX36" s="715"/>
      <c r="AY36" s="716"/>
      <c r="AZ36" s="629">
        <v>13062307</v>
      </c>
      <c r="BA36" s="630"/>
      <c r="BB36" s="630"/>
      <c r="BC36" s="630"/>
      <c r="BD36" s="630"/>
      <c r="BE36" s="630"/>
      <c r="BF36" s="717"/>
      <c r="BG36" s="651" t="s">
        <v>260</v>
      </c>
      <c r="BH36" s="652"/>
      <c r="BI36" s="652"/>
      <c r="BJ36" s="652"/>
      <c r="BK36" s="652"/>
      <c r="BL36" s="652"/>
      <c r="BM36" s="652"/>
      <c r="BN36" s="652"/>
      <c r="BO36" s="652"/>
      <c r="BP36" s="652"/>
      <c r="BQ36" s="652"/>
      <c r="BR36" s="652"/>
      <c r="BS36" s="652"/>
      <c r="BT36" s="652"/>
      <c r="BU36" s="653"/>
      <c r="BV36" s="629">
        <v>621749</v>
      </c>
      <c r="BW36" s="630"/>
      <c r="BX36" s="630"/>
      <c r="BY36" s="630"/>
      <c r="BZ36" s="630"/>
      <c r="CA36" s="630"/>
      <c r="CB36" s="717"/>
      <c r="CD36" s="655" t="s">
        <v>261</v>
      </c>
      <c r="CE36" s="656"/>
      <c r="CF36" s="656"/>
      <c r="CG36" s="656"/>
      <c r="CH36" s="656"/>
      <c r="CI36" s="656"/>
      <c r="CJ36" s="656"/>
      <c r="CK36" s="656"/>
      <c r="CL36" s="656"/>
      <c r="CM36" s="656"/>
      <c r="CN36" s="656"/>
      <c r="CO36" s="656"/>
      <c r="CP36" s="656"/>
      <c r="CQ36" s="657"/>
      <c r="CR36" s="640">
        <v>37156506</v>
      </c>
      <c r="CS36" s="641"/>
      <c r="CT36" s="641"/>
      <c r="CU36" s="641"/>
      <c r="CV36" s="641"/>
      <c r="CW36" s="641"/>
      <c r="CX36" s="641"/>
      <c r="CY36" s="642"/>
      <c r="CZ36" s="645">
        <v>29</v>
      </c>
      <c r="DA36" s="677"/>
      <c r="DB36" s="677"/>
      <c r="DC36" s="680"/>
      <c r="DD36" s="649">
        <v>11414973</v>
      </c>
      <c r="DE36" s="641"/>
      <c r="DF36" s="641"/>
      <c r="DG36" s="641"/>
      <c r="DH36" s="641"/>
      <c r="DI36" s="641"/>
      <c r="DJ36" s="641"/>
      <c r="DK36" s="642"/>
      <c r="DL36" s="649">
        <v>5066523</v>
      </c>
      <c r="DM36" s="641"/>
      <c r="DN36" s="641"/>
      <c r="DO36" s="641"/>
      <c r="DP36" s="641"/>
      <c r="DQ36" s="641"/>
      <c r="DR36" s="641"/>
      <c r="DS36" s="641"/>
      <c r="DT36" s="641"/>
      <c r="DU36" s="641"/>
      <c r="DV36" s="642"/>
      <c r="DW36" s="645">
        <v>9.4</v>
      </c>
      <c r="DX36" s="677"/>
      <c r="DY36" s="677"/>
      <c r="DZ36" s="677"/>
      <c r="EA36" s="677"/>
      <c r="EB36" s="677"/>
      <c r="EC36" s="678"/>
    </row>
    <row r="37" spans="2:133" ht="11.25" customHeight="1" x14ac:dyDescent="0.15">
      <c r="B37" s="637" t="s">
        <v>262</v>
      </c>
      <c r="C37" s="638"/>
      <c r="D37" s="638"/>
      <c r="E37" s="638"/>
      <c r="F37" s="638"/>
      <c r="G37" s="638"/>
      <c r="H37" s="638"/>
      <c r="I37" s="638"/>
      <c r="J37" s="638"/>
      <c r="K37" s="638"/>
      <c r="L37" s="638"/>
      <c r="M37" s="638"/>
      <c r="N37" s="638"/>
      <c r="O37" s="638"/>
      <c r="P37" s="638"/>
      <c r="Q37" s="639"/>
      <c r="R37" s="640">
        <v>2844432</v>
      </c>
      <c r="S37" s="641"/>
      <c r="T37" s="641"/>
      <c r="U37" s="641"/>
      <c r="V37" s="641"/>
      <c r="W37" s="641"/>
      <c r="X37" s="641"/>
      <c r="Y37" s="642"/>
      <c r="Z37" s="643">
        <v>2.2000000000000002</v>
      </c>
      <c r="AA37" s="643"/>
      <c r="AB37" s="643"/>
      <c r="AC37" s="643"/>
      <c r="AD37" s="644" t="s">
        <v>66</v>
      </c>
      <c r="AE37" s="644"/>
      <c r="AF37" s="644"/>
      <c r="AG37" s="644"/>
      <c r="AH37" s="644"/>
      <c r="AI37" s="644"/>
      <c r="AJ37" s="644"/>
      <c r="AK37" s="644"/>
      <c r="AL37" s="645" t="s">
        <v>66</v>
      </c>
      <c r="AM37" s="646"/>
      <c r="AN37" s="646"/>
      <c r="AO37" s="647"/>
      <c r="AQ37" s="718" t="s">
        <v>263</v>
      </c>
      <c r="AR37" s="719"/>
      <c r="AS37" s="719"/>
      <c r="AT37" s="719"/>
      <c r="AU37" s="719"/>
      <c r="AV37" s="719"/>
      <c r="AW37" s="719"/>
      <c r="AX37" s="719"/>
      <c r="AY37" s="720"/>
      <c r="AZ37" s="640">
        <v>3611059</v>
      </c>
      <c r="BA37" s="641"/>
      <c r="BB37" s="641"/>
      <c r="BC37" s="641"/>
      <c r="BD37" s="675"/>
      <c r="BE37" s="675"/>
      <c r="BF37" s="709"/>
      <c r="BG37" s="655" t="s">
        <v>264</v>
      </c>
      <c r="BH37" s="656"/>
      <c r="BI37" s="656"/>
      <c r="BJ37" s="656"/>
      <c r="BK37" s="656"/>
      <c r="BL37" s="656"/>
      <c r="BM37" s="656"/>
      <c r="BN37" s="656"/>
      <c r="BO37" s="656"/>
      <c r="BP37" s="656"/>
      <c r="BQ37" s="656"/>
      <c r="BR37" s="656"/>
      <c r="BS37" s="656"/>
      <c r="BT37" s="656"/>
      <c r="BU37" s="657"/>
      <c r="BV37" s="640">
        <v>563964</v>
      </c>
      <c r="BW37" s="641"/>
      <c r="BX37" s="641"/>
      <c r="BY37" s="641"/>
      <c r="BZ37" s="641"/>
      <c r="CA37" s="641"/>
      <c r="CB37" s="650"/>
      <c r="CD37" s="655" t="s">
        <v>265</v>
      </c>
      <c r="CE37" s="656"/>
      <c r="CF37" s="656"/>
      <c r="CG37" s="656"/>
      <c r="CH37" s="656"/>
      <c r="CI37" s="656"/>
      <c r="CJ37" s="656"/>
      <c r="CK37" s="656"/>
      <c r="CL37" s="656"/>
      <c r="CM37" s="656"/>
      <c r="CN37" s="656"/>
      <c r="CO37" s="656"/>
      <c r="CP37" s="656"/>
      <c r="CQ37" s="657"/>
      <c r="CR37" s="640">
        <v>1540417</v>
      </c>
      <c r="CS37" s="675"/>
      <c r="CT37" s="675"/>
      <c r="CU37" s="675"/>
      <c r="CV37" s="675"/>
      <c r="CW37" s="675"/>
      <c r="CX37" s="675"/>
      <c r="CY37" s="676"/>
      <c r="CZ37" s="645">
        <v>1.2</v>
      </c>
      <c r="DA37" s="677"/>
      <c r="DB37" s="677"/>
      <c r="DC37" s="680"/>
      <c r="DD37" s="649">
        <v>1530983</v>
      </c>
      <c r="DE37" s="675"/>
      <c r="DF37" s="675"/>
      <c r="DG37" s="675"/>
      <c r="DH37" s="675"/>
      <c r="DI37" s="675"/>
      <c r="DJ37" s="675"/>
      <c r="DK37" s="676"/>
      <c r="DL37" s="649">
        <v>1381084</v>
      </c>
      <c r="DM37" s="675"/>
      <c r="DN37" s="675"/>
      <c r="DO37" s="675"/>
      <c r="DP37" s="675"/>
      <c r="DQ37" s="675"/>
      <c r="DR37" s="675"/>
      <c r="DS37" s="675"/>
      <c r="DT37" s="675"/>
      <c r="DU37" s="675"/>
      <c r="DV37" s="676"/>
      <c r="DW37" s="645">
        <v>2.6</v>
      </c>
      <c r="DX37" s="677"/>
      <c r="DY37" s="677"/>
      <c r="DZ37" s="677"/>
      <c r="EA37" s="677"/>
      <c r="EB37" s="677"/>
      <c r="EC37" s="678"/>
    </row>
    <row r="38" spans="2:133" ht="11.25" customHeight="1" x14ac:dyDescent="0.15">
      <c r="B38" s="637" t="s">
        <v>266</v>
      </c>
      <c r="C38" s="638"/>
      <c r="D38" s="638"/>
      <c r="E38" s="638"/>
      <c r="F38" s="638"/>
      <c r="G38" s="638"/>
      <c r="H38" s="638"/>
      <c r="I38" s="638"/>
      <c r="J38" s="638"/>
      <c r="K38" s="638"/>
      <c r="L38" s="638"/>
      <c r="M38" s="638"/>
      <c r="N38" s="638"/>
      <c r="O38" s="638"/>
      <c r="P38" s="638"/>
      <c r="Q38" s="639"/>
      <c r="R38" s="640">
        <v>7196575</v>
      </c>
      <c r="S38" s="641"/>
      <c r="T38" s="641"/>
      <c r="U38" s="641"/>
      <c r="V38" s="641"/>
      <c r="W38" s="641"/>
      <c r="X38" s="641"/>
      <c r="Y38" s="642"/>
      <c r="Z38" s="643">
        <v>5.5</v>
      </c>
      <c r="AA38" s="643"/>
      <c r="AB38" s="643"/>
      <c r="AC38" s="643"/>
      <c r="AD38" s="644">
        <v>243212</v>
      </c>
      <c r="AE38" s="644"/>
      <c r="AF38" s="644"/>
      <c r="AG38" s="644"/>
      <c r="AH38" s="644"/>
      <c r="AI38" s="644"/>
      <c r="AJ38" s="644"/>
      <c r="AK38" s="644"/>
      <c r="AL38" s="645">
        <v>0.5</v>
      </c>
      <c r="AM38" s="646"/>
      <c r="AN38" s="646"/>
      <c r="AO38" s="647"/>
      <c r="AQ38" s="718" t="s">
        <v>267</v>
      </c>
      <c r="AR38" s="719"/>
      <c r="AS38" s="719"/>
      <c r="AT38" s="719"/>
      <c r="AU38" s="719"/>
      <c r="AV38" s="719"/>
      <c r="AW38" s="719"/>
      <c r="AX38" s="719"/>
      <c r="AY38" s="720"/>
      <c r="AZ38" s="640">
        <v>1076939</v>
      </c>
      <c r="BA38" s="641"/>
      <c r="BB38" s="641"/>
      <c r="BC38" s="641"/>
      <c r="BD38" s="675"/>
      <c r="BE38" s="675"/>
      <c r="BF38" s="709"/>
      <c r="BG38" s="655" t="s">
        <v>268</v>
      </c>
      <c r="BH38" s="656"/>
      <c r="BI38" s="656"/>
      <c r="BJ38" s="656"/>
      <c r="BK38" s="656"/>
      <c r="BL38" s="656"/>
      <c r="BM38" s="656"/>
      <c r="BN38" s="656"/>
      <c r="BO38" s="656"/>
      <c r="BP38" s="656"/>
      <c r="BQ38" s="656"/>
      <c r="BR38" s="656"/>
      <c r="BS38" s="656"/>
      <c r="BT38" s="656"/>
      <c r="BU38" s="657"/>
      <c r="BV38" s="640">
        <v>28542</v>
      </c>
      <c r="BW38" s="641"/>
      <c r="BX38" s="641"/>
      <c r="BY38" s="641"/>
      <c r="BZ38" s="641"/>
      <c r="CA38" s="641"/>
      <c r="CB38" s="650"/>
      <c r="CD38" s="655" t="s">
        <v>269</v>
      </c>
      <c r="CE38" s="656"/>
      <c r="CF38" s="656"/>
      <c r="CG38" s="656"/>
      <c r="CH38" s="656"/>
      <c r="CI38" s="656"/>
      <c r="CJ38" s="656"/>
      <c r="CK38" s="656"/>
      <c r="CL38" s="656"/>
      <c r="CM38" s="656"/>
      <c r="CN38" s="656"/>
      <c r="CO38" s="656"/>
      <c r="CP38" s="656"/>
      <c r="CQ38" s="657"/>
      <c r="CR38" s="640">
        <v>8525846</v>
      </c>
      <c r="CS38" s="641"/>
      <c r="CT38" s="641"/>
      <c r="CU38" s="641"/>
      <c r="CV38" s="641"/>
      <c r="CW38" s="641"/>
      <c r="CX38" s="641"/>
      <c r="CY38" s="642"/>
      <c r="CZ38" s="645">
        <v>6.7</v>
      </c>
      <c r="DA38" s="677"/>
      <c r="DB38" s="677"/>
      <c r="DC38" s="680"/>
      <c r="DD38" s="649">
        <v>7045289</v>
      </c>
      <c r="DE38" s="641"/>
      <c r="DF38" s="641"/>
      <c r="DG38" s="641"/>
      <c r="DH38" s="641"/>
      <c r="DI38" s="641"/>
      <c r="DJ38" s="641"/>
      <c r="DK38" s="642"/>
      <c r="DL38" s="649">
        <v>6912606</v>
      </c>
      <c r="DM38" s="641"/>
      <c r="DN38" s="641"/>
      <c r="DO38" s="641"/>
      <c r="DP38" s="641"/>
      <c r="DQ38" s="641"/>
      <c r="DR38" s="641"/>
      <c r="DS38" s="641"/>
      <c r="DT38" s="641"/>
      <c r="DU38" s="641"/>
      <c r="DV38" s="642"/>
      <c r="DW38" s="645">
        <v>12.9</v>
      </c>
      <c r="DX38" s="677"/>
      <c r="DY38" s="677"/>
      <c r="DZ38" s="677"/>
      <c r="EA38" s="677"/>
      <c r="EB38" s="677"/>
      <c r="EC38" s="678"/>
    </row>
    <row r="39" spans="2:133" ht="11.25" customHeight="1" x14ac:dyDescent="0.15">
      <c r="B39" s="637" t="s">
        <v>270</v>
      </c>
      <c r="C39" s="638"/>
      <c r="D39" s="638"/>
      <c r="E39" s="638"/>
      <c r="F39" s="638"/>
      <c r="G39" s="638"/>
      <c r="H39" s="638"/>
      <c r="I39" s="638"/>
      <c r="J39" s="638"/>
      <c r="K39" s="638"/>
      <c r="L39" s="638"/>
      <c r="M39" s="638"/>
      <c r="N39" s="638"/>
      <c r="O39" s="638"/>
      <c r="P39" s="638"/>
      <c r="Q39" s="639"/>
      <c r="R39" s="640">
        <v>9121100</v>
      </c>
      <c r="S39" s="641"/>
      <c r="T39" s="641"/>
      <c r="U39" s="641"/>
      <c r="V39" s="641"/>
      <c r="W39" s="641"/>
      <c r="X39" s="641"/>
      <c r="Y39" s="642"/>
      <c r="Z39" s="643">
        <v>6.9</v>
      </c>
      <c r="AA39" s="643"/>
      <c r="AB39" s="643"/>
      <c r="AC39" s="643"/>
      <c r="AD39" s="644" t="s">
        <v>66</v>
      </c>
      <c r="AE39" s="644"/>
      <c r="AF39" s="644"/>
      <c r="AG39" s="644"/>
      <c r="AH39" s="644"/>
      <c r="AI39" s="644"/>
      <c r="AJ39" s="644"/>
      <c r="AK39" s="644"/>
      <c r="AL39" s="645" t="s">
        <v>66</v>
      </c>
      <c r="AM39" s="646"/>
      <c r="AN39" s="646"/>
      <c r="AO39" s="647"/>
      <c r="AQ39" s="718" t="s">
        <v>271</v>
      </c>
      <c r="AR39" s="719"/>
      <c r="AS39" s="719"/>
      <c r="AT39" s="719"/>
      <c r="AU39" s="719"/>
      <c r="AV39" s="719"/>
      <c r="AW39" s="719"/>
      <c r="AX39" s="719"/>
      <c r="AY39" s="720"/>
      <c r="AZ39" s="640">
        <v>76816</v>
      </c>
      <c r="BA39" s="641"/>
      <c r="BB39" s="641"/>
      <c r="BC39" s="641"/>
      <c r="BD39" s="675"/>
      <c r="BE39" s="675"/>
      <c r="BF39" s="709"/>
      <c r="BG39" s="655" t="s">
        <v>272</v>
      </c>
      <c r="BH39" s="656"/>
      <c r="BI39" s="656"/>
      <c r="BJ39" s="656"/>
      <c r="BK39" s="656"/>
      <c r="BL39" s="656"/>
      <c r="BM39" s="656"/>
      <c r="BN39" s="656"/>
      <c r="BO39" s="656"/>
      <c r="BP39" s="656"/>
      <c r="BQ39" s="656"/>
      <c r="BR39" s="656"/>
      <c r="BS39" s="656"/>
      <c r="BT39" s="656"/>
      <c r="BU39" s="657"/>
      <c r="BV39" s="640">
        <v>43853</v>
      </c>
      <c r="BW39" s="641"/>
      <c r="BX39" s="641"/>
      <c r="BY39" s="641"/>
      <c r="BZ39" s="641"/>
      <c r="CA39" s="641"/>
      <c r="CB39" s="650"/>
      <c r="CD39" s="655" t="s">
        <v>273</v>
      </c>
      <c r="CE39" s="656"/>
      <c r="CF39" s="656"/>
      <c r="CG39" s="656"/>
      <c r="CH39" s="656"/>
      <c r="CI39" s="656"/>
      <c r="CJ39" s="656"/>
      <c r="CK39" s="656"/>
      <c r="CL39" s="656"/>
      <c r="CM39" s="656"/>
      <c r="CN39" s="656"/>
      <c r="CO39" s="656"/>
      <c r="CP39" s="656"/>
      <c r="CQ39" s="657"/>
      <c r="CR39" s="640">
        <v>2252998</v>
      </c>
      <c r="CS39" s="675"/>
      <c r="CT39" s="675"/>
      <c r="CU39" s="675"/>
      <c r="CV39" s="675"/>
      <c r="CW39" s="675"/>
      <c r="CX39" s="675"/>
      <c r="CY39" s="676"/>
      <c r="CZ39" s="645">
        <v>1.8</v>
      </c>
      <c r="DA39" s="677"/>
      <c r="DB39" s="677"/>
      <c r="DC39" s="680"/>
      <c r="DD39" s="649">
        <v>2214129</v>
      </c>
      <c r="DE39" s="675"/>
      <c r="DF39" s="675"/>
      <c r="DG39" s="675"/>
      <c r="DH39" s="675"/>
      <c r="DI39" s="675"/>
      <c r="DJ39" s="675"/>
      <c r="DK39" s="676"/>
      <c r="DL39" s="649" t="s">
        <v>66</v>
      </c>
      <c r="DM39" s="675"/>
      <c r="DN39" s="675"/>
      <c r="DO39" s="675"/>
      <c r="DP39" s="675"/>
      <c r="DQ39" s="675"/>
      <c r="DR39" s="675"/>
      <c r="DS39" s="675"/>
      <c r="DT39" s="675"/>
      <c r="DU39" s="675"/>
      <c r="DV39" s="676"/>
      <c r="DW39" s="645" t="s">
        <v>66</v>
      </c>
      <c r="DX39" s="677"/>
      <c r="DY39" s="677"/>
      <c r="DZ39" s="677"/>
      <c r="EA39" s="677"/>
      <c r="EB39" s="677"/>
      <c r="EC39" s="678"/>
    </row>
    <row r="40" spans="2:133" ht="11.25" customHeight="1" x14ac:dyDescent="0.15">
      <c r="B40" s="637" t="s">
        <v>274</v>
      </c>
      <c r="C40" s="638"/>
      <c r="D40" s="638"/>
      <c r="E40" s="638"/>
      <c r="F40" s="638"/>
      <c r="G40" s="638"/>
      <c r="H40" s="638"/>
      <c r="I40" s="638"/>
      <c r="J40" s="638"/>
      <c r="K40" s="638"/>
      <c r="L40" s="638"/>
      <c r="M40" s="638"/>
      <c r="N40" s="638"/>
      <c r="O40" s="638"/>
      <c r="P40" s="638"/>
      <c r="Q40" s="639"/>
      <c r="R40" s="640" t="s">
        <v>66</v>
      </c>
      <c r="S40" s="641"/>
      <c r="T40" s="641"/>
      <c r="U40" s="641"/>
      <c r="V40" s="641"/>
      <c r="W40" s="641"/>
      <c r="X40" s="641"/>
      <c r="Y40" s="642"/>
      <c r="Z40" s="643" t="s">
        <v>66</v>
      </c>
      <c r="AA40" s="643"/>
      <c r="AB40" s="643"/>
      <c r="AC40" s="643"/>
      <c r="AD40" s="644" t="s">
        <v>66</v>
      </c>
      <c r="AE40" s="644"/>
      <c r="AF40" s="644"/>
      <c r="AG40" s="644"/>
      <c r="AH40" s="644"/>
      <c r="AI40" s="644"/>
      <c r="AJ40" s="644"/>
      <c r="AK40" s="644"/>
      <c r="AL40" s="645" t="s">
        <v>66</v>
      </c>
      <c r="AM40" s="646"/>
      <c r="AN40" s="646"/>
      <c r="AO40" s="647"/>
      <c r="AQ40" s="718" t="s">
        <v>275</v>
      </c>
      <c r="AR40" s="719"/>
      <c r="AS40" s="719"/>
      <c r="AT40" s="719"/>
      <c r="AU40" s="719"/>
      <c r="AV40" s="719"/>
      <c r="AW40" s="719"/>
      <c r="AX40" s="719"/>
      <c r="AY40" s="720"/>
      <c r="AZ40" s="640">
        <v>20433</v>
      </c>
      <c r="BA40" s="641"/>
      <c r="BB40" s="641"/>
      <c r="BC40" s="641"/>
      <c r="BD40" s="675"/>
      <c r="BE40" s="675"/>
      <c r="BF40" s="709"/>
      <c r="BG40" s="721" t="s">
        <v>276</v>
      </c>
      <c r="BH40" s="722"/>
      <c r="BI40" s="722"/>
      <c r="BJ40" s="722"/>
      <c r="BK40" s="722"/>
      <c r="BL40" s="91"/>
      <c r="BM40" s="656" t="s">
        <v>277</v>
      </c>
      <c r="BN40" s="656"/>
      <c r="BO40" s="656"/>
      <c r="BP40" s="656"/>
      <c r="BQ40" s="656"/>
      <c r="BR40" s="656"/>
      <c r="BS40" s="656"/>
      <c r="BT40" s="656"/>
      <c r="BU40" s="657"/>
      <c r="BV40" s="640">
        <v>107</v>
      </c>
      <c r="BW40" s="641"/>
      <c r="BX40" s="641"/>
      <c r="BY40" s="641"/>
      <c r="BZ40" s="641"/>
      <c r="CA40" s="641"/>
      <c r="CB40" s="650"/>
      <c r="CD40" s="655" t="s">
        <v>278</v>
      </c>
      <c r="CE40" s="656"/>
      <c r="CF40" s="656"/>
      <c r="CG40" s="656"/>
      <c r="CH40" s="656"/>
      <c r="CI40" s="656"/>
      <c r="CJ40" s="656"/>
      <c r="CK40" s="656"/>
      <c r="CL40" s="656"/>
      <c r="CM40" s="656"/>
      <c r="CN40" s="656"/>
      <c r="CO40" s="656"/>
      <c r="CP40" s="656"/>
      <c r="CQ40" s="657"/>
      <c r="CR40" s="640">
        <v>5385748</v>
      </c>
      <c r="CS40" s="641"/>
      <c r="CT40" s="641"/>
      <c r="CU40" s="641"/>
      <c r="CV40" s="641"/>
      <c r="CW40" s="641"/>
      <c r="CX40" s="641"/>
      <c r="CY40" s="642"/>
      <c r="CZ40" s="645">
        <v>4.2</v>
      </c>
      <c r="DA40" s="677"/>
      <c r="DB40" s="677"/>
      <c r="DC40" s="680"/>
      <c r="DD40" s="649">
        <v>820</v>
      </c>
      <c r="DE40" s="641"/>
      <c r="DF40" s="641"/>
      <c r="DG40" s="641"/>
      <c r="DH40" s="641"/>
      <c r="DI40" s="641"/>
      <c r="DJ40" s="641"/>
      <c r="DK40" s="642"/>
      <c r="DL40" s="649">
        <v>820</v>
      </c>
      <c r="DM40" s="641"/>
      <c r="DN40" s="641"/>
      <c r="DO40" s="641"/>
      <c r="DP40" s="641"/>
      <c r="DQ40" s="641"/>
      <c r="DR40" s="641"/>
      <c r="DS40" s="641"/>
      <c r="DT40" s="641"/>
      <c r="DU40" s="641"/>
      <c r="DV40" s="642"/>
      <c r="DW40" s="645">
        <v>0</v>
      </c>
      <c r="DX40" s="677"/>
      <c r="DY40" s="677"/>
      <c r="DZ40" s="677"/>
      <c r="EA40" s="677"/>
      <c r="EB40" s="677"/>
      <c r="EC40" s="678"/>
    </row>
    <row r="41" spans="2:133" ht="11.25" customHeight="1" x14ac:dyDescent="0.15">
      <c r="B41" s="637" t="s">
        <v>279</v>
      </c>
      <c r="C41" s="638"/>
      <c r="D41" s="638"/>
      <c r="E41" s="638"/>
      <c r="F41" s="638"/>
      <c r="G41" s="638"/>
      <c r="H41" s="638"/>
      <c r="I41" s="638"/>
      <c r="J41" s="638"/>
      <c r="K41" s="638"/>
      <c r="L41" s="638"/>
      <c r="M41" s="638"/>
      <c r="N41" s="638"/>
      <c r="O41" s="638"/>
      <c r="P41" s="638"/>
      <c r="Q41" s="639"/>
      <c r="R41" s="640" t="s">
        <v>66</v>
      </c>
      <c r="S41" s="641"/>
      <c r="T41" s="641"/>
      <c r="U41" s="641"/>
      <c r="V41" s="641"/>
      <c r="W41" s="641"/>
      <c r="X41" s="641"/>
      <c r="Y41" s="642"/>
      <c r="Z41" s="643" t="s">
        <v>66</v>
      </c>
      <c r="AA41" s="643"/>
      <c r="AB41" s="643"/>
      <c r="AC41" s="643"/>
      <c r="AD41" s="644" t="s">
        <v>66</v>
      </c>
      <c r="AE41" s="644"/>
      <c r="AF41" s="644"/>
      <c r="AG41" s="644"/>
      <c r="AH41" s="644"/>
      <c r="AI41" s="644"/>
      <c r="AJ41" s="644"/>
      <c r="AK41" s="644"/>
      <c r="AL41" s="645" t="s">
        <v>66</v>
      </c>
      <c r="AM41" s="646"/>
      <c r="AN41" s="646"/>
      <c r="AO41" s="647"/>
      <c r="AQ41" s="718" t="s">
        <v>280</v>
      </c>
      <c r="AR41" s="719"/>
      <c r="AS41" s="719"/>
      <c r="AT41" s="719"/>
      <c r="AU41" s="719"/>
      <c r="AV41" s="719"/>
      <c r="AW41" s="719"/>
      <c r="AX41" s="719"/>
      <c r="AY41" s="720"/>
      <c r="AZ41" s="640">
        <v>1552307</v>
      </c>
      <c r="BA41" s="641"/>
      <c r="BB41" s="641"/>
      <c r="BC41" s="641"/>
      <c r="BD41" s="675"/>
      <c r="BE41" s="675"/>
      <c r="BF41" s="709"/>
      <c r="BG41" s="721"/>
      <c r="BH41" s="722"/>
      <c r="BI41" s="722"/>
      <c r="BJ41" s="722"/>
      <c r="BK41" s="722"/>
      <c r="BL41" s="91"/>
      <c r="BM41" s="656" t="s">
        <v>281</v>
      </c>
      <c r="BN41" s="656"/>
      <c r="BO41" s="656"/>
      <c r="BP41" s="656"/>
      <c r="BQ41" s="656"/>
      <c r="BR41" s="656"/>
      <c r="BS41" s="656"/>
      <c r="BT41" s="656"/>
      <c r="BU41" s="657"/>
      <c r="BV41" s="640">
        <v>2</v>
      </c>
      <c r="BW41" s="641"/>
      <c r="BX41" s="641"/>
      <c r="BY41" s="641"/>
      <c r="BZ41" s="641"/>
      <c r="CA41" s="641"/>
      <c r="CB41" s="650"/>
      <c r="CD41" s="655" t="s">
        <v>282</v>
      </c>
      <c r="CE41" s="656"/>
      <c r="CF41" s="656"/>
      <c r="CG41" s="656"/>
      <c r="CH41" s="656"/>
      <c r="CI41" s="656"/>
      <c r="CJ41" s="656"/>
      <c r="CK41" s="656"/>
      <c r="CL41" s="656"/>
      <c r="CM41" s="656"/>
      <c r="CN41" s="656"/>
      <c r="CO41" s="656"/>
      <c r="CP41" s="656"/>
      <c r="CQ41" s="657"/>
      <c r="CR41" s="640" t="s">
        <v>66</v>
      </c>
      <c r="CS41" s="675"/>
      <c r="CT41" s="675"/>
      <c r="CU41" s="675"/>
      <c r="CV41" s="675"/>
      <c r="CW41" s="675"/>
      <c r="CX41" s="675"/>
      <c r="CY41" s="676"/>
      <c r="CZ41" s="645" t="s">
        <v>66</v>
      </c>
      <c r="DA41" s="677"/>
      <c r="DB41" s="677"/>
      <c r="DC41" s="680"/>
      <c r="DD41" s="649" t="s">
        <v>66</v>
      </c>
      <c r="DE41" s="675"/>
      <c r="DF41" s="675"/>
      <c r="DG41" s="675"/>
      <c r="DH41" s="675"/>
      <c r="DI41" s="675"/>
      <c r="DJ41" s="675"/>
      <c r="DK41" s="676"/>
      <c r="DL41" s="725"/>
      <c r="DM41" s="726"/>
      <c r="DN41" s="726"/>
      <c r="DO41" s="726"/>
      <c r="DP41" s="726"/>
      <c r="DQ41" s="726"/>
      <c r="DR41" s="726"/>
      <c r="DS41" s="726"/>
      <c r="DT41" s="726"/>
      <c r="DU41" s="726"/>
      <c r="DV41" s="727"/>
      <c r="DW41" s="728"/>
      <c r="DX41" s="729"/>
      <c r="DY41" s="729"/>
      <c r="DZ41" s="729"/>
      <c r="EA41" s="729"/>
      <c r="EB41" s="729"/>
      <c r="EC41" s="730"/>
    </row>
    <row r="42" spans="2:133" ht="11.25" customHeight="1" x14ac:dyDescent="0.15">
      <c r="B42" s="637" t="s">
        <v>283</v>
      </c>
      <c r="C42" s="638"/>
      <c r="D42" s="638"/>
      <c r="E42" s="638"/>
      <c r="F42" s="638"/>
      <c r="G42" s="638"/>
      <c r="H42" s="638"/>
      <c r="I42" s="638"/>
      <c r="J42" s="638"/>
      <c r="K42" s="638"/>
      <c r="L42" s="638"/>
      <c r="M42" s="638"/>
      <c r="N42" s="638"/>
      <c r="O42" s="638"/>
      <c r="P42" s="638"/>
      <c r="Q42" s="639"/>
      <c r="R42" s="640">
        <v>3562100</v>
      </c>
      <c r="S42" s="641"/>
      <c r="T42" s="641"/>
      <c r="U42" s="641"/>
      <c r="V42" s="641"/>
      <c r="W42" s="641"/>
      <c r="X42" s="641"/>
      <c r="Y42" s="642"/>
      <c r="Z42" s="643">
        <v>2.7</v>
      </c>
      <c r="AA42" s="643"/>
      <c r="AB42" s="643"/>
      <c r="AC42" s="643"/>
      <c r="AD42" s="644" t="s">
        <v>66</v>
      </c>
      <c r="AE42" s="644"/>
      <c r="AF42" s="644"/>
      <c r="AG42" s="644"/>
      <c r="AH42" s="644"/>
      <c r="AI42" s="644"/>
      <c r="AJ42" s="644"/>
      <c r="AK42" s="644"/>
      <c r="AL42" s="645" t="s">
        <v>66</v>
      </c>
      <c r="AM42" s="646"/>
      <c r="AN42" s="646"/>
      <c r="AO42" s="647"/>
      <c r="AQ42" s="739" t="s">
        <v>284</v>
      </c>
      <c r="AR42" s="740"/>
      <c r="AS42" s="740"/>
      <c r="AT42" s="740"/>
      <c r="AU42" s="740"/>
      <c r="AV42" s="740"/>
      <c r="AW42" s="740"/>
      <c r="AX42" s="740"/>
      <c r="AY42" s="741"/>
      <c r="AZ42" s="731">
        <v>6724753</v>
      </c>
      <c r="BA42" s="732"/>
      <c r="BB42" s="732"/>
      <c r="BC42" s="732"/>
      <c r="BD42" s="711"/>
      <c r="BE42" s="711"/>
      <c r="BF42" s="713"/>
      <c r="BG42" s="723"/>
      <c r="BH42" s="724"/>
      <c r="BI42" s="724"/>
      <c r="BJ42" s="724"/>
      <c r="BK42" s="724"/>
      <c r="BL42" s="92"/>
      <c r="BM42" s="666" t="s">
        <v>285</v>
      </c>
      <c r="BN42" s="666"/>
      <c r="BO42" s="666"/>
      <c r="BP42" s="666"/>
      <c r="BQ42" s="666"/>
      <c r="BR42" s="666"/>
      <c r="BS42" s="666"/>
      <c r="BT42" s="666"/>
      <c r="BU42" s="667"/>
      <c r="BV42" s="731">
        <v>342</v>
      </c>
      <c r="BW42" s="732"/>
      <c r="BX42" s="732"/>
      <c r="BY42" s="732"/>
      <c r="BZ42" s="732"/>
      <c r="CA42" s="732"/>
      <c r="CB42" s="738"/>
      <c r="CD42" s="637" t="s">
        <v>286</v>
      </c>
      <c r="CE42" s="638"/>
      <c r="CF42" s="638"/>
      <c r="CG42" s="638"/>
      <c r="CH42" s="638"/>
      <c r="CI42" s="638"/>
      <c r="CJ42" s="638"/>
      <c r="CK42" s="638"/>
      <c r="CL42" s="638"/>
      <c r="CM42" s="638"/>
      <c r="CN42" s="638"/>
      <c r="CO42" s="638"/>
      <c r="CP42" s="638"/>
      <c r="CQ42" s="639"/>
      <c r="CR42" s="640">
        <v>10870578</v>
      </c>
      <c r="CS42" s="641"/>
      <c r="CT42" s="641"/>
      <c r="CU42" s="641"/>
      <c r="CV42" s="641"/>
      <c r="CW42" s="641"/>
      <c r="CX42" s="641"/>
      <c r="CY42" s="642"/>
      <c r="CZ42" s="645">
        <v>8.5</v>
      </c>
      <c r="DA42" s="646"/>
      <c r="DB42" s="646"/>
      <c r="DC42" s="658"/>
      <c r="DD42" s="649">
        <v>2503188</v>
      </c>
      <c r="DE42" s="641"/>
      <c r="DF42" s="641"/>
      <c r="DG42" s="641"/>
      <c r="DH42" s="641"/>
      <c r="DI42" s="641"/>
      <c r="DJ42" s="641"/>
      <c r="DK42" s="642"/>
      <c r="DL42" s="725"/>
      <c r="DM42" s="726"/>
      <c r="DN42" s="726"/>
      <c r="DO42" s="726"/>
      <c r="DP42" s="726"/>
      <c r="DQ42" s="726"/>
      <c r="DR42" s="726"/>
      <c r="DS42" s="726"/>
      <c r="DT42" s="726"/>
      <c r="DU42" s="726"/>
      <c r="DV42" s="727"/>
      <c r="DW42" s="728"/>
      <c r="DX42" s="729"/>
      <c r="DY42" s="729"/>
      <c r="DZ42" s="729"/>
      <c r="EA42" s="729"/>
      <c r="EB42" s="729"/>
      <c r="EC42" s="730"/>
    </row>
    <row r="43" spans="2:133" ht="11.25" customHeight="1" x14ac:dyDescent="0.15">
      <c r="B43" s="681" t="s">
        <v>287</v>
      </c>
      <c r="C43" s="682"/>
      <c r="D43" s="682"/>
      <c r="E43" s="682"/>
      <c r="F43" s="682"/>
      <c r="G43" s="682"/>
      <c r="H43" s="682"/>
      <c r="I43" s="682"/>
      <c r="J43" s="682"/>
      <c r="K43" s="682"/>
      <c r="L43" s="682"/>
      <c r="M43" s="682"/>
      <c r="N43" s="682"/>
      <c r="O43" s="682"/>
      <c r="P43" s="682"/>
      <c r="Q43" s="683"/>
      <c r="R43" s="731">
        <v>131820263</v>
      </c>
      <c r="S43" s="732"/>
      <c r="T43" s="732"/>
      <c r="U43" s="732"/>
      <c r="V43" s="732"/>
      <c r="W43" s="732"/>
      <c r="X43" s="732"/>
      <c r="Y43" s="733"/>
      <c r="Z43" s="734">
        <v>100</v>
      </c>
      <c r="AA43" s="734"/>
      <c r="AB43" s="734"/>
      <c r="AC43" s="734"/>
      <c r="AD43" s="735">
        <v>50063233</v>
      </c>
      <c r="AE43" s="735"/>
      <c r="AF43" s="735"/>
      <c r="AG43" s="735"/>
      <c r="AH43" s="735"/>
      <c r="AI43" s="735"/>
      <c r="AJ43" s="735"/>
      <c r="AK43" s="735"/>
      <c r="AL43" s="736">
        <v>100</v>
      </c>
      <c r="AM43" s="712"/>
      <c r="AN43" s="712"/>
      <c r="AO43" s="737"/>
      <c r="BV43" s="93"/>
      <c r="BW43" s="93"/>
      <c r="BX43" s="93"/>
      <c r="BY43" s="93"/>
      <c r="BZ43" s="93"/>
      <c r="CA43" s="93"/>
      <c r="CB43" s="93"/>
      <c r="CD43" s="637" t="s">
        <v>288</v>
      </c>
      <c r="CE43" s="638"/>
      <c r="CF43" s="638"/>
      <c r="CG43" s="638"/>
      <c r="CH43" s="638"/>
      <c r="CI43" s="638"/>
      <c r="CJ43" s="638"/>
      <c r="CK43" s="638"/>
      <c r="CL43" s="638"/>
      <c r="CM43" s="638"/>
      <c r="CN43" s="638"/>
      <c r="CO43" s="638"/>
      <c r="CP43" s="638"/>
      <c r="CQ43" s="639"/>
      <c r="CR43" s="640">
        <v>152760</v>
      </c>
      <c r="CS43" s="675"/>
      <c r="CT43" s="675"/>
      <c r="CU43" s="675"/>
      <c r="CV43" s="675"/>
      <c r="CW43" s="675"/>
      <c r="CX43" s="675"/>
      <c r="CY43" s="676"/>
      <c r="CZ43" s="645">
        <v>0.1</v>
      </c>
      <c r="DA43" s="677"/>
      <c r="DB43" s="677"/>
      <c r="DC43" s="680"/>
      <c r="DD43" s="649">
        <v>152760</v>
      </c>
      <c r="DE43" s="675"/>
      <c r="DF43" s="675"/>
      <c r="DG43" s="675"/>
      <c r="DH43" s="675"/>
      <c r="DI43" s="675"/>
      <c r="DJ43" s="675"/>
      <c r="DK43" s="676"/>
      <c r="DL43" s="725"/>
      <c r="DM43" s="726"/>
      <c r="DN43" s="726"/>
      <c r="DO43" s="726"/>
      <c r="DP43" s="726"/>
      <c r="DQ43" s="726"/>
      <c r="DR43" s="726"/>
      <c r="DS43" s="726"/>
      <c r="DT43" s="726"/>
      <c r="DU43" s="726"/>
      <c r="DV43" s="727"/>
      <c r="DW43" s="728"/>
      <c r="DX43" s="729"/>
      <c r="DY43" s="729"/>
      <c r="DZ43" s="729"/>
      <c r="EA43" s="729"/>
      <c r="EB43" s="729"/>
      <c r="EC43" s="73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2" t="s">
        <v>235</v>
      </c>
      <c r="CE44" s="753"/>
      <c r="CF44" s="637" t="s">
        <v>289</v>
      </c>
      <c r="CG44" s="638"/>
      <c r="CH44" s="638"/>
      <c r="CI44" s="638"/>
      <c r="CJ44" s="638"/>
      <c r="CK44" s="638"/>
      <c r="CL44" s="638"/>
      <c r="CM44" s="638"/>
      <c r="CN44" s="638"/>
      <c r="CO44" s="638"/>
      <c r="CP44" s="638"/>
      <c r="CQ44" s="639"/>
      <c r="CR44" s="640">
        <v>10521313</v>
      </c>
      <c r="CS44" s="641"/>
      <c r="CT44" s="641"/>
      <c r="CU44" s="641"/>
      <c r="CV44" s="641"/>
      <c r="CW44" s="641"/>
      <c r="CX44" s="641"/>
      <c r="CY44" s="642"/>
      <c r="CZ44" s="645">
        <v>8.1999999999999993</v>
      </c>
      <c r="DA44" s="646"/>
      <c r="DB44" s="646"/>
      <c r="DC44" s="658"/>
      <c r="DD44" s="649">
        <v>2397959</v>
      </c>
      <c r="DE44" s="641"/>
      <c r="DF44" s="641"/>
      <c r="DG44" s="641"/>
      <c r="DH44" s="641"/>
      <c r="DI44" s="641"/>
      <c r="DJ44" s="641"/>
      <c r="DK44" s="642"/>
      <c r="DL44" s="725"/>
      <c r="DM44" s="726"/>
      <c r="DN44" s="726"/>
      <c r="DO44" s="726"/>
      <c r="DP44" s="726"/>
      <c r="DQ44" s="726"/>
      <c r="DR44" s="726"/>
      <c r="DS44" s="726"/>
      <c r="DT44" s="726"/>
      <c r="DU44" s="726"/>
      <c r="DV44" s="727"/>
      <c r="DW44" s="728"/>
      <c r="DX44" s="729"/>
      <c r="DY44" s="729"/>
      <c r="DZ44" s="729"/>
      <c r="EA44" s="729"/>
      <c r="EB44" s="729"/>
      <c r="EC44" s="730"/>
    </row>
    <row r="45" spans="2:133" ht="11.25" customHeight="1" x14ac:dyDescent="0.15">
      <c r="B45" s="95" t="s">
        <v>290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4"/>
      <c r="CE45" s="755"/>
      <c r="CF45" s="637" t="s">
        <v>291</v>
      </c>
      <c r="CG45" s="638"/>
      <c r="CH45" s="638"/>
      <c r="CI45" s="638"/>
      <c r="CJ45" s="638"/>
      <c r="CK45" s="638"/>
      <c r="CL45" s="638"/>
      <c r="CM45" s="638"/>
      <c r="CN45" s="638"/>
      <c r="CO45" s="638"/>
      <c r="CP45" s="638"/>
      <c r="CQ45" s="639"/>
      <c r="CR45" s="640">
        <v>5249451</v>
      </c>
      <c r="CS45" s="675"/>
      <c r="CT45" s="675"/>
      <c r="CU45" s="675"/>
      <c r="CV45" s="675"/>
      <c r="CW45" s="675"/>
      <c r="CX45" s="675"/>
      <c r="CY45" s="676"/>
      <c r="CZ45" s="645">
        <v>4.0999999999999996</v>
      </c>
      <c r="DA45" s="677"/>
      <c r="DB45" s="677"/>
      <c r="DC45" s="680"/>
      <c r="DD45" s="649">
        <v>185330</v>
      </c>
      <c r="DE45" s="675"/>
      <c r="DF45" s="675"/>
      <c r="DG45" s="675"/>
      <c r="DH45" s="675"/>
      <c r="DI45" s="675"/>
      <c r="DJ45" s="675"/>
      <c r="DK45" s="676"/>
      <c r="DL45" s="725"/>
      <c r="DM45" s="726"/>
      <c r="DN45" s="726"/>
      <c r="DO45" s="726"/>
      <c r="DP45" s="726"/>
      <c r="DQ45" s="726"/>
      <c r="DR45" s="726"/>
      <c r="DS45" s="726"/>
      <c r="DT45" s="726"/>
      <c r="DU45" s="726"/>
      <c r="DV45" s="727"/>
      <c r="DW45" s="728"/>
      <c r="DX45" s="729"/>
      <c r="DY45" s="729"/>
      <c r="DZ45" s="729"/>
      <c r="EA45" s="729"/>
      <c r="EB45" s="729"/>
      <c r="EC45" s="730"/>
    </row>
    <row r="46" spans="2:133" ht="11.25" customHeight="1" x14ac:dyDescent="0.15">
      <c r="B46" s="96" t="s">
        <v>292</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4"/>
      <c r="CE46" s="755"/>
      <c r="CF46" s="637" t="s">
        <v>293</v>
      </c>
      <c r="CG46" s="638"/>
      <c r="CH46" s="638"/>
      <c r="CI46" s="638"/>
      <c r="CJ46" s="638"/>
      <c r="CK46" s="638"/>
      <c r="CL46" s="638"/>
      <c r="CM46" s="638"/>
      <c r="CN46" s="638"/>
      <c r="CO46" s="638"/>
      <c r="CP46" s="638"/>
      <c r="CQ46" s="639"/>
      <c r="CR46" s="640">
        <v>5100264</v>
      </c>
      <c r="CS46" s="641"/>
      <c r="CT46" s="641"/>
      <c r="CU46" s="641"/>
      <c r="CV46" s="641"/>
      <c r="CW46" s="641"/>
      <c r="CX46" s="641"/>
      <c r="CY46" s="642"/>
      <c r="CZ46" s="645">
        <v>4</v>
      </c>
      <c r="DA46" s="646"/>
      <c r="DB46" s="646"/>
      <c r="DC46" s="658"/>
      <c r="DD46" s="649">
        <v>2188331</v>
      </c>
      <c r="DE46" s="641"/>
      <c r="DF46" s="641"/>
      <c r="DG46" s="641"/>
      <c r="DH46" s="641"/>
      <c r="DI46" s="641"/>
      <c r="DJ46" s="641"/>
      <c r="DK46" s="642"/>
      <c r="DL46" s="725"/>
      <c r="DM46" s="726"/>
      <c r="DN46" s="726"/>
      <c r="DO46" s="726"/>
      <c r="DP46" s="726"/>
      <c r="DQ46" s="726"/>
      <c r="DR46" s="726"/>
      <c r="DS46" s="726"/>
      <c r="DT46" s="726"/>
      <c r="DU46" s="726"/>
      <c r="DV46" s="727"/>
      <c r="DW46" s="728"/>
      <c r="DX46" s="729"/>
      <c r="DY46" s="729"/>
      <c r="DZ46" s="729"/>
      <c r="EA46" s="729"/>
      <c r="EB46" s="729"/>
      <c r="EC46" s="730"/>
    </row>
    <row r="47" spans="2:133" ht="11.25" customHeight="1" x14ac:dyDescent="0.15">
      <c r="B47" s="97" t="s">
        <v>294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4"/>
      <c r="CE47" s="755"/>
      <c r="CF47" s="637" t="s">
        <v>295</v>
      </c>
      <c r="CG47" s="638"/>
      <c r="CH47" s="638"/>
      <c r="CI47" s="638"/>
      <c r="CJ47" s="638"/>
      <c r="CK47" s="638"/>
      <c r="CL47" s="638"/>
      <c r="CM47" s="638"/>
      <c r="CN47" s="638"/>
      <c r="CO47" s="638"/>
      <c r="CP47" s="638"/>
      <c r="CQ47" s="639"/>
      <c r="CR47" s="640">
        <v>349265</v>
      </c>
      <c r="CS47" s="675"/>
      <c r="CT47" s="675"/>
      <c r="CU47" s="675"/>
      <c r="CV47" s="675"/>
      <c r="CW47" s="675"/>
      <c r="CX47" s="675"/>
      <c r="CY47" s="676"/>
      <c r="CZ47" s="645">
        <v>0.3</v>
      </c>
      <c r="DA47" s="677"/>
      <c r="DB47" s="677"/>
      <c r="DC47" s="680"/>
      <c r="DD47" s="649">
        <v>105229</v>
      </c>
      <c r="DE47" s="675"/>
      <c r="DF47" s="675"/>
      <c r="DG47" s="675"/>
      <c r="DH47" s="675"/>
      <c r="DI47" s="675"/>
      <c r="DJ47" s="675"/>
      <c r="DK47" s="676"/>
      <c r="DL47" s="725"/>
      <c r="DM47" s="726"/>
      <c r="DN47" s="726"/>
      <c r="DO47" s="726"/>
      <c r="DP47" s="726"/>
      <c r="DQ47" s="726"/>
      <c r="DR47" s="726"/>
      <c r="DS47" s="726"/>
      <c r="DT47" s="726"/>
      <c r="DU47" s="726"/>
      <c r="DV47" s="727"/>
      <c r="DW47" s="728"/>
      <c r="DX47" s="729"/>
      <c r="DY47" s="729"/>
      <c r="DZ47" s="729"/>
      <c r="EA47" s="729"/>
      <c r="EB47" s="729"/>
      <c r="EC47" s="73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6"/>
      <c r="CE48" s="757"/>
      <c r="CF48" s="637" t="s">
        <v>296</v>
      </c>
      <c r="CG48" s="638"/>
      <c r="CH48" s="638"/>
      <c r="CI48" s="638"/>
      <c r="CJ48" s="638"/>
      <c r="CK48" s="638"/>
      <c r="CL48" s="638"/>
      <c r="CM48" s="638"/>
      <c r="CN48" s="638"/>
      <c r="CO48" s="638"/>
      <c r="CP48" s="638"/>
      <c r="CQ48" s="639"/>
      <c r="CR48" s="640" t="s">
        <v>66</v>
      </c>
      <c r="CS48" s="641"/>
      <c r="CT48" s="641"/>
      <c r="CU48" s="641"/>
      <c r="CV48" s="641"/>
      <c r="CW48" s="641"/>
      <c r="CX48" s="641"/>
      <c r="CY48" s="642"/>
      <c r="CZ48" s="645" t="s">
        <v>66</v>
      </c>
      <c r="DA48" s="646"/>
      <c r="DB48" s="646"/>
      <c r="DC48" s="658"/>
      <c r="DD48" s="649" t="s">
        <v>66</v>
      </c>
      <c r="DE48" s="641"/>
      <c r="DF48" s="641"/>
      <c r="DG48" s="641"/>
      <c r="DH48" s="641"/>
      <c r="DI48" s="641"/>
      <c r="DJ48" s="641"/>
      <c r="DK48" s="642"/>
      <c r="DL48" s="725"/>
      <c r="DM48" s="726"/>
      <c r="DN48" s="726"/>
      <c r="DO48" s="726"/>
      <c r="DP48" s="726"/>
      <c r="DQ48" s="726"/>
      <c r="DR48" s="726"/>
      <c r="DS48" s="726"/>
      <c r="DT48" s="726"/>
      <c r="DU48" s="726"/>
      <c r="DV48" s="727"/>
      <c r="DW48" s="728"/>
      <c r="DX48" s="729"/>
      <c r="DY48" s="729"/>
      <c r="DZ48" s="729"/>
      <c r="EA48" s="729"/>
      <c r="EB48" s="729"/>
      <c r="EC48" s="73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1" t="s">
        <v>297</v>
      </c>
      <c r="CE49" s="682"/>
      <c r="CF49" s="682"/>
      <c r="CG49" s="682"/>
      <c r="CH49" s="682"/>
      <c r="CI49" s="682"/>
      <c r="CJ49" s="682"/>
      <c r="CK49" s="682"/>
      <c r="CL49" s="682"/>
      <c r="CM49" s="682"/>
      <c r="CN49" s="682"/>
      <c r="CO49" s="682"/>
      <c r="CP49" s="682"/>
      <c r="CQ49" s="683"/>
      <c r="CR49" s="731">
        <v>128038200</v>
      </c>
      <c r="CS49" s="711"/>
      <c r="CT49" s="711"/>
      <c r="CU49" s="711"/>
      <c r="CV49" s="711"/>
      <c r="CW49" s="711"/>
      <c r="CX49" s="711"/>
      <c r="CY49" s="742"/>
      <c r="CZ49" s="736">
        <v>100</v>
      </c>
      <c r="DA49" s="743"/>
      <c r="DB49" s="743"/>
      <c r="DC49" s="744"/>
      <c r="DD49" s="745">
        <v>64519311</v>
      </c>
      <c r="DE49" s="711"/>
      <c r="DF49" s="711"/>
      <c r="DG49" s="711"/>
      <c r="DH49" s="711"/>
      <c r="DI49" s="711"/>
      <c r="DJ49" s="711"/>
      <c r="DK49" s="742"/>
      <c r="DL49" s="746"/>
      <c r="DM49" s="747"/>
      <c r="DN49" s="747"/>
      <c r="DO49" s="747"/>
      <c r="DP49" s="747"/>
      <c r="DQ49" s="747"/>
      <c r="DR49" s="747"/>
      <c r="DS49" s="747"/>
      <c r="DT49" s="747"/>
      <c r="DU49" s="747"/>
      <c r="DV49" s="748"/>
      <c r="DW49" s="749"/>
      <c r="DX49" s="750"/>
      <c r="DY49" s="750"/>
      <c r="DZ49" s="750"/>
      <c r="EA49" s="750"/>
      <c r="EB49" s="750"/>
      <c r="EC49" s="751"/>
    </row>
  </sheetData>
  <sheetProtection algorithmName="SHA-512" hashValue="zzKter6aTBbYDCq4nXh//VxENXPkj98Mn7kTOZVKcXkLr0mL7P3GUS4Mwuk7WgMSoCg5CGeTA52O6wCzWfR4sQ==" saltValue="etD7Uv3+HVZLWXeI5uT9J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87" t="s">
        <v>299</v>
      </c>
      <c r="DK2" s="788"/>
      <c r="DL2" s="788"/>
      <c r="DM2" s="788"/>
      <c r="DN2" s="788"/>
      <c r="DO2" s="789"/>
      <c r="DP2" s="106"/>
      <c r="DQ2" s="787" t="s">
        <v>300</v>
      </c>
      <c r="DR2" s="788"/>
      <c r="DS2" s="788"/>
      <c r="DT2" s="788"/>
      <c r="DU2" s="788"/>
      <c r="DV2" s="788"/>
      <c r="DW2" s="788"/>
      <c r="DX2" s="788"/>
      <c r="DY2" s="788"/>
      <c r="DZ2" s="789"/>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0" t="s">
        <v>301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109"/>
      <c r="BA4" s="109"/>
      <c r="BB4" s="109"/>
      <c r="BC4" s="109"/>
      <c r="BD4" s="109"/>
      <c r="BE4" s="110"/>
      <c r="BF4" s="110"/>
      <c r="BG4" s="110"/>
      <c r="BH4" s="110"/>
      <c r="BI4" s="110"/>
      <c r="BJ4" s="110"/>
      <c r="BK4" s="110"/>
      <c r="BL4" s="110"/>
      <c r="BM4" s="110"/>
      <c r="BN4" s="110"/>
      <c r="BO4" s="110"/>
      <c r="BP4" s="110"/>
      <c r="BQ4" s="109" t="s">
        <v>302</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1" t="s">
        <v>303</v>
      </c>
      <c r="B5" s="782"/>
      <c r="C5" s="782"/>
      <c r="D5" s="782"/>
      <c r="E5" s="782"/>
      <c r="F5" s="782"/>
      <c r="G5" s="782"/>
      <c r="H5" s="782"/>
      <c r="I5" s="782"/>
      <c r="J5" s="782"/>
      <c r="K5" s="782"/>
      <c r="L5" s="782"/>
      <c r="M5" s="782"/>
      <c r="N5" s="782"/>
      <c r="O5" s="782"/>
      <c r="P5" s="783"/>
      <c r="Q5" s="758" t="s">
        <v>304</v>
      </c>
      <c r="R5" s="759"/>
      <c r="S5" s="759"/>
      <c r="T5" s="759"/>
      <c r="U5" s="760"/>
      <c r="V5" s="758" t="s">
        <v>305</v>
      </c>
      <c r="W5" s="759"/>
      <c r="X5" s="759"/>
      <c r="Y5" s="759"/>
      <c r="Z5" s="760"/>
      <c r="AA5" s="758" t="s">
        <v>306</v>
      </c>
      <c r="AB5" s="759"/>
      <c r="AC5" s="759"/>
      <c r="AD5" s="759"/>
      <c r="AE5" s="759"/>
      <c r="AF5" s="791" t="s">
        <v>307</v>
      </c>
      <c r="AG5" s="759"/>
      <c r="AH5" s="759"/>
      <c r="AI5" s="759"/>
      <c r="AJ5" s="770"/>
      <c r="AK5" s="759" t="s">
        <v>308</v>
      </c>
      <c r="AL5" s="759"/>
      <c r="AM5" s="759"/>
      <c r="AN5" s="759"/>
      <c r="AO5" s="760"/>
      <c r="AP5" s="758" t="s">
        <v>309</v>
      </c>
      <c r="AQ5" s="759"/>
      <c r="AR5" s="759"/>
      <c r="AS5" s="759"/>
      <c r="AT5" s="760"/>
      <c r="AU5" s="758" t="s">
        <v>310</v>
      </c>
      <c r="AV5" s="759"/>
      <c r="AW5" s="759"/>
      <c r="AX5" s="759"/>
      <c r="AY5" s="770"/>
      <c r="AZ5" s="113"/>
      <c r="BA5" s="113"/>
      <c r="BB5" s="113"/>
      <c r="BC5" s="113"/>
      <c r="BD5" s="113"/>
      <c r="BE5" s="114"/>
      <c r="BF5" s="114"/>
      <c r="BG5" s="114"/>
      <c r="BH5" s="114"/>
      <c r="BI5" s="114"/>
      <c r="BJ5" s="114"/>
      <c r="BK5" s="114"/>
      <c r="BL5" s="114"/>
      <c r="BM5" s="114"/>
      <c r="BN5" s="114"/>
      <c r="BO5" s="114"/>
      <c r="BP5" s="114"/>
      <c r="BQ5" s="781" t="s">
        <v>311</v>
      </c>
      <c r="BR5" s="782"/>
      <c r="BS5" s="782"/>
      <c r="BT5" s="782"/>
      <c r="BU5" s="782"/>
      <c r="BV5" s="782"/>
      <c r="BW5" s="782"/>
      <c r="BX5" s="782"/>
      <c r="BY5" s="782"/>
      <c r="BZ5" s="782"/>
      <c r="CA5" s="782"/>
      <c r="CB5" s="782"/>
      <c r="CC5" s="782"/>
      <c r="CD5" s="782"/>
      <c r="CE5" s="782"/>
      <c r="CF5" s="782"/>
      <c r="CG5" s="783"/>
      <c r="CH5" s="758" t="s">
        <v>312</v>
      </c>
      <c r="CI5" s="759"/>
      <c r="CJ5" s="759"/>
      <c r="CK5" s="759"/>
      <c r="CL5" s="760"/>
      <c r="CM5" s="758" t="s">
        <v>313</v>
      </c>
      <c r="CN5" s="759"/>
      <c r="CO5" s="759"/>
      <c r="CP5" s="759"/>
      <c r="CQ5" s="760"/>
      <c r="CR5" s="758" t="s">
        <v>314</v>
      </c>
      <c r="CS5" s="759"/>
      <c r="CT5" s="759"/>
      <c r="CU5" s="759"/>
      <c r="CV5" s="760"/>
      <c r="CW5" s="758" t="s">
        <v>315</v>
      </c>
      <c r="CX5" s="759"/>
      <c r="CY5" s="759"/>
      <c r="CZ5" s="759"/>
      <c r="DA5" s="760"/>
      <c r="DB5" s="758" t="s">
        <v>316</v>
      </c>
      <c r="DC5" s="759"/>
      <c r="DD5" s="759"/>
      <c r="DE5" s="759"/>
      <c r="DF5" s="760"/>
      <c r="DG5" s="764" t="s">
        <v>317</v>
      </c>
      <c r="DH5" s="765"/>
      <c r="DI5" s="765"/>
      <c r="DJ5" s="765"/>
      <c r="DK5" s="766"/>
      <c r="DL5" s="764" t="s">
        <v>318</v>
      </c>
      <c r="DM5" s="765"/>
      <c r="DN5" s="765"/>
      <c r="DO5" s="765"/>
      <c r="DP5" s="766"/>
      <c r="DQ5" s="758" t="s">
        <v>319</v>
      </c>
      <c r="DR5" s="759"/>
      <c r="DS5" s="759"/>
      <c r="DT5" s="759"/>
      <c r="DU5" s="760"/>
      <c r="DV5" s="758" t="s">
        <v>310</v>
      </c>
      <c r="DW5" s="759"/>
      <c r="DX5" s="759"/>
      <c r="DY5" s="759"/>
      <c r="DZ5" s="770"/>
      <c r="EA5" s="111"/>
    </row>
    <row r="6" spans="1:131" s="112" customFormat="1" ht="26.25" customHeight="1" thickBot="1" x14ac:dyDescent="0.2">
      <c r="A6" s="784"/>
      <c r="B6" s="785"/>
      <c r="C6" s="785"/>
      <c r="D6" s="785"/>
      <c r="E6" s="785"/>
      <c r="F6" s="785"/>
      <c r="G6" s="785"/>
      <c r="H6" s="785"/>
      <c r="I6" s="785"/>
      <c r="J6" s="785"/>
      <c r="K6" s="785"/>
      <c r="L6" s="785"/>
      <c r="M6" s="785"/>
      <c r="N6" s="785"/>
      <c r="O6" s="785"/>
      <c r="P6" s="786"/>
      <c r="Q6" s="761"/>
      <c r="R6" s="762"/>
      <c r="S6" s="762"/>
      <c r="T6" s="762"/>
      <c r="U6" s="763"/>
      <c r="V6" s="761"/>
      <c r="W6" s="762"/>
      <c r="X6" s="762"/>
      <c r="Y6" s="762"/>
      <c r="Z6" s="763"/>
      <c r="AA6" s="761"/>
      <c r="AB6" s="762"/>
      <c r="AC6" s="762"/>
      <c r="AD6" s="762"/>
      <c r="AE6" s="762"/>
      <c r="AF6" s="792"/>
      <c r="AG6" s="762"/>
      <c r="AH6" s="762"/>
      <c r="AI6" s="762"/>
      <c r="AJ6" s="771"/>
      <c r="AK6" s="762"/>
      <c r="AL6" s="762"/>
      <c r="AM6" s="762"/>
      <c r="AN6" s="762"/>
      <c r="AO6" s="763"/>
      <c r="AP6" s="761"/>
      <c r="AQ6" s="762"/>
      <c r="AR6" s="762"/>
      <c r="AS6" s="762"/>
      <c r="AT6" s="763"/>
      <c r="AU6" s="761"/>
      <c r="AV6" s="762"/>
      <c r="AW6" s="762"/>
      <c r="AX6" s="762"/>
      <c r="AY6" s="771"/>
      <c r="AZ6" s="109"/>
      <c r="BA6" s="109"/>
      <c r="BB6" s="109"/>
      <c r="BC6" s="109"/>
      <c r="BD6" s="109"/>
      <c r="BE6" s="110"/>
      <c r="BF6" s="110"/>
      <c r="BG6" s="110"/>
      <c r="BH6" s="110"/>
      <c r="BI6" s="110"/>
      <c r="BJ6" s="110"/>
      <c r="BK6" s="110"/>
      <c r="BL6" s="110"/>
      <c r="BM6" s="110"/>
      <c r="BN6" s="110"/>
      <c r="BO6" s="110"/>
      <c r="BP6" s="110"/>
      <c r="BQ6" s="784"/>
      <c r="BR6" s="785"/>
      <c r="BS6" s="785"/>
      <c r="BT6" s="785"/>
      <c r="BU6" s="785"/>
      <c r="BV6" s="785"/>
      <c r="BW6" s="785"/>
      <c r="BX6" s="785"/>
      <c r="BY6" s="785"/>
      <c r="BZ6" s="785"/>
      <c r="CA6" s="785"/>
      <c r="CB6" s="785"/>
      <c r="CC6" s="785"/>
      <c r="CD6" s="785"/>
      <c r="CE6" s="785"/>
      <c r="CF6" s="785"/>
      <c r="CG6" s="786"/>
      <c r="CH6" s="761"/>
      <c r="CI6" s="762"/>
      <c r="CJ6" s="762"/>
      <c r="CK6" s="762"/>
      <c r="CL6" s="763"/>
      <c r="CM6" s="761"/>
      <c r="CN6" s="762"/>
      <c r="CO6" s="762"/>
      <c r="CP6" s="762"/>
      <c r="CQ6" s="763"/>
      <c r="CR6" s="761"/>
      <c r="CS6" s="762"/>
      <c r="CT6" s="762"/>
      <c r="CU6" s="762"/>
      <c r="CV6" s="763"/>
      <c r="CW6" s="761"/>
      <c r="CX6" s="762"/>
      <c r="CY6" s="762"/>
      <c r="CZ6" s="762"/>
      <c r="DA6" s="763"/>
      <c r="DB6" s="761"/>
      <c r="DC6" s="762"/>
      <c r="DD6" s="762"/>
      <c r="DE6" s="762"/>
      <c r="DF6" s="763"/>
      <c r="DG6" s="767"/>
      <c r="DH6" s="768"/>
      <c r="DI6" s="768"/>
      <c r="DJ6" s="768"/>
      <c r="DK6" s="769"/>
      <c r="DL6" s="767"/>
      <c r="DM6" s="768"/>
      <c r="DN6" s="768"/>
      <c r="DO6" s="768"/>
      <c r="DP6" s="769"/>
      <c r="DQ6" s="761"/>
      <c r="DR6" s="762"/>
      <c r="DS6" s="762"/>
      <c r="DT6" s="762"/>
      <c r="DU6" s="763"/>
      <c r="DV6" s="761"/>
      <c r="DW6" s="762"/>
      <c r="DX6" s="762"/>
      <c r="DY6" s="762"/>
      <c r="DZ6" s="771"/>
      <c r="EA6" s="111"/>
    </row>
    <row r="7" spans="1:131" s="112" customFormat="1" ht="26.25" customHeight="1" thickTop="1" thickBot="1" x14ac:dyDescent="0.2">
      <c r="A7" s="115">
        <v>1</v>
      </c>
      <c r="B7" s="772" t="s">
        <v>320</v>
      </c>
      <c r="C7" s="773"/>
      <c r="D7" s="773"/>
      <c r="E7" s="773"/>
      <c r="F7" s="773"/>
      <c r="G7" s="773"/>
      <c r="H7" s="773"/>
      <c r="I7" s="773"/>
      <c r="J7" s="773"/>
      <c r="K7" s="773"/>
      <c r="L7" s="773"/>
      <c r="M7" s="773"/>
      <c r="N7" s="773"/>
      <c r="O7" s="773"/>
      <c r="P7" s="774"/>
      <c r="Q7" s="775">
        <v>131823</v>
      </c>
      <c r="R7" s="776"/>
      <c r="S7" s="776"/>
      <c r="T7" s="776"/>
      <c r="U7" s="776"/>
      <c r="V7" s="776">
        <v>128078</v>
      </c>
      <c r="W7" s="776"/>
      <c r="X7" s="776"/>
      <c r="Y7" s="776"/>
      <c r="Z7" s="776"/>
      <c r="AA7" s="776">
        <v>3745</v>
      </c>
      <c r="AB7" s="776"/>
      <c r="AC7" s="776"/>
      <c r="AD7" s="776"/>
      <c r="AE7" s="777"/>
      <c r="AF7" s="778">
        <v>2637</v>
      </c>
      <c r="AG7" s="779"/>
      <c r="AH7" s="779"/>
      <c r="AI7" s="779"/>
      <c r="AJ7" s="780"/>
      <c r="AK7" s="818">
        <v>1398</v>
      </c>
      <c r="AL7" s="819"/>
      <c r="AM7" s="819"/>
      <c r="AN7" s="819"/>
      <c r="AO7" s="819"/>
      <c r="AP7" s="819">
        <v>103167</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t="s">
        <v>321</v>
      </c>
      <c r="BS7" s="822" t="s">
        <v>322</v>
      </c>
      <c r="BT7" s="823"/>
      <c r="BU7" s="823"/>
      <c r="BV7" s="823"/>
      <c r="BW7" s="823"/>
      <c r="BX7" s="823"/>
      <c r="BY7" s="823"/>
      <c r="BZ7" s="823"/>
      <c r="CA7" s="823"/>
      <c r="CB7" s="823"/>
      <c r="CC7" s="823"/>
      <c r="CD7" s="823"/>
      <c r="CE7" s="823"/>
      <c r="CF7" s="823"/>
      <c r="CG7" s="824"/>
      <c r="CH7" s="812">
        <v>-18</v>
      </c>
      <c r="CI7" s="813"/>
      <c r="CJ7" s="813"/>
      <c r="CK7" s="813"/>
      <c r="CL7" s="814"/>
      <c r="CM7" s="812">
        <v>1135</v>
      </c>
      <c r="CN7" s="813"/>
      <c r="CO7" s="813"/>
      <c r="CP7" s="813"/>
      <c r="CQ7" s="814"/>
      <c r="CR7" s="812">
        <v>10</v>
      </c>
      <c r="CS7" s="813"/>
      <c r="CT7" s="813"/>
      <c r="CU7" s="813"/>
      <c r="CV7" s="814"/>
      <c r="CW7" s="812">
        <v>3</v>
      </c>
      <c r="CX7" s="813"/>
      <c r="CY7" s="813"/>
      <c r="CZ7" s="813"/>
      <c r="DA7" s="814"/>
      <c r="DB7" s="812" t="s">
        <v>323</v>
      </c>
      <c r="DC7" s="813"/>
      <c r="DD7" s="813"/>
      <c r="DE7" s="813"/>
      <c r="DF7" s="814"/>
      <c r="DG7" s="815" t="s">
        <v>323</v>
      </c>
      <c r="DH7" s="816"/>
      <c r="DI7" s="816"/>
      <c r="DJ7" s="816"/>
      <c r="DK7" s="817"/>
      <c r="DL7" s="812">
        <v>540</v>
      </c>
      <c r="DM7" s="813"/>
      <c r="DN7" s="813"/>
      <c r="DO7" s="813"/>
      <c r="DP7" s="814"/>
      <c r="DQ7" s="812">
        <v>54</v>
      </c>
      <c r="DR7" s="813"/>
      <c r="DS7" s="813"/>
      <c r="DT7" s="813"/>
      <c r="DU7" s="814"/>
      <c r="DV7" s="793"/>
      <c r="DW7" s="794"/>
      <c r="DX7" s="794"/>
      <c r="DY7" s="794"/>
      <c r="DZ7" s="795"/>
      <c r="EA7" s="111"/>
    </row>
    <row r="8" spans="1:131" s="112" customFormat="1" ht="26.25" customHeight="1" thickTop="1" x14ac:dyDescent="0.15">
      <c r="A8" s="118">
        <v>2</v>
      </c>
      <c r="B8" s="796" t="s">
        <v>324</v>
      </c>
      <c r="C8" s="797"/>
      <c r="D8" s="797"/>
      <c r="E8" s="797"/>
      <c r="F8" s="797"/>
      <c r="G8" s="797"/>
      <c r="H8" s="797"/>
      <c r="I8" s="797"/>
      <c r="J8" s="797"/>
      <c r="K8" s="797"/>
      <c r="L8" s="797"/>
      <c r="M8" s="797"/>
      <c r="N8" s="797"/>
      <c r="O8" s="797"/>
      <c r="P8" s="798"/>
      <c r="Q8" s="799">
        <v>53</v>
      </c>
      <c r="R8" s="800"/>
      <c r="S8" s="800"/>
      <c r="T8" s="800"/>
      <c r="U8" s="800"/>
      <c r="V8" s="800">
        <v>16</v>
      </c>
      <c r="W8" s="800"/>
      <c r="X8" s="800"/>
      <c r="Y8" s="800"/>
      <c r="Z8" s="800"/>
      <c r="AA8" s="800">
        <v>37</v>
      </c>
      <c r="AB8" s="800"/>
      <c r="AC8" s="800"/>
      <c r="AD8" s="800"/>
      <c r="AE8" s="801"/>
      <c r="AF8" s="802">
        <v>37</v>
      </c>
      <c r="AG8" s="803"/>
      <c r="AH8" s="803"/>
      <c r="AI8" s="803"/>
      <c r="AJ8" s="804"/>
      <c r="AK8" s="805">
        <v>6</v>
      </c>
      <c r="AL8" s="806"/>
      <c r="AM8" s="806"/>
      <c r="AN8" s="806"/>
      <c r="AO8" s="806"/>
      <c r="AP8" s="806" t="s">
        <v>325</v>
      </c>
      <c r="AQ8" s="806"/>
      <c r="AR8" s="806"/>
      <c r="AS8" s="806"/>
      <c r="AT8" s="806"/>
      <c r="AU8" s="807"/>
      <c r="AV8" s="807"/>
      <c r="AW8" s="807"/>
      <c r="AX8" s="807"/>
      <c r="AY8" s="808"/>
      <c r="AZ8" s="109"/>
      <c r="BA8" s="109"/>
      <c r="BB8" s="109"/>
      <c r="BC8" s="109"/>
      <c r="BD8" s="109"/>
      <c r="BE8" s="110"/>
      <c r="BF8" s="110"/>
      <c r="BG8" s="110"/>
      <c r="BH8" s="110"/>
      <c r="BI8" s="110"/>
      <c r="BJ8" s="110"/>
      <c r="BK8" s="110"/>
      <c r="BL8" s="110"/>
      <c r="BM8" s="110"/>
      <c r="BN8" s="110"/>
      <c r="BO8" s="110"/>
      <c r="BP8" s="110"/>
      <c r="BQ8" s="119">
        <v>2</v>
      </c>
      <c r="BR8" s="117" t="s">
        <v>321</v>
      </c>
      <c r="BS8" s="809" t="s">
        <v>326</v>
      </c>
      <c r="BT8" s="810"/>
      <c r="BU8" s="810"/>
      <c r="BV8" s="810"/>
      <c r="BW8" s="810"/>
      <c r="BX8" s="810"/>
      <c r="BY8" s="810"/>
      <c r="BZ8" s="810"/>
      <c r="CA8" s="810"/>
      <c r="CB8" s="810"/>
      <c r="CC8" s="810"/>
      <c r="CD8" s="810"/>
      <c r="CE8" s="810"/>
      <c r="CF8" s="810"/>
      <c r="CG8" s="811"/>
      <c r="CH8" s="815">
        <v>2</v>
      </c>
      <c r="CI8" s="816"/>
      <c r="CJ8" s="816"/>
      <c r="CK8" s="816"/>
      <c r="CL8" s="817"/>
      <c r="CM8" s="815">
        <v>305</v>
      </c>
      <c r="CN8" s="816"/>
      <c r="CO8" s="816"/>
      <c r="CP8" s="816"/>
      <c r="CQ8" s="817"/>
      <c r="CR8" s="815">
        <v>10</v>
      </c>
      <c r="CS8" s="816"/>
      <c r="CT8" s="816"/>
      <c r="CU8" s="816"/>
      <c r="CV8" s="817"/>
      <c r="CW8" s="815" t="s">
        <v>323</v>
      </c>
      <c r="CX8" s="816"/>
      <c r="CY8" s="816"/>
      <c r="CZ8" s="816"/>
      <c r="DA8" s="817"/>
      <c r="DB8" s="815">
        <v>3339</v>
      </c>
      <c r="DC8" s="816"/>
      <c r="DD8" s="816"/>
      <c r="DE8" s="816"/>
      <c r="DF8" s="817"/>
      <c r="DG8" s="815">
        <v>164</v>
      </c>
      <c r="DH8" s="816"/>
      <c r="DI8" s="816"/>
      <c r="DJ8" s="816"/>
      <c r="DK8" s="817"/>
      <c r="DL8" s="815" t="s">
        <v>323</v>
      </c>
      <c r="DM8" s="816"/>
      <c r="DN8" s="816"/>
      <c r="DO8" s="816"/>
      <c r="DP8" s="817"/>
      <c r="DQ8" s="815" t="s">
        <v>323</v>
      </c>
      <c r="DR8" s="816"/>
      <c r="DS8" s="816"/>
      <c r="DT8" s="816"/>
      <c r="DU8" s="817"/>
      <c r="DV8" s="825"/>
      <c r="DW8" s="826"/>
      <c r="DX8" s="826"/>
      <c r="DY8" s="826"/>
      <c r="DZ8" s="827"/>
      <c r="EA8" s="111"/>
    </row>
    <row r="9" spans="1:131" s="112" customFormat="1" ht="26.25" customHeight="1" x14ac:dyDescent="0.15">
      <c r="A9" s="118">
        <v>3</v>
      </c>
      <c r="B9" s="796" t="s">
        <v>327</v>
      </c>
      <c r="C9" s="797"/>
      <c r="D9" s="797"/>
      <c r="E9" s="797"/>
      <c r="F9" s="797"/>
      <c r="G9" s="797"/>
      <c r="H9" s="797"/>
      <c r="I9" s="797"/>
      <c r="J9" s="797"/>
      <c r="K9" s="797"/>
      <c r="L9" s="797"/>
      <c r="M9" s="797"/>
      <c r="N9" s="797"/>
      <c r="O9" s="797"/>
      <c r="P9" s="798"/>
      <c r="Q9" s="799">
        <v>567</v>
      </c>
      <c r="R9" s="800"/>
      <c r="S9" s="800"/>
      <c r="T9" s="800"/>
      <c r="U9" s="800"/>
      <c r="V9" s="800">
        <v>567</v>
      </c>
      <c r="W9" s="800"/>
      <c r="X9" s="800"/>
      <c r="Y9" s="800"/>
      <c r="Z9" s="800"/>
      <c r="AA9" s="800">
        <v>0</v>
      </c>
      <c r="AB9" s="800"/>
      <c r="AC9" s="800"/>
      <c r="AD9" s="800"/>
      <c r="AE9" s="801"/>
      <c r="AF9" s="802">
        <v>0</v>
      </c>
      <c r="AG9" s="803"/>
      <c r="AH9" s="803"/>
      <c r="AI9" s="803"/>
      <c r="AJ9" s="804"/>
      <c r="AK9" s="805">
        <v>567</v>
      </c>
      <c r="AL9" s="806"/>
      <c r="AM9" s="806"/>
      <c r="AN9" s="806"/>
      <c r="AO9" s="806"/>
      <c r="AP9" s="806">
        <v>635</v>
      </c>
      <c r="AQ9" s="806"/>
      <c r="AR9" s="806"/>
      <c r="AS9" s="806"/>
      <c r="AT9" s="806"/>
      <c r="AU9" s="807"/>
      <c r="AV9" s="807"/>
      <c r="AW9" s="807"/>
      <c r="AX9" s="807"/>
      <c r="AY9" s="808"/>
      <c r="AZ9" s="109"/>
      <c r="BA9" s="109"/>
      <c r="BB9" s="109"/>
      <c r="BC9" s="109"/>
      <c r="BD9" s="109"/>
      <c r="BE9" s="110"/>
      <c r="BF9" s="110"/>
      <c r="BG9" s="110"/>
      <c r="BH9" s="110"/>
      <c r="BI9" s="110"/>
      <c r="BJ9" s="110"/>
      <c r="BK9" s="110"/>
      <c r="BL9" s="110"/>
      <c r="BM9" s="110"/>
      <c r="BN9" s="110"/>
      <c r="BO9" s="110"/>
      <c r="BP9" s="110"/>
      <c r="BQ9" s="119">
        <v>3</v>
      </c>
      <c r="BR9" s="120"/>
      <c r="BS9" s="809" t="s">
        <v>328</v>
      </c>
      <c r="BT9" s="810"/>
      <c r="BU9" s="810"/>
      <c r="BV9" s="810"/>
      <c r="BW9" s="810"/>
      <c r="BX9" s="810"/>
      <c r="BY9" s="810"/>
      <c r="BZ9" s="810"/>
      <c r="CA9" s="810"/>
      <c r="CB9" s="810"/>
      <c r="CC9" s="810"/>
      <c r="CD9" s="810"/>
      <c r="CE9" s="810"/>
      <c r="CF9" s="810"/>
      <c r="CG9" s="811"/>
      <c r="CH9" s="815">
        <v>-4</v>
      </c>
      <c r="CI9" s="816"/>
      <c r="CJ9" s="816"/>
      <c r="CK9" s="816"/>
      <c r="CL9" s="817"/>
      <c r="CM9" s="815">
        <v>149</v>
      </c>
      <c r="CN9" s="816"/>
      <c r="CO9" s="816"/>
      <c r="CP9" s="816"/>
      <c r="CQ9" s="817"/>
      <c r="CR9" s="815">
        <v>50</v>
      </c>
      <c r="CS9" s="816"/>
      <c r="CT9" s="816"/>
      <c r="CU9" s="816"/>
      <c r="CV9" s="817"/>
      <c r="CW9" s="815" t="s">
        <v>323</v>
      </c>
      <c r="CX9" s="816"/>
      <c r="CY9" s="816"/>
      <c r="CZ9" s="816"/>
      <c r="DA9" s="817"/>
      <c r="DB9" s="815" t="s">
        <v>323</v>
      </c>
      <c r="DC9" s="816"/>
      <c r="DD9" s="816"/>
      <c r="DE9" s="816"/>
      <c r="DF9" s="817"/>
      <c r="DG9" s="815" t="s">
        <v>323</v>
      </c>
      <c r="DH9" s="816"/>
      <c r="DI9" s="816"/>
      <c r="DJ9" s="816"/>
      <c r="DK9" s="817"/>
      <c r="DL9" s="815" t="s">
        <v>323</v>
      </c>
      <c r="DM9" s="816"/>
      <c r="DN9" s="816"/>
      <c r="DO9" s="816"/>
      <c r="DP9" s="817"/>
      <c r="DQ9" s="815" t="s">
        <v>323</v>
      </c>
      <c r="DR9" s="816"/>
      <c r="DS9" s="816"/>
      <c r="DT9" s="816"/>
      <c r="DU9" s="817"/>
      <c r="DV9" s="825"/>
      <c r="DW9" s="826"/>
      <c r="DX9" s="826"/>
      <c r="DY9" s="826"/>
      <c r="DZ9" s="827"/>
      <c r="EA9" s="111"/>
    </row>
    <row r="10" spans="1:131" s="112" customFormat="1" ht="26.25" customHeight="1" x14ac:dyDescent="0.15">
      <c r="A10" s="118">
        <v>4</v>
      </c>
      <c r="B10" s="796"/>
      <c r="C10" s="797"/>
      <c r="D10" s="797"/>
      <c r="E10" s="797"/>
      <c r="F10" s="797"/>
      <c r="G10" s="797"/>
      <c r="H10" s="797"/>
      <c r="I10" s="797"/>
      <c r="J10" s="797"/>
      <c r="K10" s="797"/>
      <c r="L10" s="797"/>
      <c r="M10" s="797"/>
      <c r="N10" s="797"/>
      <c r="O10" s="797"/>
      <c r="P10" s="798"/>
      <c r="Q10" s="799"/>
      <c r="R10" s="800"/>
      <c r="S10" s="800"/>
      <c r="T10" s="800"/>
      <c r="U10" s="800"/>
      <c r="V10" s="800"/>
      <c r="W10" s="800"/>
      <c r="X10" s="800"/>
      <c r="Y10" s="800"/>
      <c r="Z10" s="800"/>
      <c r="AA10" s="800"/>
      <c r="AB10" s="800"/>
      <c r="AC10" s="800"/>
      <c r="AD10" s="800"/>
      <c r="AE10" s="801"/>
      <c r="AF10" s="802"/>
      <c r="AG10" s="803"/>
      <c r="AH10" s="803"/>
      <c r="AI10" s="803"/>
      <c r="AJ10" s="804"/>
      <c r="AK10" s="805"/>
      <c r="AL10" s="806"/>
      <c r="AM10" s="806"/>
      <c r="AN10" s="806"/>
      <c r="AO10" s="806"/>
      <c r="AP10" s="806"/>
      <c r="AQ10" s="806"/>
      <c r="AR10" s="806"/>
      <c r="AS10" s="806"/>
      <c r="AT10" s="806"/>
      <c r="AU10" s="807"/>
      <c r="AV10" s="807"/>
      <c r="AW10" s="807"/>
      <c r="AX10" s="807"/>
      <c r="AY10" s="808"/>
      <c r="AZ10" s="109"/>
      <c r="BA10" s="109"/>
      <c r="BB10" s="109"/>
      <c r="BC10" s="109"/>
      <c r="BD10" s="109"/>
      <c r="BE10" s="110"/>
      <c r="BF10" s="110"/>
      <c r="BG10" s="110"/>
      <c r="BH10" s="110"/>
      <c r="BI10" s="110"/>
      <c r="BJ10" s="110"/>
      <c r="BK10" s="110"/>
      <c r="BL10" s="110"/>
      <c r="BM10" s="110"/>
      <c r="BN10" s="110"/>
      <c r="BO10" s="110"/>
      <c r="BP10" s="110"/>
      <c r="BQ10" s="119">
        <v>4</v>
      </c>
      <c r="BR10" s="120"/>
      <c r="BS10" s="809" t="s">
        <v>329</v>
      </c>
      <c r="BT10" s="810"/>
      <c r="BU10" s="810"/>
      <c r="BV10" s="810"/>
      <c r="BW10" s="810"/>
      <c r="BX10" s="810"/>
      <c r="BY10" s="810"/>
      <c r="BZ10" s="810"/>
      <c r="CA10" s="810"/>
      <c r="CB10" s="810"/>
      <c r="CC10" s="810"/>
      <c r="CD10" s="810"/>
      <c r="CE10" s="810"/>
      <c r="CF10" s="810"/>
      <c r="CG10" s="811"/>
      <c r="CH10" s="815">
        <v>-84</v>
      </c>
      <c r="CI10" s="816"/>
      <c r="CJ10" s="816"/>
      <c r="CK10" s="816"/>
      <c r="CL10" s="817"/>
      <c r="CM10" s="815">
        <v>1392</v>
      </c>
      <c r="CN10" s="816"/>
      <c r="CO10" s="816"/>
      <c r="CP10" s="816"/>
      <c r="CQ10" s="817"/>
      <c r="CR10" s="815">
        <v>25</v>
      </c>
      <c r="CS10" s="816"/>
      <c r="CT10" s="816"/>
      <c r="CU10" s="816"/>
      <c r="CV10" s="817"/>
      <c r="CW10" s="815">
        <v>0</v>
      </c>
      <c r="CX10" s="816"/>
      <c r="CY10" s="816"/>
      <c r="CZ10" s="816"/>
      <c r="DA10" s="817"/>
      <c r="DB10" s="815" t="s">
        <v>323</v>
      </c>
      <c r="DC10" s="816"/>
      <c r="DD10" s="816"/>
      <c r="DE10" s="816"/>
      <c r="DF10" s="817"/>
      <c r="DG10" s="815" t="s">
        <v>323</v>
      </c>
      <c r="DH10" s="816"/>
      <c r="DI10" s="816"/>
      <c r="DJ10" s="816"/>
      <c r="DK10" s="817"/>
      <c r="DL10" s="815" t="s">
        <v>323</v>
      </c>
      <c r="DM10" s="816"/>
      <c r="DN10" s="816"/>
      <c r="DO10" s="816"/>
      <c r="DP10" s="817"/>
      <c r="DQ10" s="815" t="s">
        <v>323</v>
      </c>
      <c r="DR10" s="816"/>
      <c r="DS10" s="816"/>
      <c r="DT10" s="816"/>
      <c r="DU10" s="817"/>
      <c r="DV10" s="825"/>
      <c r="DW10" s="826"/>
      <c r="DX10" s="826"/>
      <c r="DY10" s="826"/>
      <c r="DZ10" s="827"/>
      <c r="EA10" s="111"/>
    </row>
    <row r="11" spans="1:131" s="112" customFormat="1" ht="26.25" customHeight="1" x14ac:dyDescent="0.15">
      <c r="A11" s="118">
        <v>5</v>
      </c>
      <c r="B11" s="796"/>
      <c r="C11" s="797"/>
      <c r="D11" s="797"/>
      <c r="E11" s="797"/>
      <c r="F11" s="797"/>
      <c r="G11" s="797"/>
      <c r="H11" s="797"/>
      <c r="I11" s="797"/>
      <c r="J11" s="797"/>
      <c r="K11" s="797"/>
      <c r="L11" s="797"/>
      <c r="M11" s="797"/>
      <c r="N11" s="797"/>
      <c r="O11" s="797"/>
      <c r="P11" s="798"/>
      <c r="Q11" s="799"/>
      <c r="R11" s="800"/>
      <c r="S11" s="800"/>
      <c r="T11" s="800"/>
      <c r="U11" s="800"/>
      <c r="V11" s="800"/>
      <c r="W11" s="800"/>
      <c r="X11" s="800"/>
      <c r="Y11" s="800"/>
      <c r="Z11" s="800"/>
      <c r="AA11" s="800"/>
      <c r="AB11" s="800"/>
      <c r="AC11" s="800"/>
      <c r="AD11" s="800"/>
      <c r="AE11" s="801"/>
      <c r="AF11" s="802"/>
      <c r="AG11" s="803"/>
      <c r="AH11" s="803"/>
      <c r="AI11" s="803"/>
      <c r="AJ11" s="804"/>
      <c r="AK11" s="805"/>
      <c r="AL11" s="806"/>
      <c r="AM11" s="806"/>
      <c r="AN11" s="806"/>
      <c r="AO11" s="806"/>
      <c r="AP11" s="806"/>
      <c r="AQ11" s="806"/>
      <c r="AR11" s="806"/>
      <c r="AS11" s="806"/>
      <c r="AT11" s="806"/>
      <c r="AU11" s="807"/>
      <c r="AV11" s="807"/>
      <c r="AW11" s="807"/>
      <c r="AX11" s="807"/>
      <c r="AY11" s="808"/>
      <c r="AZ11" s="109"/>
      <c r="BA11" s="109"/>
      <c r="BB11" s="109"/>
      <c r="BC11" s="109"/>
      <c r="BD11" s="109"/>
      <c r="BE11" s="110"/>
      <c r="BF11" s="110"/>
      <c r="BG11" s="110"/>
      <c r="BH11" s="110"/>
      <c r="BI11" s="110"/>
      <c r="BJ11" s="110"/>
      <c r="BK11" s="110"/>
      <c r="BL11" s="110"/>
      <c r="BM11" s="110"/>
      <c r="BN11" s="110"/>
      <c r="BO11" s="110"/>
      <c r="BP11" s="110"/>
      <c r="BQ11" s="119">
        <v>5</v>
      </c>
      <c r="BR11" s="120"/>
      <c r="BS11" s="809" t="s">
        <v>330</v>
      </c>
      <c r="BT11" s="810"/>
      <c r="BU11" s="810"/>
      <c r="BV11" s="810"/>
      <c r="BW11" s="810"/>
      <c r="BX11" s="810"/>
      <c r="BY11" s="810"/>
      <c r="BZ11" s="810"/>
      <c r="CA11" s="810"/>
      <c r="CB11" s="810"/>
      <c r="CC11" s="810"/>
      <c r="CD11" s="810"/>
      <c r="CE11" s="810"/>
      <c r="CF11" s="810"/>
      <c r="CG11" s="811"/>
      <c r="CH11" s="815">
        <v>20</v>
      </c>
      <c r="CI11" s="816"/>
      <c r="CJ11" s="816"/>
      <c r="CK11" s="816"/>
      <c r="CL11" s="817"/>
      <c r="CM11" s="815">
        <v>596</v>
      </c>
      <c r="CN11" s="816"/>
      <c r="CO11" s="816"/>
      <c r="CP11" s="816"/>
      <c r="CQ11" s="817"/>
      <c r="CR11" s="815">
        <v>421</v>
      </c>
      <c r="CS11" s="816"/>
      <c r="CT11" s="816"/>
      <c r="CU11" s="816"/>
      <c r="CV11" s="817"/>
      <c r="CW11" s="815">
        <v>38</v>
      </c>
      <c r="CX11" s="816"/>
      <c r="CY11" s="816"/>
      <c r="CZ11" s="816"/>
      <c r="DA11" s="817"/>
      <c r="DB11" s="815" t="s">
        <v>323</v>
      </c>
      <c r="DC11" s="816"/>
      <c r="DD11" s="816"/>
      <c r="DE11" s="816"/>
      <c r="DF11" s="817"/>
      <c r="DG11" s="815" t="s">
        <v>323</v>
      </c>
      <c r="DH11" s="816"/>
      <c r="DI11" s="816"/>
      <c r="DJ11" s="816"/>
      <c r="DK11" s="817"/>
      <c r="DL11" s="815" t="s">
        <v>323</v>
      </c>
      <c r="DM11" s="816"/>
      <c r="DN11" s="816"/>
      <c r="DO11" s="816"/>
      <c r="DP11" s="817"/>
      <c r="DQ11" s="815" t="s">
        <v>323</v>
      </c>
      <c r="DR11" s="816"/>
      <c r="DS11" s="816"/>
      <c r="DT11" s="816"/>
      <c r="DU11" s="817"/>
      <c r="DV11" s="825"/>
      <c r="DW11" s="826"/>
      <c r="DX11" s="826"/>
      <c r="DY11" s="826"/>
      <c r="DZ11" s="827"/>
      <c r="EA11" s="111"/>
    </row>
    <row r="12" spans="1:131" s="112" customFormat="1" ht="26.25" customHeight="1" x14ac:dyDescent="0.15">
      <c r="A12" s="118">
        <v>6</v>
      </c>
      <c r="B12" s="796"/>
      <c r="C12" s="797"/>
      <c r="D12" s="797"/>
      <c r="E12" s="797"/>
      <c r="F12" s="797"/>
      <c r="G12" s="797"/>
      <c r="H12" s="797"/>
      <c r="I12" s="797"/>
      <c r="J12" s="797"/>
      <c r="K12" s="797"/>
      <c r="L12" s="797"/>
      <c r="M12" s="797"/>
      <c r="N12" s="797"/>
      <c r="O12" s="797"/>
      <c r="P12" s="798"/>
      <c r="Q12" s="799"/>
      <c r="R12" s="800"/>
      <c r="S12" s="800"/>
      <c r="T12" s="800"/>
      <c r="U12" s="800"/>
      <c r="V12" s="800"/>
      <c r="W12" s="800"/>
      <c r="X12" s="800"/>
      <c r="Y12" s="800"/>
      <c r="Z12" s="800"/>
      <c r="AA12" s="800"/>
      <c r="AB12" s="800"/>
      <c r="AC12" s="800"/>
      <c r="AD12" s="800"/>
      <c r="AE12" s="801"/>
      <c r="AF12" s="802"/>
      <c r="AG12" s="803"/>
      <c r="AH12" s="803"/>
      <c r="AI12" s="803"/>
      <c r="AJ12" s="804"/>
      <c r="AK12" s="805"/>
      <c r="AL12" s="806"/>
      <c r="AM12" s="806"/>
      <c r="AN12" s="806"/>
      <c r="AO12" s="806"/>
      <c r="AP12" s="806"/>
      <c r="AQ12" s="806"/>
      <c r="AR12" s="806"/>
      <c r="AS12" s="806"/>
      <c r="AT12" s="806"/>
      <c r="AU12" s="807"/>
      <c r="AV12" s="807"/>
      <c r="AW12" s="807"/>
      <c r="AX12" s="807"/>
      <c r="AY12" s="808"/>
      <c r="AZ12" s="109"/>
      <c r="BA12" s="109"/>
      <c r="BB12" s="109"/>
      <c r="BC12" s="109"/>
      <c r="BD12" s="109"/>
      <c r="BE12" s="110"/>
      <c r="BF12" s="110"/>
      <c r="BG12" s="110"/>
      <c r="BH12" s="110"/>
      <c r="BI12" s="110"/>
      <c r="BJ12" s="110"/>
      <c r="BK12" s="110"/>
      <c r="BL12" s="110"/>
      <c r="BM12" s="110"/>
      <c r="BN12" s="110"/>
      <c r="BO12" s="110"/>
      <c r="BP12" s="110"/>
      <c r="BQ12" s="119">
        <v>6</v>
      </c>
      <c r="BR12" s="120"/>
      <c r="BS12" s="809" t="s">
        <v>331</v>
      </c>
      <c r="BT12" s="810"/>
      <c r="BU12" s="810"/>
      <c r="BV12" s="810"/>
      <c r="BW12" s="810"/>
      <c r="BX12" s="810"/>
      <c r="BY12" s="810"/>
      <c r="BZ12" s="810"/>
      <c r="CA12" s="810"/>
      <c r="CB12" s="810"/>
      <c r="CC12" s="810"/>
      <c r="CD12" s="810"/>
      <c r="CE12" s="810"/>
      <c r="CF12" s="810"/>
      <c r="CG12" s="811"/>
      <c r="CH12" s="815">
        <v>0</v>
      </c>
      <c r="CI12" s="816"/>
      <c r="CJ12" s="816"/>
      <c r="CK12" s="816"/>
      <c r="CL12" s="817"/>
      <c r="CM12" s="815">
        <v>20</v>
      </c>
      <c r="CN12" s="816"/>
      <c r="CO12" s="816"/>
      <c r="CP12" s="816"/>
      <c r="CQ12" s="817"/>
      <c r="CR12" s="815">
        <v>0</v>
      </c>
      <c r="CS12" s="816"/>
      <c r="CT12" s="816"/>
      <c r="CU12" s="816"/>
      <c r="CV12" s="817"/>
      <c r="CW12" s="815">
        <v>13</v>
      </c>
      <c r="CX12" s="816"/>
      <c r="CY12" s="816"/>
      <c r="CZ12" s="816"/>
      <c r="DA12" s="817"/>
      <c r="DB12" s="815" t="s">
        <v>323</v>
      </c>
      <c r="DC12" s="816"/>
      <c r="DD12" s="816"/>
      <c r="DE12" s="816"/>
      <c r="DF12" s="817"/>
      <c r="DG12" s="815" t="s">
        <v>323</v>
      </c>
      <c r="DH12" s="816"/>
      <c r="DI12" s="816"/>
      <c r="DJ12" s="816"/>
      <c r="DK12" s="817"/>
      <c r="DL12" s="815" t="s">
        <v>323</v>
      </c>
      <c r="DM12" s="816"/>
      <c r="DN12" s="816"/>
      <c r="DO12" s="816"/>
      <c r="DP12" s="817"/>
      <c r="DQ12" s="815" t="s">
        <v>323</v>
      </c>
      <c r="DR12" s="816"/>
      <c r="DS12" s="816"/>
      <c r="DT12" s="816"/>
      <c r="DU12" s="817"/>
      <c r="DV12" s="825"/>
      <c r="DW12" s="826"/>
      <c r="DX12" s="826"/>
      <c r="DY12" s="826"/>
      <c r="DZ12" s="827"/>
      <c r="EA12" s="111"/>
    </row>
    <row r="13" spans="1:131" s="112" customFormat="1" ht="26.25" customHeight="1" x14ac:dyDescent="0.15">
      <c r="A13" s="118">
        <v>7</v>
      </c>
      <c r="B13" s="796"/>
      <c r="C13" s="797"/>
      <c r="D13" s="797"/>
      <c r="E13" s="797"/>
      <c r="F13" s="797"/>
      <c r="G13" s="797"/>
      <c r="H13" s="797"/>
      <c r="I13" s="797"/>
      <c r="J13" s="797"/>
      <c r="K13" s="797"/>
      <c r="L13" s="797"/>
      <c r="M13" s="797"/>
      <c r="N13" s="797"/>
      <c r="O13" s="797"/>
      <c r="P13" s="798"/>
      <c r="Q13" s="799"/>
      <c r="R13" s="800"/>
      <c r="S13" s="800"/>
      <c r="T13" s="800"/>
      <c r="U13" s="800"/>
      <c r="V13" s="800"/>
      <c r="W13" s="800"/>
      <c r="X13" s="800"/>
      <c r="Y13" s="800"/>
      <c r="Z13" s="800"/>
      <c r="AA13" s="800"/>
      <c r="AB13" s="800"/>
      <c r="AC13" s="800"/>
      <c r="AD13" s="800"/>
      <c r="AE13" s="801"/>
      <c r="AF13" s="802"/>
      <c r="AG13" s="803"/>
      <c r="AH13" s="803"/>
      <c r="AI13" s="803"/>
      <c r="AJ13" s="804"/>
      <c r="AK13" s="805"/>
      <c r="AL13" s="806"/>
      <c r="AM13" s="806"/>
      <c r="AN13" s="806"/>
      <c r="AO13" s="806"/>
      <c r="AP13" s="806"/>
      <c r="AQ13" s="806"/>
      <c r="AR13" s="806"/>
      <c r="AS13" s="806"/>
      <c r="AT13" s="806"/>
      <c r="AU13" s="807"/>
      <c r="AV13" s="807"/>
      <c r="AW13" s="807"/>
      <c r="AX13" s="807"/>
      <c r="AY13" s="808"/>
      <c r="AZ13" s="109"/>
      <c r="BA13" s="109"/>
      <c r="BB13" s="109"/>
      <c r="BC13" s="109"/>
      <c r="BD13" s="109"/>
      <c r="BE13" s="110"/>
      <c r="BF13" s="110"/>
      <c r="BG13" s="110"/>
      <c r="BH13" s="110"/>
      <c r="BI13" s="110"/>
      <c r="BJ13" s="110"/>
      <c r="BK13" s="110"/>
      <c r="BL13" s="110"/>
      <c r="BM13" s="110"/>
      <c r="BN13" s="110"/>
      <c r="BO13" s="110"/>
      <c r="BP13" s="110"/>
      <c r="BQ13" s="119">
        <v>7</v>
      </c>
      <c r="BR13" s="120"/>
      <c r="BS13" s="809" t="s">
        <v>332</v>
      </c>
      <c r="BT13" s="810"/>
      <c r="BU13" s="810"/>
      <c r="BV13" s="810"/>
      <c r="BW13" s="810"/>
      <c r="BX13" s="810"/>
      <c r="BY13" s="810"/>
      <c r="BZ13" s="810"/>
      <c r="CA13" s="810"/>
      <c r="CB13" s="810"/>
      <c r="CC13" s="810"/>
      <c r="CD13" s="810"/>
      <c r="CE13" s="810"/>
      <c r="CF13" s="810"/>
      <c r="CG13" s="811"/>
      <c r="CH13" s="815">
        <v>18</v>
      </c>
      <c r="CI13" s="816"/>
      <c r="CJ13" s="816"/>
      <c r="CK13" s="816"/>
      <c r="CL13" s="817"/>
      <c r="CM13" s="815">
        <v>177</v>
      </c>
      <c r="CN13" s="816"/>
      <c r="CO13" s="816"/>
      <c r="CP13" s="816"/>
      <c r="CQ13" s="817"/>
      <c r="CR13" s="815">
        <v>40</v>
      </c>
      <c r="CS13" s="816"/>
      <c r="CT13" s="816"/>
      <c r="CU13" s="816"/>
      <c r="CV13" s="817"/>
      <c r="CW13" s="815" t="s">
        <v>323</v>
      </c>
      <c r="CX13" s="816"/>
      <c r="CY13" s="816"/>
      <c r="CZ13" s="816"/>
      <c r="DA13" s="817"/>
      <c r="DB13" s="815" t="s">
        <v>323</v>
      </c>
      <c r="DC13" s="816"/>
      <c r="DD13" s="816"/>
      <c r="DE13" s="816"/>
      <c r="DF13" s="817"/>
      <c r="DG13" s="815" t="s">
        <v>323</v>
      </c>
      <c r="DH13" s="816"/>
      <c r="DI13" s="816"/>
      <c r="DJ13" s="816"/>
      <c r="DK13" s="817"/>
      <c r="DL13" s="815" t="s">
        <v>323</v>
      </c>
      <c r="DM13" s="816"/>
      <c r="DN13" s="816"/>
      <c r="DO13" s="816"/>
      <c r="DP13" s="817"/>
      <c r="DQ13" s="815" t="s">
        <v>323</v>
      </c>
      <c r="DR13" s="816"/>
      <c r="DS13" s="816"/>
      <c r="DT13" s="816"/>
      <c r="DU13" s="817"/>
      <c r="DV13" s="825"/>
      <c r="DW13" s="826"/>
      <c r="DX13" s="826"/>
      <c r="DY13" s="826"/>
      <c r="DZ13" s="827"/>
      <c r="EA13" s="111"/>
    </row>
    <row r="14" spans="1:131" s="112" customFormat="1" ht="26.25" customHeight="1" x14ac:dyDescent="0.15">
      <c r="A14" s="118">
        <v>8</v>
      </c>
      <c r="B14" s="796"/>
      <c r="C14" s="797"/>
      <c r="D14" s="797"/>
      <c r="E14" s="797"/>
      <c r="F14" s="797"/>
      <c r="G14" s="797"/>
      <c r="H14" s="797"/>
      <c r="I14" s="797"/>
      <c r="J14" s="797"/>
      <c r="K14" s="797"/>
      <c r="L14" s="797"/>
      <c r="M14" s="797"/>
      <c r="N14" s="797"/>
      <c r="O14" s="797"/>
      <c r="P14" s="798"/>
      <c r="Q14" s="799"/>
      <c r="R14" s="800"/>
      <c r="S14" s="800"/>
      <c r="T14" s="800"/>
      <c r="U14" s="800"/>
      <c r="V14" s="800"/>
      <c r="W14" s="800"/>
      <c r="X14" s="800"/>
      <c r="Y14" s="800"/>
      <c r="Z14" s="800"/>
      <c r="AA14" s="800"/>
      <c r="AB14" s="800"/>
      <c r="AC14" s="800"/>
      <c r="AD14" s="800"/>
      <c r="AE14" s="801"/>
      <c r="AF14" s="802"/>
      <c r="AG14" s="803"/>
      <c r="AH14" s="803"/>
      <c r="AI14" s="803"/>
      <c r="AJ14" s="804"/>
      <c r="AK14" s="805"/>
      <c r="AL14" s="806"/>
      <c r="AM14" s="806"/>
      <c r="AN14" s="806"/>
      <c r="AO14" s="806"/>
      <c r="AP14" s="806"/>
      <c r="AQ14" s="806"/>
      <c r="AR14" s="806"/>
      <c r="AS14" s="806"/>
      <c r="AT14" s="806"/>
      <c r="AU14" s="807"/>
      <c r="AV14" s="807"/>
      <c r="AW14" s="807"/>
      <c r="AX14" s="807"/>
      <c r="AY14" s="808"/>
      <c r="AZ14" s="109"/>
      <c r="BA14" s="109"/>
      <c r="BB14" s="109"/>
      <c r="BC14" s="109"/>
      <c r="BD14" s="109"/>
      <c r="BE14" s="110"/>
      <c r="BF14" s="110"/>
      <c r="BG14" s="110"/>
      <c r="BH14" s="110"/>
      <c r="BI14" s="110"/>
      <c r="BJ14" s="110"/>
      <c r="BK14" s="110"/>
      <c r="BL14" s="110"/>
      <c r="BM14" s="110"/>
      <c r="BN14" s="110"/>
      <c r="BO14" s="110"/>
      <c r="BP14" s="110"/>
      <c r="BQ14" s="119">
        <v>8</v>
      </c>
      <c r="BR14" s="120"/>
      <c r="BS14" s="809" t="s">
        <v>333</v>
      </c>
      <c r="BT14" s="810"/>
      <c r="BU14" s="810"/>
      <c r="BV14" s="810"/>
      <c r="BW14" s="810"/>
      <c r="BX14" s="810"/>
      <c r="BY14" s="810"/>
      <c r="BZ14" s="810"/>
      <c r="CA14" s="810"/>
      <c r="CB14" s="810"/>
      <c r="CC14" s="810"/>
      <c r="CD14" s="810"/>
      <c r="CE14" s="810"/>
      <c r="CF14" s="810"/>
      <c r="CG14" s="811"/>
      <c r="CH14" s="815">
        <v>27</v>
      </c>
      <c r="CI14" s="816"/>
      <c r="CJ14" s="816"/>
      <c r="CK14" s="816"/>
      <c r="CL14" s="817"/>
      <c r="CM14" s="815">
        <v>119</v>
      </c>
      <c r="CN14" s="816"/>
      <c r="CO14" s="816"/>
      <c r="CP14" s="816"/>
      <c r="CQ14" s="817"/>
      <c r="CR14" s="815">
        <v>50</v>
      </c>
      <c r="CS14" s="816"/>
      <c r="CT14" s="816"/>
      <c r="CU14" s="816"/>
      <c r="CV14" s="817"/>
      <c r="CW14" s="815" t="s">
        <v>323</v>
      </c>
      <c r="CX14" s="816"/>
      <c r="CY14" s="816"/>
      <c r="CZ14" s="816"/>
      <c r="DA14" s="817"/>
      <c r="DB14" s="815" t="s">
        <v>323</v>
      </c>
      <c r="DC14" s="816"/>
      <c r="DD14" s="816"/>
      <c r="DE14" s="816"/>
      <c r="DF14" s="817"/>
      <c r="DG14" s="815" t="s">
        <v>323</v>
      </c>
      <c r="DH14" s="816"/>
      <c r="DI14" s="816"/>
      <c r="DJ14" s="816"/>
      <c r="DK14" s="817"/>
      <c r="DL14" s="815" t="s">
        <v>323</v>
      </c>
      <c r="DM14" s="816"/>
      <c r="DN14" s="816"/>
      <c r="DO14" s="816"/>
      <c r="DP14" s="817"/>
      <c r="DQ14" s="815" t="s">
        <v>323</v>
      </c>
      <c r="DR14" s="816"/>
      <c r="DS14" s="816"/>
      <c r="DT14" s="816"/>
      <c r="DU14" s="817"/>
      <c r="DV14" s="825"/>
      <c r="DW14" s="826"/>
      <c r="DX14" s="826"/>
      <c r="DY14" s="826"/>
      <c r="DZ14" s="827"/>
      <c r="EA14" s="111"/>
    </row>
    <row r="15" spans="1:131" s="112" customFormat="1" ht="26.25" customHeight="1" x14ac:dyDescent="0.15">
      <c r="A15" s="118">
        <v>9</v>
      </c>
      <c r="B15" s="796"/>
      <c r="C15" s="797"/>
      <c r="D15" s="797"/>
      <c r="E15" s="797"/>
      <c r="F15" s="797"/>
      <c r="G15" s="797"/>
      <c r="H15" s="797"/>
      <c r="I15" s="797"/>
      <c r="J15" s="797"/>
      <c r="K15" s="797"/>
      <c r="L15" s="797"/>
      <c r="M15" s="797"/>
      <c r="N15" s="797"/>
      <c r="O15" s="797"/>
      <c r="P15" s="798"/>
      <c r="Q15" s="799"/>
      <c r="R15" s="800"/>
      <c r="S15" s="800"/>
      <c r="T15" s="800"/>
      <c r="U15" s="800"/>
      <c r="V15" s="800"/>
      <c r="W15" s="800"/>
      <c r="X15" s="800"/>
      <c r="Y15" s="800"/>
      <c r="Z15" s="800"/>
      <c r="AA15" s="800"/>
      <c r="AB15" s="800"/>
      <c r="AC15" s="800"/>
      <c r="AD15" s="800"/>
      <c r="AE15" s="801"/>
      <c r="AF15" s="802"/>
      <c r="AG15" s="803"/>
      <c r="AH15" s="803"/>
      <c r="AI15" s="803"/>
      <c r="AJ15" s="804"/>
      <c r="AK15" s="805"/>
      <c r="AL15" s="806"/>
      <c r="AM15" s="806"/>
      <c r="AN15" s="806"/>
      <c r="AO15" s="806"/>
      <c r="AP15" s="806"/>
      <c r="AQ15" s="806"/>
      <c r="AR15" s="806"/>
      <c r="AS15" s="806"/>
      <c r="AT15" s="806"/>
      <c r="AU15" s="807"/>
      <c r="AV15" s="807"/>
      <c r="AW15" s="807"/>
      <c r="AX15" s="807"/>
      <c r="AY15" s="808"/>
      <c r="AZ15" s="109"/>
      <c r="BA15" s="109"/>
      <c r="BB15" s="109"/>
      <c r="BC15" s="109"/>
      <c r="BD15" s="109"/>
      <c r="BE15" s="110"/>
      <c r="BF15" s="110"/>
      <c r="BG15" s="110"/>
      <c r="BH15" s="110"/>
      <c r="BI15" s="110"/>
      <c r="BJ15" s="110"/>
      <c r="BK15" s="110"/>
      <c r="BL15" s="110"/>
      <c r="BM15" s="110"/>
      <c r="BN15" s="110"/>
      <c r="BO15" s="110"/>
      <c r="BP15" s="110"/>
      <c r="BQ15" s="119">
        <v>9</v>
      </c>
      <c r="BR15" s="120"/>
      <c r="BS15" s="809" t="s">
        <v>334</v>
      </c>
      <c r="BT15" s="810"/>
      <c r="BU15" s="810"/>
      <c r="BV15" s="810"/>
      <c r="BW15" s="810"/>
      <c r="BX15" s="810"/>
      <c r="BY15" s="810"/>
      <c r="BZ15" s="810"/>
      <c r="CA15" s="810"/>
      <c r="CB15" s="810"/>
      <c r="CC15" s="810"/>
      <c r="CD15" s="810"/>
      <c r="CE15" s="810"/>
      <c r="CF15" s="810"/>
      <c r="CG15" s="811"/>
      <c r="CH15" s="815">
        <v>0</v>
      </c>
      <c r="CI15" s="816"/>
      <c r="CJ15" s="816"/>
      <c r="CK15" s="816"/>
      <c r="CL15" s="817"/>
      <c r="CM15" s="815">
        <v>12</v>
      </c>
      <c r="CN15" s="816"/>
      <c r="CO15" s="816"/>
      <c r="CP15" s="816"/>
      <c r="CQ15" s="817"/>
      <c r="CR15" s="815">
        <v>3</v>
      </c>
      <c r="CS15" s="816"/>
      <c r="CT15" s="816"/>
      <c r="CU15" s="816"/>
      <c r="CV15" s="817"/>
      <c r="CW15" s="815" t="s">
        <v>323</v>
      </c>
      <c r="CX15" s="816"/>
      <c r="CY15" s="816"/>
      <c r="CZ15" s="816"/>
      <c r="DA15" s="817"/>
      <c r="DB15" s="815" t="s">
        <v>323</v>
      </c>
      <c r="DC15" s="816"/>
      <c r="DD15" s="816"/>
      <c r="DE15" s="816"/>
      <c r="DF15" s="817"/>
      <c r="DG15" s="815" t="s">
        <v>323</v>
      </c>
      <c r="DH15" s="816"/>
      <c r="DI15" s="816"/>
      <c r="DJ15" s="816"/>
      <c r="DK15" s="817"/>
      <c r="DL15" s="815" t="s">
        <v>323</v>
      </c>
      <c r="DM15" s="816"/>
      <c r="DN15" s="816"/>
      <c r="DO15" s="816"/>
      <c r="DP15" s="817"/>
      <c r="DQ15" s="815" t="s">
        <v>323</v>
      </c>
      <c r="DR15" s="816"/>
      <c r="DS15" s="816"/>
      <c r="DT15" s="816"/>
      <c r="DU15" s="817"/>
      <c r="DV15" s="825"/>
      <c r="DW15" s="826"/>
      <c r="DX15" s="826"/>
      <c r="DY15" s="826"/>
      <c r="DZ15" s="827"/>
      <c r="EA15" s="111"/>
    </row>
    <row r="16" spans="1:131" s="112" customFormat="1" ht="26.25" customHeight="1" x14ac:dyDescent="0.15">
      <c r="A16" s="118">
        <v>10</v>
      </c>
      <c r="B16" s="796"/>
      <c r="C16" s="797"/>
      <c r="D16" s="797"/>
      <c r="E16" s="797"/>
      <c r="F16" s="797"/>
      <c r="G16" s="797"/>
      <c r="H16" s="797"/>
      <c r="I16" s="797"/>
      <c r="J16" s="797"/>
      <c r="K16" s="797"/>
      <c r="L16" s="797"/>
      <c r="M16" s="797"/>
      <c r="N16" s="797"/>
      <c r="O16" s="797"/>
      <c r="P16" s="798"/>
      <c r="Q16" s="799"/>
      <c r="R16" s="800"/>
      <c r="S16" s="800"/>
      <c r="T16" s="800"/>
      <c r="U16" s="800"/>
      <c r="V16" s="800"/>
      <c r="W16" s="800"/>
      <c r="X16" s="800"/>
      <c r="Y16" s="800"/>
      <c r="Z16" s="800"/>
      <c r="AA16" s="800"/>
      <c r="AB16" s="800"/>
      <c r="AC16" s="800"/>
      <c r="AD16" s="800"/>
      <c r="AE16" s="801"/>
      <c r="AF16" s="802"/>
      <c r="AG16" s="803"/>
      <c r="AH16" s="803"/>
      <c r="AI16" s="803"/>
      <c r="AJ16" s="804"/>
      <c r="AK16" s="805"/>
      <c r="AL16" s="806"/>
      <c r="AM16" s="806"/>
      <c r="AN16" s="806"/>
      <c r="AO16" s="806"/>
      <c r="AP16" s="806"/>
      <c r="AQ16" s="806"/>
      <c r="AR16" s="806"/>
      <c r="AS16" s="806"/>
      <c r="AT16" s="806"/>
      <c r="AU16" s="807"/>
      <c r="AV16" s="807"/>
      <c r="AW16" s="807"/>
      <c r="AX16" s="807"/>
      <c r="AY16" s="808"/>
      <c r="AZ16" s="109"/>
      <c r="BA16" s="109"/>
      <c r="BB16" s="109"/>
      <c r="BC16" s="109"/>
      <c r="BD16" s="109"/>
      <c r="BE16" s="110"/>
      <c r="BF16" s="110"/>
      <c r="BG16" s="110"/>
      <c r="BH16" s="110"/>
      <c r="BI16" s="110"/>
      <c r="BJ16" s="110"/>
      <c r="BK16" s="110"/>
      <c r="BL16" s="110"/>
      <c r="BM16" s="110"/>
      <c r="BN16" s="110"/>
      <c r="BO16" s="110"/>
      <c r="BP16" s="110"/>
      <c r="BQ16" s="119">
        <v>10</v>
      </c>
      <c r="BR16" s="120"/>
      <c r="BS16" s="809"/>
      <c r="BT16" s="810"/>
      <c r="BU16" s="810"/>
      <c r="BV16" s="810"/>
      <c r="BW16" s="810"/>
      <c r="BX16" s="810"/>
      <c r="BY16" s="810"/>
      <c r="BZ16" s="810"/>
      <c r="CA16" s="810"/>
      <c r="CB16" s="810"/>
      <c r="CC16" s="810"/>
      <c r="CD16" s="810"/>
      <c r="CE16" s="810"/>
      <c r="CF16" s="810"/>
      <c r="CG16" s="811"/>
      <c r="CH16" s="815"/>
      <c r="CI16" s="816"/>
      <c r="CJ16" s="816"/>
      <c r="CK16" s="816"/>
      <c r="CL16" s="817"/>
      <c r="CM16" s="815"/>
      <c r="CN16" s="816"/>
      <c r="CO16" s="816"/>
      <c r="CP16" s="816"/>
      <c r="CQ16" s="817"/>
      <c r="CR16" s="815"/>
      <c r="CS16" s="816"/>
      <c r="CT16" s="816"/>
      <c r="CU16" s="816"/>
      <c r="CV16" s="817"/>
      <c r="CW16" s="815"/>
      <c r="CX16" s="816"/>
      <c r="CY16" s="816"/>
      <c r="CZ16" s="816"/>
      <c r="DA16" s="817"/>
      <c r="DB16" s="815"/>
      <c r="DC16" s="816"/>
      <c r="DD16" s="816"/>
      <c r="DE16" s="816"/>
      <c r="DF16" s="817"/>
      <c r="DG16" s="815"/>
      <c r="DH16" s="816"/>
      <c r="DI16" s="816"/>
      <c r="DJ16" s="816"/>
      <c r="DK16" s="817"/>
      <c r="DL16" s="815"/>
      <c r="DM16" s="816"/>
      <c r="DN16" s="816"/>
      <c r="DO16" s="816"/>
      <c r="DP16" s="817"/>
      <c r="DQ16" s="815"/>
      <c r="DR16" s="816"/>
      <c r="DS16" s="816"/>
      <c r="DT16" s="816"/>
      <c r="DU16" s="817"/>
      <c r="DV16" s="825"/>
      <c r="DW16" s="826"/>
      <c r="DX16" s="826"/>
      <c r="DY16" s="826"/>
      <c r="DZ16" s="827"/>
      <c r="EA16" s="111"/>
    </row>
    <row r="17" spans="1:131" s="112" customFormat="1" ht="26.25" customHeight="1" x14ac:dyDescent="0.15">
      <c r="A17" s="118">
        <v>11</v>
      </c>
      <c r="B17" s="796"/>
      <c r="C17" s="797"/>
      <c r="D17" s="797"/>
      <c r="E17" s="797"/>
      <c r="F17" s="797"/>
      <c r="G17" s="797"/>
      <c r="H17" s="797"/>
      <c r="I17" s="797"/>
      <c r="J17" s="797"/>
      <c r="K17" s="797"/>
      <c r="L17" s="797"/>
      <c r="M17" s="797"/>
      <c r="N17" s="797"/>
      <c r="O17" s="797"/>
      <c r="P17" s="798"/>
      <c r="Q17" s="799"/>
      <c r="R17" s="800"/>
      <c r="S17" s="800"/>
      <c r="T17" s="800"/>
      <c r="U17" s="800"/>
      <c r="V17" s="800"/>
      <c r="W17" s="800"/>
      <c r="X17" s="800"/>
      <c r="Y17" s="800"/>
      <c r="Z17" s="800"/>
      <c r="AA17" s="800"/>
      <c r="AB17" s="800"/>
      <c r="AC17" s="800"/>
      <c r="AD17" s="800"/>
      <c r="AE17" s="801"/>
      <c r="AF17" s="802"/>
      <c r="AG17" s="803"/>
      <c r="AH17" s="803"/>
      <c r="AI17" s="803"/>
      <c r="AJ17" s="804"/>
      <c r="AK17" s="805"/>
      <c r="AL17" s="806"/>
      <c r="AM17" s="806"/>
      <c r="AN17" s="806"/>
      <c r="AO17" s="806"/>
      <c r="AP17" s="806"/>
      <c r="AQ17" s="806"/>
      <c r="AR17" s="806"/>
      <c r="AS17" s="806"/>
      <c r="AT17" s="806"/>
      <c r="AU17" s="807"/>
      <c r="AV17" s="807"/>
      <c r="AW17" s="807"/>
      <c r="AX17" s="807"/>
      <c r="AY17" s="808"/>
      <c r="AZ17" s="109"/>
      <c r="BA17" s="109"/>
      <c r="BB17" s="109"/>
      <c r="BC17" s="109"/>
      <c r="BD17" s="109"/>
      <c r="BE17" s="110"/>
      <c r="BF17" s="110"/>
      <c r="BG17" s="110"/>
      <c r="BH17" s="110"/>
      <c r="BI17" s="110"/>
      <c r="BJ17" s="110"/>
      <c r="BK17" s="110"/>
      <c r="BL17" s="110"/>
      <c r="BM17" s="110"/>
      <c r="BN17" s="110"/>
      <c r="BO17" s="110"/>
      <c r="BP17" s="110"/>
      <c r="BQ17" s="119">
        <v>11</v>
      </c>
      <c r="BR17" s="120"/>
      <c r="BS17" s="809"/>
      <c r="BT17" s="810"/>
      <c r="BU17" s="810"/>
      <c r="BV17" s="810"/>
      <c r="BW17" s="810"/>
      <c r="BX17" s="810"/>
      <c r="BY17" s="810"/>
      <c r="BZ17" s="810"/>
      <c r="CA17" s="810"/>
      <c r="CB17" s="810"/>
      <c r="CC17" s="810"/>
      <c r="CD17" s="810"/>
      <c r="CE17" s="810"/>
      <c r="CF17" s="810"/>
      <c r="CG17" s="811"/>
      <c r="CH17" s="815"/>
      <c r="CI17" s="816"/>
      <c r="CJ17" s="816"/>
      <c r="CK17" s="816"/>
      <c r="CL17" s="817"/>
      <c r="CM17" s="815"/>
      <c r="CN17" s="816"/>
      <c r="CO17" s="816"/>
      <c r="CP17" s="816"/>
      <c r="CQ17" s="817"/>
      <c r="CR17" s="815"/>
      <c r="CS17" s="816"/>
      <c r="CT17" s="816"/>
      <c r="CU17" s="816"/>
      <c r="CV17" s="817"/>
      <c r="CW17" s="815"/>
      <c r="CX17" s="816"/>
      <c r="CY17" s="816"/>
      <c r="CZ17" s="816"/>
      <c r="DA17" s="817"/>
      <c r="DB17" s="815"/>
      <c r="DC17" s="816"/>
      <c r="DD17" s="816"/>
      <c r="DE17" s="816"/>
      <c r="DF17" s="817"/>
      <c r="DG17" s="815"/>
      <c r="DH17" s="816"/>
      <c r="DI17" s="816"/>
      <c r="DJ17" s="816"/>
      <c r="DK17" s="817"/>
      <c r="DL17" s="815"/>
      <c r="DM17" s="816"/>
      <c r="DN17" s="816"/>
      <c r="DO17" s="816"/>
      <c r="DP17" s="817"/>
      <c r="DQ17" s="815"/>
      <c r="DR17" s="816"/>
      <c r="DS17" s="816"/>
      <c r="DT17" s="816"/>
      <c r="DU17" s="817"/>
      <c r="DV17" s="825"/>
      <c r="DW17" s="826"/>
      <c r="DX17" s="826"/>
      <c r="DY17" s="826"/>
      <c r="DZ17" s="827"/>
      <c r="EA17" s="111"/>
    </row>
    <row r="18" spans="1:131" s="112" customFormat="1" ht="26.25" customHeight="1" x14ac:dyDescent="0.15">
      <c r="A18" s="118">
        <v>12</v>
      </c>
      <c r="B18" s="796"/>
      <c r="C18" s="797"/>
      <c r="D18" s="797"/>
      <c r="E18" s="797"/>
      <c r="F18" s="797"/>
      <c r="G18" s="797"/>
      <c r="H18" s="797"/>
      <c r="I18" s="797"/>
      <c r="J18" s="797"/>
      <c r="K18" s="797"/>
      <c r="L18" s="797"/>
      <c r="M18" s="797"/>
      <c r="N18" s="797"/>
      <c r="O18" s="797"/>
      <c r="P18" s="798"/>
      <c r="Q18" s="799"/>
      <c r="R18" s="800"/>
      <c r="S18" s="800"/>
      <c r="T18" s="800"/>
      <c r="U18" s="800"/>
      <c r="V18" s="800"/>
      <c r="W18" s="800"/>
      <c r="X18" s="800"/>
      <c r="Y18" s="800"/>
      <c r="Z18" s="800"/>
      <c r="AA18" s="800"/>
      <c r="AB18" s="800"/>
      <c r="AC18" s="800"/>
      <c r="AD18" s="800"/>
      <c r="AE18" s="801"/>
      <c r="AF18" s="802"/>
      <c r="AG18" s="803"/>
      <c r="AH18" s="803"/>
      <c r="AI18" s="803"/>
      <c r="AJ18" s="804"/>
      <c r="AK18" s="805"/>
      <c r="AL18" s="806"/>
      <c r="AM18" s="806"/>
      <c r="AN18" s="806"/>
      <c r="AO18" s="806"/>
      <c r="AP18" s="806"/>
      <c r="AQ18" s="806"/>
      <c r="AR18" s="806"/>
      <c r="AS18" s="806"/>
      <c r="AT18" s="806"/>
      <c r="AU18" s="807"/>
      <c r="AV18" s="807"/>
      <c r="AW18" s="807"/>
      <c r="AX18" s="807"/>
      <c r="AY18" s="808"/>
      <c r="AZ18" s="109"/>
      <c r="BA18" s="109"/>
      <c r="BB18" s="109"/>
      <c r="BC18" s="109"/>
      <c r="BD18" s="109"/>
      <c r="BE18" s="110"/>
      <c r="BF18" s="110"/>
      <c r="BG18" s="110"/>
      <c r="BH18" s="110"/>
      <c r="BI18" s="110"/>
      <c r="BJ18" s="110"/>
      <c r="BK18" s="110"/>
      <c r="BL18" s="110"/>
      <c r="BM18" s="110"/>
      <c r="BN18" s="110"/>
      <c r="BO18" s="110"/>
      <c r="BP18" s="110"/>
      <c r="BQ18" s="119">
        <v>12</v>
      </c>
      <c r="BR18" s="120"/>
      <c r="BS18" s="809"/>
      <c r="BT18" s="810"/>
      <c r="BU18" s="810"/>
      <c r="BV18" s="810"/>
      <c r="BW18" s="810"/>
      <c r="BX18" s="810"/>
      <c r="BY18" s="810"/>
      <c r="BZ18" s="810"/>
      <c r="CA18" s="810"/>
      <c r="CB18" s="810"/>
      <c r="CC18" s="810"/>
      <c r="CD18" s="810"/>
      <c r="CE18" s="810"/>
      <c r="CF18" s="810"/>
      <c r="CG18" s="811"/>
      <c r="CH18" s="815"/>
      <c r="CI18" s="816"/>
      <c r="CJ18" s="816"/>
      <c r="CK18" s="816"/>
      <c r="CL18" s="817"/>
      <c r="CM18" s="815"/>
      <c r="CN18" s="816"/>
      <c r="CO18" s="816"/>
      <c r="CP18" s="816"/>
      <c r="CQ18" s="817"/>
      <c r="CR18" s="815"/>
      <c r="CS18" s="816"/>
      <c r="CT18" s="816"/>
      <c r="CU18" s="816"/>
      <c r="CV18" s="817"/>
      <c r="CW18" s="815"/>
      <c r="CX18" s="816"/>
      <c r="CY18" s="816"/>
      <c r="CZ18" s="816"/>
      <c r="DA18" s="817"/>
      <c r="DB18" s="815"/>
      <c r="DC18" s="816"/>
      <c r="DD18" s="816"/>
      <c r="DE18" s="816"/>
      <c r="DF18" s="817"/>
      <c r="DG18" s="815"/>
      <c r="DH18" s="816"/>
      <c r="DI18" s="816"/>
      <c r="DJ18" s="816"/>
      <c r="DK18" s="817"/>
      <c r="DL18" s="815"/>
      <c r="DM18" s="816"/>
      <c r="DN18" s="816"/>
      <c r="DO18" s="816"/>
      <c r="DP18" s="817"/>
      <c r="DQ18" s="815"/>
      <c r="DR18" s="816"/>
      <c r="DS18" s="816"/>
      <c r="DT18" s="816"/>
      <c r="DU18" s="817"/>
      <c r="DV18" s="825"/>
      <c r="DW18" s="826"/>
      <c r="DX18" s="826"/>
      <c r="DY18" s="826"/>
      <c r="DZ18" s="827"/>
      <c r="EA18" s="111"/>
    </row>
    <row r="19" spans="1:131" s="112" customFormat="1" ht="26.25" customHeight="1" x14ac:dyDescent="0.15">
      <c r="A19" s="118">
        <v>13</v>
      </c>
      <c r="B19" s="796"/>
      <c r="C19" s="797"/>
      <c r="D19" s="797"/>
      <c r="E19" s="797"/>
      <c r="F19" s="797"/>
      <c r="G19" s="797"/>
      <c r="H19" s="797"/>
      <c r="I19" s="797"/>
      <c r="J19" s="797"/>
      <c r="K19" s="797"/>
      <c r="L19" s="797"/>
      <c r="M19" s="797"/>
      <c r="N19" s="797"/>
      <c r="O19" s="797"/>
      <c r="P19" s="798"/>
      <c r="Q19" s="799"/>
      <c r="R19" s="800"/>
      <c r="S19" s="800"/>
      <c r="T19" s="800"/>
      <c r="U19" s="800"/>
      <c r="V19" s="800"/>
      <c r="W19" s="800"/>
      <c r="X19" s="800"/>
      <c r="Y19" s="800"/>
      <c r="Z19" s="800"/>
      <c r="AA19" s="800"/>
      <c r="AB19" s="800"/>
      <c r="AC19" s="800"/>
      <c r="AD19" s="800"/>
      <c r="AE19" s="801"/>
      <c r="AF19" s="802"/>
      <c r="AG19" s="803"/>
      <c r="AH19" s="803"/>
      <c r="AI19" s="803"/>
      <c r="AJ19" s="804"/>
      <c r="AK19" s="805"/>
      <c r="AL19" s="806"/>
      <c r="AM19" s="806"/>
      <c r="AN19" s="806"/>
      <c r="AO19" s="806"/>
      <c r="AP19" s="806"/>
      <c r="AQ19" s="806"/>
      <c r="AR19" s="806"/>
      <c r="AS19" s="806"/>
      <c r="AT19" s="806"/>
      <c r="AU19" s="807"/>
      <c r="AV19" s="807"/>
      <c r="AW19" s="807"/>
      <c r="AX19" s="807"/>
      <c r="AY19" s="808"/>
      <c r="AZ19" s="109"/>
      <c r="BA19" s="109"/>
      <c r="BB19" s="109"/>
      <c r="BC19" s="109"/>
      <c r="BD19" s="109"/>
      <c r="BE19" s="110"/>
      <c r="BF19" s="110"/>
      <c r="BG19" s="110"/>
      <c r="BH19" s="110"/>
      <c r="BI19" s="110"/>
      <c r="BJ19" s="110"/>
      <c r="BK19" s="110"/>
      <c r="BL19" s="110"/>
      <c r="BM19" s="110"/>
      <c r="BN19" s="110"/>
      <c r="BO19" s="110"/>
      <c r="BP19" s="110"/>
      <c r="BQ19" s="119">
        <v>13</v>
      </c>
      <c r="BR19" s="120"/>
      <c r="BS19" s="809"/>
      <c r="BT19" s="810"/>
      <c r="BU19" s="810"/>
      <c r="BV19" s="810"/>
      <c r="BW19" s="810"/>
      <c r="BX19" s="810"/>
      <c r="BY19" s="810"/>
      <c r="BZ19" s="810"/>
      <c r="CA19" s="810"/>
      <c r="CB19" s="810"/>
      <c r="CC19" s="810"/>
      <c r="CD19" s="810"/>
      <c r="CE19" s="810"/>
      <c r="CF19" s="810"/>
      <c r="CG19" s="811"/>
      <c r="CH19" s="815"/>
      <c r="CI19" s="816"/>
      <c r="CJ19" s="816"/>
      <c r="CK19" s="816"/>
      <c r="CL19" s="817"/>
      <c r="CM19" s="815"/>
      <c r="CN19" s="816"/>
      <c r="CO19" s="816"/>
      <c r="CP19" s="816"/>
      <c r="CQ19" s="817"/>
      <c r="CR19" s="815"/>
      <c r="CS19" s="816"/>
      <c r="CT19" s="816"/>
      <c r="CU19" s="816"/>
      <c r="CV19" s="817"/>
      <c r="CW19" s="815"/>
      <c r="CX19" s="816"/>
      <c r="CY19" s="816"/>
      <c r="CZ19" s="816"/>
      <c r="DA19" s="817"/>
      <c r="DB19" s="815"/>
      <c r="DC19" s="816"/>
      <c r="DD19" s="816"/>
      <c r="DE19" s="816"/>
      <c r="DF19" s="817"/>
      <c r="DG19" s="815"/>
      <c r="DH19" s="816"/>
      <c r="DI19" s="816"/>
      <c r="DJ19" s="816"/>
      <c r="DK19" s="817"/>
      <c r="DL19" s="815"/>
      <c r="DM19" s="816"/>
      <c r="DN19" s="816"/>
      <c r="DO19" s="816"/>
      <c r="DP19" s="817"/>
      <c r="DQ19" s="815"/>
      <c r="DR19" s="816"/>
      <c r="DS19" s="816"/>
      <c r="DT19" s="816"/>
      <c r="DU19" s="817"/>
      <c r="DV19" s="825"/>
      <c r="DW19" s="826"/>
      <c r="DX19" s="826"/>
      <c r="DY19" s="826"/>
      <c r="DZ19" s="827"/>
      <c r="EA19" s="111"/>
    </row>
    <row r="20" spans="1:131" s="112" customFormat="1" ht="26.25" customHeight="1" x14ac:dyDescent="0.15">
      <c r="A20" s="118">
        <v>14</v>
      </c>
      <c r="B20" s="796"/>
      <c r="C20" s="797"/>
      <c r="D20" s="797"/>
      <c r="E20" s="797"/>
      <c r="F20" s="797"/>
      <c r="G20" s="797"/>
      <c r="H20" s="797"/>
      <c r="I20" s="797"/>
      <c r="J20" s="797"/>
      <c r="K20" s="797"/>
      <c r="L20" s="797"/>
      <c r="M20" s="797"/>
      <c r="N20" s="797"/>
      <c r="O20" s="797"/>
      <c r="P20" s="798"/>
      <c r="Q20" s="799"/>
      <c r="R20" s="800"/>
      <c r="S20" s="800"/>
      <c r="T20" s="800"/>
      <c r="U20" s="800"/>
      <c r="V20" s="800"/>
      <c r="W20" s="800"/>
      <c r="X20" s="800"/>
      <c r="Y20" s="800"/>
      <c r="Z20" s="800"/>
      <c r="AA20" s="800"/>
      <c r="AB20" s="800"/>
      <c r="AC20" s="800"/>
      <c r="AD20" s="800"/>
      <c r="AE20" s="801"/>
      <c r="AF20" s="802"/>
      <c r="AG20" s="803"/>
      <c r="AH20" s="803"/>
      <c r="AI20" s="803"/>
      <c r="AJ20" s="804"/>
      <c r="AK20" s="805"/>
      <c r="AL20" s="806"/>
      <c r="AM20" s="806"/>
      <c r="AN20" s="806"/>
      <c r="AO20" s="806"/>
      <c r="AP20" s="806"/>
      <c r="AQ20" s="806"/>
      <c r="AR20" s="806"/>
      <c r="AS20" s="806"/>
      <c r="AT20" s="806"/>
      <c r="AU20" s="807"/>
      <c r="AV20" s="807"/>
      <c r="AW20" s="807"/>
      <c r="AX20" s="807"/>
      <c r="AY20" s="808"/>
      <c r="AZ20" s="109"/>
      <c r="BA20" s="109"/>
      <c r="BB20" s="109"/>
      <c r="BC20" s="109"/>
      <c r="BD20" s="109"/>
      <c r="BE20" s="110"/>
      <c r="BF20" s="110"/>
      <c r="BG20" s="110"/>
      <c r="BH20" s="110"/>
      <c r="BI20" s="110"/>
      <c r="BJ20" s="110"/>
      <c r="BK20" s="110"/>
      <c r="BL20" s="110"/>
      <c r="BM20" s="110"/>
      <c r="BN20" s="110"/>
      <c r="BO20" s="110"/>
      <c r="BP20" s="110"/>
      <c r="BQ20" s="119">
        <v>14</v>
      </c>
      <c r="BR20" s="120"/>
      <c r="BS20" s="809"/>
      <c r="BT20" s="810"/>
      <c r="BU20" s="810"/>
      <c r="BV20" s="810"/>
      <c r="BW20" s="810"/>
      <c r="BX20" s="810"/>
      <c r="BY20" s="810"/>
      <c r="BZ20" s="810"/>
      <c r="CA20" s="810"/>
      <c r="CB20" s="810"/>
      <c r="CC20" s="810"/>
      <c r="CD20" s="810"/>
      <c r="CE20" s="810"/>
      <c r="CF20" s="810"/>
      <c r="CG20" s="811"/>
      <c r="CH20" s="815"/>
      <c r="CI20" s="816"/>
      <c r="CJ20" s="816"/>
      <c r="CK20" s="816"/>
      <c r="CL20" s="817"/>
      <c r="CM20" s="815"/>
      <c r="CN20" s="816"/>
      <c r="CO20" s="816"/>
      <c r="CP20" s="816"/>
      <c r="CQ20" s="817"/>
      <c r="CR20" s="815"/>
      <c r="CS20" s="816"/>
      <c r="CT20" s="816"/>
      <c r="CU20" s="816"/>
      <c r="CV20" s="817"/>
      <c r="CW20" s="815"/>
      <c r="CX20" s="816"/>
      <c r="CY20" s="816"/>
      <c r="CZ20" s="816"/>
      <c r="DA20" s="817"/>
      <c r="DB20" s="815"/>
      <c r="DC20" s="816"/>
      <c r="DD20" s="816"/>
      <c r="DE20" s="816"/>
      <c r="DF20" s="817"/>
      <c r="DG20" s="815"/>
      <c r="DH20" s="816"/>
      <c r="DI20" s="816"/>
      <c r="DJ20" s="816"/>
      <c r="DK20" s="817"/>
      <c r="DL20" s="815"/>
      <c r="DM20" s="816"/>
      <c r="DN20" s="816"/>
      <c r="DO20" s="816"/>
      <c r="DP20" s="817"/>
      <c r="DQ20" s="815"/>
      <c r="DR20" s="816"/>
      <c r="DS20" s="816"/>
      <c r="DT20" s="816"/>
      <c r="DU20" s="817"/>
      <c r="DV20" s="825"/>
      <c r="DW20" s="826"/>
      <c r="DX20" s="826"/>
      <c r="DY20" s="826"/>
      <c r="DZ20" s="827"/>
      <c r="EA20" s="111"/>
    </row>
    <row r="21" spans="1:131" s="112" customFormat="1" ht="26.25" customHeight="1" thickBot="1" x14ac:dyDescent="0.2">
      <c r="A21" s="118">
        <v>15</v>
      </c>
      <c r="B21" s="796"/>
      <c r="C21" s="797"/>
      <c r="D21" s="797"/>
      <c r="E21" s="797"/>
      <c r="F21" s="797"/>
      <c r="G21" s="797"/>
      <c r="H21" s="797"/>
      <c r="I21" s="797"/>
      <c r="J21" s="797"/>
      <c r="K21" s="797"/>
      <c r="L21" s="797"/>
      <c r="M21" s="797"/>
      <c r="N21" s="797"/>
      <c r="O21" s="797"/>
      <c r="P21" s="798"/>
      <c r="Q21" s="799"/>
      <c r="R21" s="800"/>
      <c r="S21" s="800"/>
      <c r="T21" s="800"/>
      <c r="U21" s="800"/>
      <c r="V21" s="800"/>
      <c r="W21" s="800"/>
      <c r="X21" s="800"/>
      <c r="Y21" s="800"/>
      <c r="Z21" s="800"/>
      <c r="AA21" s="800"/>
      <c r="AB21" s="800"/>
      <c r="AC21" s="800"/>
      <c r="AD21" s="800"/>
      <c r="AE21" s="801"/>
      <c r="AF21" s="802"/>
      <c r="AG21" s="803"/>
      <c r="AH21" s="803"/>
      <c r="AI21" s="803"/>
      <c r="AJ21" s="804"/>
      <c r="AK21" s="805"/>
      <c r="AL21" s="806"/>
      <c r="AM21" s="806"/>
      <c r="AN21" s="806"/>
      <c r="AO21" s="806"/>
      <c r="AP21" s="806"/>
      <c r="AQ21" s="806"/>
      <c r="AR21" s="806"/>
      <c r="AS21" s="806"/>
      <c r="AT21" s="806"/>
      <c r="AU21" s="807"/>
      <c r="AV21" s="807"/>
      <c r="AW21" s="807"/>
      <c r="AX21" s="807"/>
      <c r="AY21" s="808"/>
      <c r="AZ21" s="109"/>
      <c r="BA21" s="109"/>
      <c r="BB21" s="109"/>
      <c r="BC21" s="109"/>
      <c r="BD21" s="109"/>
      <c r="BE21" s="110"/>
      <c r="BF21" s="110"/>
      <c r="BG21" s="110"/>
      <c r="BH21" s="110"/>
      <c r="BI21" s="110"/>
      <c r="BJ21" s="110"/>
      <c r="BK21" s="110"/>
      <c r="BL21" s="110"/>
      <c r="BM21" s="110"/>
      <c r="BN21" s="110"/>
      <c r="BO21" s="110"/>
      <c r="BP21" s="110"/>
      <c r="BQ21" s="119">
        <v>15</v>
      </c>
      <c r="BR21" s="120"/>
      <c r="BS21" s="809"/>
      <c r="BT21" s="810"/>
      <c r="BU21" s="810"/>
      <c r="BV21" s="810"/>
      <c r="BW21" s="810"/>
      <c r="BX21" s="810"/>
      <c r="BY21" s="810"/>
      <c r="BZ21" s="810"/>
      <c r="CA21" s="810"/>
      <c r="CB21" s="810"/>
      <c r="CC21" s="810"/>
      <c r="CD21" s="810"/>
      <c r="CE21" s="810"/>
      <c r="CF21" s="810"/>
      <c r="CG21" s="811"/>
      <c r="CH21" s="815"/>
      <c r="CI21" s="816"/>
      <c r="CJ21" s="816"/>
      <c r="CK21" s="816"/>
      <c r="CL21" s="817"/>
      <c r="CM21" s="815"/>
      <c r="CN21" s="816"/>
      <c r="CO21" s="816"/>
      <c r="CP21" s="816"/>
      <c r="CQ21" s="817"/>
      <c r="CR21" s="815"/>
      <c r="CS21" s="816"/>
      <c r="CT21" s="816"/>
      <c r="CU21" s="816"/>
      <c r="CV21" s="817"/>
      <c r="CW21" s="815"/>
      <c r="CX21" s="816"/>
      <c r="CY21" s="816"/>
      <c r="CZ21" s="816"/>
      <c r="DA21" s="817"/>
      <c r="DB21" s="815"/>
      <c r="DC21" s="816"/>
      <c r="DD21" s="816"/>
      <c r="DE21" s="816"/>
      <c r="DF21" s="817"/>
      <c r="DG21" s="815"/>
      <c r="DH21" s="816"/>
      <c r="DI21" s="816"/>
      <c r="DJ21" s="816"/>
      <c r="DK21" s="817"/>
      <c r="DL21" s="815"/>
      <c r="DM21" s="816"/>
      <c r="DN21" s="816"/>
      <c r="DO21" s="816"/>
      <c r="DP21" s="817"/>
      <c r="DQ21" s="815"/>
      <c r="DR21" s="816"/>
      <c r="DS21" s="816"/>
      <c r="DT21" s="816"/>
      <c r="DU21" s="817"/>
      <c r="DV21" s="825"/>
      <c r="DW21" s="826"/>
      <c r="DX21" s="826"/>
      <c r="DY21" s="826"/>
      <c r="DZ21" s="827"/>
      <c r="EA21" s="111"/>
    </row>
    <row r="22" spans="1:131" s="112" customFormat="1" ht="26.25" customHeight="1" x14ac:dyDescent="0.15">
      <c r="A22" s="118">
        <v>16</v>
      </c>
      <c r="B22" s="796"/>
      <c r="C22" s="797"/>
      <c r="D22" s="797"/>
      <c r="E22" s="797"/>
      <c r="F22" s="797"/>
      <c r="G22" s="797"/>
      <c r="H22" s="797"/>
      <c r="I22" s="797"/>
      <c r="J22" s="797"/>
      <c r="K22" s="797"/>
      <c r="L22" s="797"/>
      <c r="M22" s="797"/>
      <c r="N22" s="797"/>
      <c r="O22" s="797"/>
      <c r="P22" s="798"/>
      <c r="Q22" s="828"/>
      <c r="R22" s="829"/>
      <c r="S22" s="829"/>
      <c r="T22" s="829"/>
      <c r="U22" s="829"/>
      <c r="V22" s="829"/>
      <c r="W22" s="829"/>
      <c r="X22" s="829"/>
      <c r="Y22" s="829"/>
      <c r="Z22" s="829"/>
      <c r="AA22" s="829"/>
      <c r="AB22" s="829"/>
      <c r="AC22" s="829"/>
      <c r="AD22" s="829"/>
      <c r="AE22" s="830"/>
      <c r="AF22" s="802"/>
      <c r="AG22" s="803"/>
      <c r="AH22" s="803"/>
      <c r="AI22" s="803"/>
      <c r="AJ22" s="804"/>
      <c r="AK22" s="843"/>
      <c r="AL22" s="844"/>
      <c r="AM22" s="844"/>
      <c r="AN22" s="844"/>
      <c r="AO22" s="844"/>
      <c r="AP22" s="844"/>
      <c r="AQ22" s="844"/>
      <c r="AR22" s="844"/>
      <c r="AS22" s="844"/>
      <c r="AT22" s="844"/>
      <c r="AU22" s="845"/>
      <c r="AV22" s="845"/>
      <c r="AW22" s="845"/>
      <c r="AX22" s="845"/>
      <c r="AY22" s="846"/>
      <c r="AZ22" s="847" t="s">
        <v>335</v>
      </c>
      <c r="BA22" s="847"/>
      <c r="BB22" s="847"/>
      <c r="BC22" s="847"/>
      <c r="BD22" s="848"/>
      <c r="BE22" s="110"/>
      <c r="BF22" s="110"/>
      <c r="BG22" s="110"/>
      <c r="BH22" s="110"/>
      <c r="BI22" s="110"/>
      <c r="BJ22" s="110"/>
      <c r="BK22" s="110"/>
      <c r="BL22" s="110"/>
      <c r="BM22" s="110"/>
      <c r="BN22" s="110"/>
      <c r="BO22" s="110"/>
      <c r="BP22" s="110"/>
      <c r="BQ22" s="119">
        <v>16</v>
      </c>
      <c r="BR22" s="120"/>
      <c r="BS22" s="809"/>
      <c r="BT22" s="810"/>
      <c r="BU22" s="810"/>
      <c r="BV22" s="810"/>
      <c r="BW22" s="810"/>
      <c r="BX22" s="810"/>
      <c r="BY22" s="810"/>
      <c r="BZ22" s="810"/>
      <c r="CA22" s="810"/>
      <c r="CB22" s="810"/>
      <c r="CC22" s="810"/>
      <c r="CD22" s="810"/>
      <c r="CE22" s="810"/>
      <c r="CF22" s="810"/>
      <c r="CG22" s="811"/>
      <c r="CH22" s="815"/>
      <c r="CI22" s="816"/>
      <c r="CJ22" s="816"/>
      <c r="CK22" s="816"/>
      <c r="CL22" s="817"/>
      <c r="CM22" s="815"/>
      <c r="CN22" s="816"/>
      <c r="CO22" s="816"/>
      <c r="CP22" s="816"/>
      <c r="CQ22" s="817"/>
      <c r="CR22" s="815"/>
      <c r="CS22" s="816"/>
      <c r="CT22" s="816"/>
      <c r="CU22" s="816"/>
      <c r="CV22" s="817"/>
      <c r="CW22" s="815"/>
      <c r="CX22" s="816"/>
      <c r="CY22" s="816"/>
      <c r="CZ22" s="816"/>
      <c r="DA22" s="817"/>
      <c r="DB22" s="815"/>
      <c r="DC22" s="816"/>
      <c r="DD22" s="816"/>
      <c r="DE22" s="816"/>
      <c r="DF22" s="817"/>
      <c r="DG22" s="815"/>
      <c r="DH22" s="816"/>
      <c r="DI22" s="816"/>
      <c r="DJ22" s="816"/>
      <c r="DK22" s="817"/>
      <c r="DL22" s="815"/>
      <c r="DM22" s="816"/>
      <c r="DN22" s="816"/>
      <c r="DO22" s="816"/>
      <c r="DP22" s="817"/>
      <c r="DQ22" s="815"/>
      <c r="DR22" s="816"/>
      <c r="DS22" s="816"/>
      <c r="DT22" s="816"/>
      <c r="DU22" s="817"/>
      <c r="DV22" s="825"/>
      <c r="DW22" s="826"/>
      <c r="DX22" s="826"/>
      <c r="DY22" s="826"/>
      <c r="DZ22" s="827"/>
      <c r="EA22" s="111"/>
    </row>
    <row r="23" spans="1:131" s="112" customFormat="1" ht="26.25" customHeight="1" thickBot="1" x14ac:dyDescent="0.2">
      <c r="A23" s="121" t="s">
        <v>336</v>
      </c>
      <c r="B23" s="831" t="s">
        <v>337</v>
      </c>
      <c r="C23" s="832"/>
      <c r="D23" s="832"/>
      <c r="E23" s="832"/>
      <c r="F23" s="832"/>
      <c r="G23" s="832"/>
      <c r="H23" s="832"/>
      <c r="I23" s="832"/>
      <c r="J23" s="832"/>
      <c r="K23" s="832"/>
      <c r="L23" s="832"/>
      <c r="M23" s="832"/>
      <c r="N23" s="832"/>
      <c r="O23" s="832"/>
      <c r="P23" s="833"/>
      <c r="Q23" s="834">
        <v>131820</v>
      </c>
      <c r="R23" s="835"/>
      <c r="S23" s="835"/>
      <c r="T23" s="835"/>
      <c r="U23" s="835"/>
      <c r="V23" s="835">
        <v>128038</v>
      </c>
      <c r="W23" s="835"/>
      <c r="X23" s="835"/>
      <c r="Y23" s="835"/>
      <c r="Z23" s="835"/>
      <c r="AA23" s="835">
        <v>3782</v>
      </c>
      <c r="AB23" s="835"/>
      <c r="AC23" s="835"/>
      <c r="AD23" s="835"/>
      <c r="AE23" s="836"/>
      <c r="AF23" s="837">
        <v>2674</v>
      </c>
      <c r="AG23" s="835"/>
      <c r="AH23" s="835"/>
      <c r="AI23" s="835"/>
      <c r="AJ23" s="838"/>
      <c r="AK23" s="839"/>
      <c r="AL23" s="840"/>
      <c r="AM23" s="840"/>
      <c r="AN23" s="840"/>
      <c r="AO23" s="840"/>
      <c r="AP23" s="835">
        <v>103802</v>
      </c>
      <c r="AQ23" s="835"/>
      <c r="AR23" s="835"/>
      <c r="AS23" s="835"/>
      <c r="AT23" s="835"/>
      <c r="AU23" s="841"/>
      <c r="AV23" s="841"/>
      <c r="AW23" s="841"/>
      <c r="AX23" s="841"/>
      <c r="AY23" s="842"/>
      <c r="AZ23" s="850" t="s">
        <v>66</v>
      </c>
      <c r="BA23" s="851"/>
      <c r="BB23" s="851"/>
      <c r="BC23" s="851"/>
      <c r="BD23" s="852"/>
      <c r="BE23" s="110"/>
      <c r="BF23" s="110"/>
      <c r="BG23" s="110"/>
      <c r="BH23" s="110"/>
      <c r="BI23" s="110"/>
      <c r="BJ23" s="110"/>
      <c r="BK23" s="110"/>
      <c r="BL23" s="110"/>
      <c r="BM23" s="110"/>
      <c r="BN23" s="110"/>
      <c r="BO23" s="110"/>
      <c r="BP23" s="110"/>
      <c r="BQ23" s="119">
        <v>17</v>
      </c>
      <c r="BR23" s="120"/>
      <c r="BS23" s="809"/>
      <c r="BT23" s="810"/>
      <c r="BU23" s="810"/>
      <c r="BV23" s="810"/>
      <c r="BW23" s="810"/>
      <c r="BX23" s="810"/>
      <c r="BY23" s="810"/>
      <c r="BZ23" s="810"/>
      <c r="CA23" s="810"/>
      <c r="CB23" s="810"/>
      <c r="CC23" s="810"/>
      <c r="CD23" s="810"/>
      <c r="CE23" s="810"/>
      <c r="CF23" s="810"/>
      <c r="CG23" s="811"/>
      <c r="CH23" s="815"/>
      <c r="CI23" s="816"/>
      <c r="CJ23" s="816"/>
      <c r="CK23" s="816"/>
      <c r="CL23" s="817"/>
      <c r="CM23" s="815"/>
      <c r="CN23" s="816"/>
      <c r="CO23" s="816"/>
      <c r="CP23" s="816"/>
      <c r="CQ23" s="817"/>
      <c r="CR23" s="815"/>
      <c r="CS23" s="816"/>
      <c r="CT23" s="816"/>
      <c r="CU23" s="816"/>
      <c r="CV23" s="817"/>
      <c r="CW23" s="815"/>
      <c r="CX23" s="816"/>
      <c r="CY23" s="816"/>
      <c r="CZ23" s="816"/>
      <c r="DA23" s="817"/>
      <c r="DB23" s="815"/>
      <c r="DC23" s="816"/>
      <c r="DD23" s="816"/>
      <c r="DE23" s="816"/>
      <c r="DF23" s="817"/>
      <c r="DG23" s="815"/>
      <c r="DH23" s="816"/>
      <c r="DI23" s="816"/>
      <c r="DJ23" s="816"/>
      <c r="DK23" s="817"/>
      <c r="DL23" s="815"/>
      <c r="DM23" s="816"/>
      <c r="DN23" s="816"/>
      <c r="DO23" s="816"/>
      <c r="DP23" s="817"/>
      <c r="DQ23" s="815"/>
      <c r="DR23" s="816"/>
      <c r="DS23" s="816"/>
      <c r="DT23" s="816"/>
      <c r="DU23" s="817"/>
      <c r="DV23" s="825"/>
      <c r="DW23" s="826"/>
      <c r="DX23" s="826"/>
      <c r="DY23" s="826"/>
      <c r="DZ23" s="827"/>
      <c r="EA23" s="111"/>
    </row>
    <row r="24" spans="1:131" s="112" customFormat="1" ht="26.25" customHeight="1" x14ac:dyDescent="0.15">
      <c r="A24" s="849" t="s">
        <v>338</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109"/>
      <c r="BA24" s="109"/>
      <c r="BB24" s="109"/>
      <c r="BC24" s="109"/>
      <c r="BD24" s="109"/>
      <c r="BE24" s="110"/>
      <c r="BF24" s="110"/>
      <c r="BG24" s="110"/>
      <c r="BH24" s="110"/>
      <c r="BI24" s="110"/>
      <c r="BJ24" s="110"/>
      <c r="BK24" s="110"/>
      <c r="BL24" s="110"/>
      <c r="BM24" s="110"/>
      <c r="BN24" s="110"/>
      <c r="BO24" s="110"/>
      <c r="BP24" s="110"/>
      <c r="BQ24" s="119">
        <v>18</v>
      </c>
      <c r="BR24" s="120"/>
      <c r="BS24" s="809"/>
      <c r="BT24" s="810"/>
      <c r="BU24" s="810"/>
      <c r="BV24" s="810"/>
      <c r="BW24" s="810"/>
      <c r="BX24" s="810"/>
      <c r="BY24" s="810"/>
      <c r="BZ24" s="810"/>
      <c r="CA24" s="810"/>
      <c r="CB24" s="810"/>
      <c r="CC24" s="810"/>
      <c r="CD24" s="810"/>
      <c r="CE24" s="810"/>
      <c r="CF24" s="810"/>
      <c r="CG24" s="811"/>
      <c r="CH24" s="815"/>
      <c r="CI24" s="816"/>
      <c r="CJ24" s="816"/>
      <c r="CK24" s="816"/>
      <c r="CL24" s="817"/>
      <c r="CM24" s="815"/>
      <c r="CN24" s="816"/>
      <c r="CO24" s="816"/>
      <c r="CP24" s="816"/>
      <c r="CQ24" s="817"/>
      <c r="CR24" s="815"/>
      <c r="CS24" s="816"/>
      <c r="CT24" s="816"/>
      <c r="CU24" s="816"/>
      <c r="CV24" s="817"/>
      <c r="CW24" s="815"/>
      <c r="CX24" s="816"/>
      <c r="CY24" s="816"/>
      <c r="CZ24" s="816"/>
      <c r="DA24" s="817"/>
      <c r="DB24" s="815"/>
      <c r="DC24" s="816"/>
      <c r="DD24" s="816"/>
      <c r="DE24" s="816"/>
      <c r="DF24" s="817"/>
      <c r="DG24" s="815"/>
      <c r="DH24" s="816"/>
      <c r="DI24" s="816"/>
      <c r="DJ24" s="816"/>
      <c r="DK24" s="817"/>
      <c r="DL24" s="815"/>
      <c r="DM24" s="816"/>
      <c r="DN24" s="816"/>
      <c r="DO24" s="816"/>
      <c r="DP24" s="817"/>
      <c r="DQ24" s="815"/>
      <c r="DR24" s="816"/>
      <c r="DS24" s="816"/>
      <c r="DT24" s="816"/>
      <c r="DU24" s="817"/>
      <c r="DV24" s="825"/>
      <c r="DW24" s="826"/>
      <c r="DX24" s="826"/>
      <c r="DY24" s="826"/>
      <c r="DZ24" s="827"/>
      <c r="EA24" s="111"/>
    </row>
    <row r="25" spans="1:131" s="104" customFormat="1" ht="26.25" customHeight="1" thickBot="1" x14ac:dyDescent="0.2">
      <c r="A25" s="790" t="s">
        <v>339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109"/>
      <c r="BK25" s="109"/>
      <c r="BL25" s="109"/>
      <c r="BM25" s="109"/>
      <c r="BN25" s="109"/>
      <c r="BO25" s="122"/>
      <c r="BP25" s="122"/>
      <c r="BQ25" s="119">
        <v>19</v>
      </c>
      <c r="BR25" s="120"/>
      <c r="BS25" s="809"/>
      <c r="BT25" s="810"/>
      <c r="BU25" s="810"/>
      <c r="BV25" s="810"/>
      <c r="BW25" s="810"/>
      <c r="BX25" s="810"/>
      <c r="BY25" s="810"/>
      <c r="BZ25" s="810"/>
      <c r="CA25" s="810"/>
      <c r="CB25" s="810"/>
      <c r="CC25" s="810"/>
      <c r="CD25" s="810"/>
      <c r="CE25" s="810"/>
      <c r="CF25" s="810"/>
      <c r="CG25" s="811"/>
      <c r="CH25" s="815"/>
      <c r="CI25" s="816"/>
      <c r="CJ25" s="816"/>
      <c r="CK25" s="816"/>
      <c r="CL25" s="817"/>
      <c r="CM25" s="815"/>
      <c r="CN25" s="816"/>
      <c r="CO25" s="816"/>
      <c r="CP25" s="816"/>
      <c r="CQ25" s="817"/>
      <c r="CR25" s="815"/>
      <c r="CS25" s="816"/>
      <c r="CT25" s="816"/>
      <c r="CU25" s="816"/>
      <c r="CV25" s="817"/>
      <c r="CW25" s="815"/>
      <c r="CX25" s="816"/>
      <c r="CY25" s="816"/>
      <c r="CZ25" s="816"/>
      <c r="DA25" s="817"/>
      <c r="DB25" s="815"/>
      <c r="DC25" s="816"/>
      <c r="DD25" s="816"/>
      <c r="DE25" s="816"/>
      <c r="DF25" s="817"/>
      <c r="DG25" s="815"/>
      <c r="DH25" s="816"/>
      <c r="DI25" s="816"/>
      <c r="DJ25" s="816"/>
      <c r="DK25" s="817"/>
      <c r="DL25" s="815"/>
      <c r="DM25" s="816"/>
      <c r="DN25" s="816"/>
      <c r="DO25" s="816"/>
      <c r="DP25" s="817"/>
      <c r="DQ25" s="815"/>
      <c r="DR25" s="816"/>
      <c r="DS25" s="816"/>
      <c r="DT25" s="816"/>
      <c r="DU25" s="817"/>
      <c r="DV25" s="825"/>
      <c r="DW25" s="826"/>
      <c r="DX25" s="826"/>
      <c r="DY25" s="826"/>
      <c r="DZ25" s="827"/>
      <c r="EA25" s="103"/>
    </row>
    <row r="26" spans="1:131" s="104" customFormat="1" ht="26.25" customHeight="1" x14ac:dyDescent="0.15">
      <c r="A26" s="781" t="s">
        <v>303</v>
      </c>
      <c r="B26" s="782"/>
      <c r="C26" s="782"/>
      <c r="D26" s="782"/>
      <c r="E26" s="782"/>
      <c r="F26" s="782"/>
      <c r="G26" s="782"/>
      <c r="H26" s="782"/>
      <c r="I26" s="782"/>
      <c r="J26" s="782"/>
      <c r="K26" s="782"/>
      <c r="L26" s="782"/>
      <c r="M26" s="782"/>
      <c r="N26" s="782"/>
      <c r="O26" s="782"/>
      <c r="P26" s="783"/>
      <c r="Q26" s="758" t="s">
        <v>340</v>
      </c>
      <c r="R26" s="759"/>
      <c r="S26" s="759"/>
      <c r="T26" s="759"/>
      <c r="U26" s="760"/>
      <c r="V26" s="758" t="s">
        <v>341</v>
      </c>
      <c r="W26" s="759"/>
      <c r="X26" s="759"/>
      <c r="Y26" s="759"/>
      <c r="Z26" s="760"/>
      <c r="AA26" s="758" t="s">
        <v>342</v>
      </c>
      <c r="AB26" s="759"/>
      <c r="AC26" s="759"/>
      <c r="AD26" s="759"/>
      <c r="AE26" s="759"/>
      <c r="AF26" s="853" t="s">
        <v>343</v>
      </c>
      <c r="AG26" s="854"/>
      <c r="AH26" s="854"/>
      <c r="AI26" s="854"/>
      <c r="AJ26" s="855"/>
      <c r="AK26" s="759" t="s">
        <v>344</v>
      </c>
      <c r="AL26" s="759"/>
      <c r="AM26" s="759"/>
      <c r="AN26" s="759"/>
      <c r="AO26" s="760"/>
      <c r="AP26" s="758" t="s">
        <v>345</v>
      </c>
      <c r="AQ26" s="759"/>
      <c r="AR26" s="759"/>
      <c r="AS26" s="759"/>
      <c r="AT26" s="760"/>
      <c r="AU26" s="758" t="s">
        <v>346</v>
      </c>
      <c r="AV26" s="759"/>
      <c r="AW26" s="759"/>
      <c r="AX26" s="759"/>
      <c r="AY26" s="760"/>
      <c r="AZ26" s="758" t="s">
        <v>347</v>
      </c>
      <c r="BA26" s="759"/>
      <c r="BB26" s="759"/>
      <c r="BC26" s="759"/>
      <c r="BD26" s="760"/>
      <c r="BE26" s="758" t="s">
        <v>310</v>
      </c>
      <c r="BF26" s="759"/>
      <c r="BG26" s="759"/>
      <c r="BH26" s="759"/>
      <c r="BI26" s="770"/>
      <c r="BJ26" s="109"/>
      <c r="BK26" s="109"/>
      <c r="BL26" s="109"/>
      <c r="BM26" s="109"/>
      <c r="BN26" s="109"/>
      <c r="BO26" s="122"/>
      <c r="BP26" s="122"/>
      <c r="BQ26" s="119">
        <v>20</v>
      </c>
      <c r="BR26" s="120"/>
      <c r="BS26" s="809"/>
      <c r="BT26" s="810"/>
      <c r="BU26" s="810"/>
      <c r="BV26" s="810"/>
      <c r="BW26" s="810"/>
      <c r="BX26" s="810"/>
      <c r="BY26" s="810"/>
      <c r="BZ26" s="810"/>
      <c r="CA26" s="810"/>
      <c r="CB26" s="810"/>
      <c r="CC26" s="810"/>
      <c r="CD26" s="810"/>
      <c r="CE26" s="810"/>
      <c r="CF26" s="810"/>
      <c r="CG26" s="811"/>
      <c r="CH26" s="815"/>
      <c r="CI26" s="816"/>
      <c r="CJ26" s="816"/>
      <c r="CK26" s="816"/>
      <c r="CL26" s="817"/>
      <c r="CM26" s="815"/>
      <c r="CN26" s="816"/>
      <c r="CO26" s="816"/>
      <c r="CP26" s="816"/>
      <c r="CQ26" s="817"/>
      <c r="CR26" s="815"/>
      <c r="CS26" s="816"/>
      <c r="CT26" s="816"/>
      <c r="CU26" s="816"/>
      <c r="CV26" s="817"/>
      <c r="CW26" s="815"/>
      <c r="CX26" s="816"/>
      <c r="CY26" s="816"/>
      <c r="CZ26" s="816"/>
      <c r="DA26" s="817"/>
      <c r="DB26" s="815"/>
      <c r="DC26" s="816"/>
      <c r="DD26" s="816"/>
      <c r="DE26" s="816"/>
      <c r="DF26" s="817"/>
      <c r="DG26" s="815"/>
      <c r="DH26" s="816"/>
      <c r="DI26" s="816"/>
      <c r="DJ26" s="816"/>
      <c r="DK26" s="817"/>
      <c r="DL26" s="815"/>
      <c r="DM26" s="816"/>
      <c r="DN26" s="816"/>
      <c r="DO26" s="816"/>
      <c r="DP26" s="817"/>
      <c r="DQ26" s="815"/>
      <c r="DR26" s="816"/>
      <c r="DS26" s="816"/>
      <c r="DT26" s="816"/>
      <c r="DU26" s="817"/>
      <c r="DV26" s="825"/>
      <c r="DW26" s="826"/>
      <c r="DX26" s="826"/>
      <c r="DY26" s="826"/>
      <c r="DZ26" s="827"/>
      <c r="EA26" s="103"/>
    </row>
    <row r="27" spans="1:131" s="104" customFormat="1" ht="26.25" customHeight="1" thickBot="1" x14ac:dyDescent="0.2">
      <c r="A27" s="784"/>
      <c r="B27" s="785"/>
      <c r="C27" s="785"/>
      <c r="D27" s="785"/>
      <c r="E27" s="785"/>
      <c r="F27" s="785"/>
      <c r="G27" s="785"/>
      <c r="H27" s="785"/>
      <c r="I27" s="785"/>
      <c r="J27" s="785"/>
      <c r="K27" s="785"/>
      <c r="L27" s="785"/>
      <c r="M27" s="785"/>
      <c r="N27" s="785"/>
      <c r="O27" s="785"/>
      <c r="P27" s="786"/>
      <c r="Q27" s="761"/>
      <c r="R27" s="762"/>
      <c r="S27" s="762"/>
      <c r="T27" s="762"/>
      <c r="U27" s="763"/>
      <c r="V27" s="761"/>
      <c r="W27" s="762"/>
      <c r="X27" s="762"/>
      <c r="Y27" s="762"/>
      <c r="Z27" s="763"/>
      <c r="AA27" s="761"/>
      <c r="AB27" s="762"/>
      <c r="AC27" s="762"/>
      <c r="AD27" s="762"/>
      <c r="AE27" s="762"/>
      <c r="AF27" s="856"/>
      <c r="AG27" s="857"/>
      <c r="AH27" s="857"/>
      <c r="AI27" s="857"/>
      <c r="AJ27" s="858"/>
      <c r="AK27" s="762"/>
      <c r="AL27" s="762"/>
      <c r="AM27" s="762"/>
      <c r="AN27" s="762"/>
      <c r="AO27" s="763"/>
      <c r="AP27" s="761"/>
      <c r="AQ27" s="762"/>
      <c r="AR27" s="762"/>
      <c r="AS27" s="762"/>
      <c r="AT27" s="763"/>
      <c r="AU27" s="761"/>
      <c r="AV27" s="762"/>
      <c r="AW27" s="762"/>
      <c r="AX27" s="762"/>
      <c r="AY27" s="763"/>
      <c r="AZ27" s="761"/>
      <c r="BA27" s="762"/>
      <c r="BB27" s="762"/>
      <c r="BC27" s="762"/>
      <c r="BD27" s="763"/>
      <c r="BE27" s="761"/>
      <c r="BF27" s="762"/>
      <c r="BG27" s="762"/>
      <c r="BH27" s="762"/>
      <c r="BI27" s="771"/>
      <c r="BJ27" s="109"/>
      <c r="BK27" s="109"/>
      <c r="BL27" s="109"/>
      <c r="BM27" s="109"/>
      <c r="BN27" s="109"/>
      <c r="BO27" s="122"/>
      <c r="BP27" s="122"/>
      <c r="BQ27" s="119">
        <v>21</v>
      </c>
      <c r="BR27" s="120"/>
      <c r="BS27" s="809"/>
      <c r="BT27" s="810"/>
      <c r="BU27" s="810"/>
      <c r="BV27" s="810"/>
      <c r="BW27" s="810"/>
      <c r="BX27" s="810"/>
      <c r="BY27" s="810"/>
      <c r="BZ27" s="810"/>
      <c r="CA27" s="810"/>
      <c r="CB27" s="810"/>
      <c r="CC27" s="810"/>
      <c r="CD27" s="810"/>
      <c r="CE27" s="810"/>
      <c r="CF27" s="810"/>
      <c r="CG27" s="811"/>
      <c r="CH27" s="815"/>
      <c r="CI27" s="816"/>
      <c r="CJ27" s="816"/>
      <c r="CK27" s="816"/>
      <c r="CL27" s="817"/>
      <c r="CM27" s="815"/>
      <c r="CN27" s="816"/>
      <c r="CO27" s="816"/>
      <c r="CP27" s="816"/>
      <c r="CQ27" s="817"/>
      <c r="CR27" s="815"/>
      <c r="CS27" s="816"/>
      <c r="CT27" s="816"/>
      <c r="CU27" s="816"/>
      <c r="CV27" s="817"/>
      <c r="CW27" s="815"/>
      <c r="CX27" s="816"/>
      <c r="CY27" s="816"/>
      <c r="CZ27" s="816"/>
      <c r="DA27" s="817"/>
      <c r="DB27" s="815"/>
      <c r="DC27" s="816"/>
      <c r="DD27" s="816"/>
      <c r="DE27" s="816"/>
      <c r="DF27" s="817"/>
      <c r="DG27" s="815"/>
      <c r="DH27" s="816"/>
      <c r="DI27" s="816"/>
      <c r="DJ27" s="816"/>
      <c r="DK27" s="817"/>
      <c r="DL27" s="815"/>
      <c r="DM27" s="816"/>
      <c r="DN27" s="816"/>
      <c r="DO27" s="816"/>
      <c r="DP27" s="817"/>
      <c r="DQ27" s="815"/>
      <c r="DR27" s="816"/>
      <c r="DS27" s="816"/>
      <c r="DT27" s="816"/>
      <c r="DU27" s="817"/>
      <c r="DV27" s="825"/>
      <c r="DW27" s="826"/>
      <c r="DX27" s="826"/>
      <c r="DY27" s="826"/>
      <c r="DZ27" s="827"/>
      <c r="EA27" s="103"/>
    </row>
    <row r="28" spans="1:131" s="104" customFormat="1" ht="26.25" customHeight="1" thickTop="1" x14ac:dyDescent="0.15">
      <c r="A28" s="123">
        <v>1</v>
      </c>
      <c r="B28" s="772" t="s">
        <v>348</v>
      </c>
      <c r="C28" s="773"/>
      <c r="D28" s="773"/>
      <c r="E28" s="773"/>
      <c r="F28" s="773"/>
      <c r="G28" s="773"/>
      <c r="H28" s="773"/>
      <c r="I28" s="773"/>
      <c r="J28" s="773"/>
      <c r="K28" s="773"/>
      <c r="L28" s="773"/>
      <c r="M28" s="773"/>
      <c r="N28" s="773"/>
      <c r="O28" s="773"/>
      <c r="P28" s="774"/>
      <c r="Q28" s="863">
        <v>22343</v>
      </c>
      <c r="R28" s="864"/>
      <c r="S28" s="864"/>
      <c r="T28" s="864"/>
      <c r="U28" s="864"/>
      <c r="V28" s="864">
        <v>21721</v>
      </c>
      <c r="W28" s="864"/>
      <c r="X28" s="864"/>
      <c r="Y28" s="864"/>
      <c r="Z28" s="864"/>
      <c r="AA28" s="864">
        <v>622</v>
      </c>
      <c r="AB28" s="864"/>
      <c r="AC28" s="864"/>
      <c r="AD28" s="864"/>
      <c r="AE28" s="865"/>
      <c r="AF28" s="866">
        <v>622</v>
      </c>
      <c r="AG28" s="864"/>
      <c r="AH28" s="864"/>
      <c r="AI28" s="864"/>
      <c r="AJ28" s="867"/>
      <c r="AK28" s="868">
        <v>1701</v>
      </c>
      <c r="AL28" s="859"/>
      <c r="AM28" s="859"/>
      <c r="AN28" s="859"/>
      <c r="AO28" s="859"/>
      <c r="AP28" s="859" t="s">
        <v>325</v>
      </c>
      <c r="AQ28" s="859"/>
      <c r="AR28" s="859"/>
      <c r="AS28" s="859"/>
      <c r="AT28" s="859"/>
      <c r="AU28" s="859" t="s">
        <v>325</v>
      </c>
      <c r="AV28" s="859"/>
      <c r="AW28" s="859"/>
      <c r="AX28" s="859"/>
      <c r="AY28" s="859"/>
      <c r="AZ28" s="860" t="s">
        <v>325</v>
      </c>
      <c r="BA28" s="860"/>
      <c r="BB28" s="860"/>
      <c r="BC28" s="860"/>
      <c r="BD28" s="860"/>
      <c r="BE28" s="861"/>
      <c r="BF28" s="861"/>
      <c r="BG28" s="861"/>
      <c r="BH28" s="861"/>
      <c r="BI28" s="862"/>
      <c r="BJ28" s="109"/>
      <c r="BK28" s="109"/>
      <c r="BL28" s="109"/>
      <c r="BM28" s="109"/>
      <c r="BN28" s="109"/>
      <c r="BO28" s="122"/>
      <c r="BP28" s="122"/>
      <c r="BQ28" s="119">
        <v>22</v>
      </c>
      <c r="BR28" s="120"/>
      <c r="BS28" s="809"/>
      <c r="BT28" s="810"/>
      <c r="BU28" s="810"/>
      <c r="BV28" s="810"/>
      <c r="BW28" s="810"/>
      <c r="BX28" s="810"/>
      <c r="BY28" s="810"/>
      <c r="BZ28" s="810"/>
      <c r="CA28" s="810"/>
      <c r="CB28" s="810"/>
      <c r="CC28" s="810"/>
      <c r="CD28" s="810"/>
      <c r="CE28" s="810"/>
      <c r="CF28" s="810"/>
      <c r="CG28" s="811"/>
      <c r="CH28" s="815"/>
      <c r="CI28" s="816"/>
      <c r="CJ28" s="816"/>
      <c r="CK28" s="816"/>
      <c r="CL28" s="817"/>
      <c r="CM28" s="815"/>
      <c r="CN28" s="816"/>
      <c r="CO28" s="816"/>
      <c r="CP28" s="816"/>
      <c r="CQ28" s="817"/>
      <c r="CR28" s="815"/>
      <c r="CS28" s="816"/>
      <c r="CT28" s="816"/>
      <c r="CU28" s="816"/>
      <c r="CV28" s="817"/>
      <c r="CW28" s="815"/>
      <c r="CX28" s="816"/>
      <c r="CY28" s="816"/>
      <c r="CZ28" s="816"/>
      <c r="DA28" s="817"/>
      <c r="DB28" s="815"/>
      <c r="DC28" s="816"/>
      <c r="DD28" s="816"/>
      <c r="DE28" s="816"/>
      <c r="DF28" s="817"/>
      <c r="DG28" s="815"/>
      <c r="DH28" s="816"/>
      <c r="DI28" s="816"/>
      <c r="DJ28" s="816"/>
      <c r="DK28" s="817"/>
      <c r="DL28" s="815"/>
      <c r="DM28" s="816"/>
      <c r="DN28" s="816"/>
      <c r="DO28" s="816"/>
      <c r="DP28" s="817"/>
      <c r="DQ28" s="815"/>
      <c r="DR28" s="816"/>
      <c r="DS28" s="816"/>
      <c r="DT28" s="816"/>
      <c r="DU28" s="817"/>
      <c r="DV28" s="825"/>
      <c r="DW28" s="826"/>
      <c r="DX28" s="826"/>
      <c r="DY28" s="826"/>
      <c r="DZ28" s="827"/>
      <c r="EA28" s="103"/>
    </row>
    <row r="29" spans="1:131" s="104" customFormat="1" ht="26.25" customHeight="1" x14ac:dyDescent="0.15">
      <c r="A29" s="123">
        <v>2</v>
      </c>
      <c r="B29" s="796" t="s">
        <v>349</v>
      </c>
      <c r="C29" s="797"/>
      <c r="D29" s="797"/>
      <c r="E29" s="797"/>
      <c r="F29" s="797"/>
      <c r="G29" s="797"/>
      <c r="H29" s="797"/>
      <c r="I29" s="797"/>
      <c r="J29" s="797"/>
      <c r="K29" s="797"/>
      <c r="L29" s="797"/>
      <c r="M29" s="797"/>
      <c r="N29" s="797"/>
      <c r="O29" s="797"/>
      <c r="P29" s="798"/>
      <c r="Q29" s="799">
        <v>23326</v>
      </c>
      <c r="R29" s="800"/>
      <c r="S29" s="800"/>
      <c r="T29" s="800"/>
      <c r="U29" s="800"/>
      <c r="V29" s="800">
        <v>22936</v>
      </c>
      <c r="W29" s="800"/>
      <c r="X29" s="800"/>
      <c r="Y29" s="800"/>
      <c r="Z29" s="800"/>
      <c r="AA29" s="800">
        <v>390</v>
      </c>
      <c r="AB29" s="800"/>
      <c r="AC29" s="800"/>
      <c r="AD29" s="800"/>
      <c r="AE29" s="801"/>
      <c r="AF29" s="802">
        <v>390</v>
      </c>
      <c r="AG29" s="803"/>
      <c r="AH29" s="803"/>
      <c r="AI29" s="803"/>
      <c r="AJ29" s="804"/>
      <c r="AK29" s="871">
        <v>3500</v>
      </c>
      <c r="AL29" s="872"/>
      <c r="AM29" s="872"/>
      <c r="AN29" s="872"/>
      <c r="AO29" s="872"/>
      <c r="AP29" s="872" t="s">
        <v>325</v>
      </c>
      <c r="AQ29" s="872"/>
      <c r="AR29" s="872"/>
      <c r="AS29" s="872"/>
      <c r="AT29" s="872"/>
      <c r="AU29" s="872" t="s">
        <v>325</v>
      </c>
      <c r="AV29" s="872"/>
      <c r="AW29" s="872"/>
      <c r="AX29" s="872"/>
      <c r="AY29" s="872"/>
      <c r="AZ29" s="873" t="s">
        <v>325</v>
      </c>
      <c r="BA29" s="873"/>
      <c r="BB29" s="873"/>
      <c r="BC29" s="873"/>
      <c r="BD29" s="873"/>
      <c r="BE29" s="869"/>
      <c r="BF29" s="869"/>
      <c r="BG29" s="869"/>
      <c r="BH29" s="869"/>
      <c r="BI29" s="870"/>
      <c r="BJ29" s="109"/>
      <c r="BK29" s="109"/>
      <c r="BL29" s="109"/>
      <c r="BM29" s="109"/>
      <c r="BN29" s="109"/>
      <c r="BO29" s="122"/>
      <c r="BP29" s="122"/>
      <c r="BQ29" s="119">
        <v>23</v>
      </c>
      <c r="BR29" s="120"/>
      <c r="BS29" s="809"/>
      <c r="BT29" s="810"/>
      <c r="BU29" s="810"/>
      <c r="BV29" s="810"/>
      <c r="BW29" s="810"/>
      <c r="BX29" s="810"/>
      <c r="BY29" s="810"/>
      <c r="BZ29" s="810"/>
      <c r="CA29" s="810"/>
      <c r="CB29" s="810"/>
      <c r="CC29" s="810"/>
      <c r="CD29" s="810"/>
      <c r="CE29" s="810"/>
      <c r="CF29" s="810"/>
      <c r="CG29" s="811"/>
      <c r="CH29" s="815"/>
      <c r="CI29" s="816"/>
      <c r="CJ29" s="816"/>
      <c r="CK29" s="816"/>
      <c r="CL29" s="817"/>
      <c r="CM29" s="815"/>
      <c r="CN29" s="816"/>
      <c r="CO29" s="816"/>
      <c r="CP29" s="816"/>
      <c r="CQ29" s="817"/>
      <c r="CR29" s="815"/>
      <c r="CS29" s="816"/>
      <c r="CT29" s="816"/>
      <c r="CU29" s="816"/>
      <c r="CV29" s="817"/>
      <c r="CW29" s="815"/>
      <c r="CX29" s="816"/>
      <c r="CY29" s="816"/>
      <c r="CZ29" s="816"/>
      <c r="DA29" s="817"/>
      <c r="DB29" s="815"/>
      <c r="DC29" s="816"/>
      <c r="DD29" s="816"/>
      <c r="DE29" s="816"/>
      <c r="DF29" s="817"/>
      <c r="DG29" s="815"/>
      <c r="DH29" s="816"/>
      <c r="DI29" s="816"/>
      <c r="DJ29" s="816"/>
      <c r="DK29" s="817"/>
      <c r="DL29" s="815"/>
      <c r="DM29" s="816"/>
      <c r="DN29" s="816"/>
      <c r="DO29" s="816"/>
      <c r="DP29" s="817"/>
      <c r="DQ29" s="815"/>
      <c r="DR29" s="816"/>
      <c r="DS29" s="816"/>
      <c r="DT29" s="816"/>
      <c r="DU29" s="817"/>
      <c r="DV29" s="825"/>
      <c r="DW29" s="826"/>
      <c r="DX29" s="826"/>
      <c r="DY29" s="826"/>
      <c r="DZ29" s="827"/>
      <c r="EA29" s="103"/>
    </row>
    <row r="30" spans="1:131" s="104" customFormat="1" ht="26.25" customHeight="1" x14ac:dyDescent="0.15">
      <c r="A30" s="123">
        <v>3</v>
      </c>
      <c r="B30" s="796" t="s">
        <v>350</v>
      </c>
      <c r="C30" s="797"/>
      <c r="D30" s="797"/>
      <c r="E30" s="797"/>
      <c r="F30" s="797"/>
      <c r="G30" s="797"/>
      <c r="H30" s="797"/>
      <c r="I30" s="797"/>
      <c r="J30" s="797"/>
      <c r="K30" s="797"/>
      <c r="L30" s="797"/>
      <c r="M30" s="797"/>
      <c r="N30" s="797"/>
      <c r="O30" s="797"/>
      <c r="P30" s="798"/>
      <c r="Q30" s="799">
        <v>3533</v>
      </c>
      <c r="R30" s="800"/>
      <c r="S30" s="800"/>
      <c r="T30" s="800"/>
      <c r="U30" s="800"/>
      <c r="V30" s="800">
        <v>3514</v>
      </c>
      <c r="W30" s="800"/>
      <c r="X30" s="800"/>
      <c r="Y30" s="800"/>
      <c r="Z30" s="800"/>
      <c r="AA30" s="800">
        <v>19</v>
      </c>
      <c r="AB30" s="800"/>
      <c r="AC30" s="800"/>
      <c r="AD30" s="800"/>
      <c r="AE30" s="801"/>
      <c r="AF30" s="802">
        <v>19</v>
      </c>
      <c r="AG30" s="803"/>
      <c r="AH30" s="803"/>
      <c r="AI30" s="803"/>
      <c r="AJ30" s="804"/>
      <c r="AK30" s="871">
        <v>655</v>
      </c>
      <c r="AL30" s="872"/>
      <c r="AM30" s="872"/>
      <c r="AN30" s="872"/>
      <c r="AO30" s="872"/>
      <c r="AP30" s="872" t="s">
        <v>325</v>
      </c>
      <c r="AQ30" s="872"/>
      <c r="AR30" s="872"/>
      <c r="AS30" s="872"/>
      <c r="AT30" s="872"/>
      <c r="AU30" s="872" t="s">
        <v>325</v>
      </c>
      <c r="AV30" s="872"/>
      <c r="AW30" s="872"/>
      <c r="AX30" s="872"/>
      <c r="AY30" s="872"/>
      <c r="AZ30" s="873" t="s">
        <v>325</v>
      </c>
      <c r="BA30" s="873"/>
      <c r="BB30" s="873"/>
      <c r="BC30" s="873"/>
      <c r="BD30" s="873"/>
      <c r="BE30" s="869"/>
      <c r="BF30" s="869"/>
      <c r="BG30" s="869"/>
      <c r="BH30" s="869"/>
      <c r="BI30" s="870"/>
      <c r="BJ30" s="109"/>
      <c r="BK30" s="109"/>
      <c r="BL30" s="109"/>
      <c r="BM30" s="109"/>
      <c r="BN30" s="109"/>
      <c r="BO30" s="122"/>
      <c r="BP30" s="122"/>
      <c r="BQ30" s="119">
        <v>24</v>
      </c>
      <c r="BR30" s="120"/>
      <c r="BS30" s="809"/>
      <c r="BT30" s="810"/>
      <c r="BU30" s="810"/>
      <c r="BV30" s="810"/>
      <c r="BW30" s="810"/>
      <c r="BX30" s="810"/>
      <c r="BY30" s="810"/>
      <c r="BZ30" s="810"/>
      <c r="CA30" s="810"/>
      <c r="CB30" s="810"/>
      <c r="CC30" s="810"/>
      <c r="CD30" s="810"/>
      <c r="CE30" s="810"/>
      <c r="CF30" s="810"/>
      <c r="CG30" s="811"/>
      <c r="CH30" s="815"/>
      <c r="CI30" s="816"/>
      <c r="CJ30" s="816"/>
      <c r="CK30" s="816"/>
      <c r="CL30" s="817"/>
      <c r="CM30" s="815"/>
      <c r="CN30" s="816"/>
      <c r="CO30" s="816"/>
      <c r="CP30" s="816"/>
      <c r="CQ30" s="817"/>
      <c r="CR30" s="815"/>
      <c r="CS30" s="816"/>
      <c r="CT30" s="816"/>
      <c r="CU30" s="816"/>
      <c r="CV30" s="817"/>
      <c r="CW30" s="815"/>
      <c r="CX30" s="816"/>
      <c r="CY30" s="816"/>
      <c r="CZ30" s="816"/>
      <c r="DA30" s="817"/>
      <c r="DB30" s="815"/>
      <c r="DC30" s="816"/>
      <c r="DD30" s="816"/>
      <c r="DE30" s="816"/>
      <c r="DF30" s="817"/>
      <c r="DG30" s="815"/>
      <c r="DH30" s="816"/>
      <c r="DI30" s="816"/>
      <c r="DJ30" s="816"/>
      <c r="DK30" s="817"/>
      <c r="DL30" s="815"/>
      <c r="DM30" s="816"/>
      <c r="DN30" s="816"/>
      <c r="DO30" s="816"/>
      <c r="DP30" s="817"/>
      <c r="DQ30" s="815"/>
      <c r="DR30" s="816"/>
      <c r="DS30" s="816"/>
      <c r="DT30" s="816"/>
      <c r="DU30" s="817"/>
      <c r="DV30" s="825"/>
      <c r="DW30" s="826"/>
      <c r="DX30" s="826"/>
      <c r="DY30" s="826"/>
      <c r="DZ30" s="827"/>
      <c r="EA30" s="103"/>
    </row>
    <row r="31" spans="1:131" s="104" customFormat="1" ht="26.25" customHeight="1" x14ac:dyDescent="0.15">
      <c r="A31" s="123">
        <v>4</v>
      </c>
      <c r="B31" s="796" t="s">
        <v>351</v>
      </c>
      <c r="C31" s="797"/>
      <c r="D31" s="797"/>
      <c r="E31" s="797"/>
      <c r="F31" s="797"/>
      <c r="G31" s="797"/>
      <c r="H31" s="797"/>
      <c r="I31" s="797"/>
      <c r="J31" s="797"/>
      <c r="K31" s="797"/>
      <c r="L31" s="797"/>
      <c r="M31" s="797"/>
      <c r="N31" s="797"/>
      <c r="O31" s="797"/>
      <c r="P31" s="798"/>
      <c r="Q31" s="799">
        <v>456</v>
      </c>
      <c r="R31" s="800"/>
      <c r="S31" s="800"/>
      <c r="T31" s="800"/>
      <c r="U31" s="800"/>
      <c r="V31" s="800">
        <v>451</v>
      </c>
      <c r="W31" s="800"/>
      <c r="X31" s="800"/>
      <c r="Y31" s="800"/>
      <c r="Z31" s="800"/>
      <c r="AA31" s="800">
        <v>5</v>
      </c>
      <c r="AB31" s="800"/>
      <c r="AC31" s="800"/>
      <c r="AD31" s="800"/>
      <c r="AE31" s="801"/>
      <c r="AF31" s="802">
        <v>5</v>
      </c>
      <c r="AG31" s="803"/>
      <c r="AH31" s="803"/>
      <c r="AI31" s="803"/>
      <c r="AJ31" s="804"/>
      <c r="AK31" s="871" t="s">
        <v>323</v>
      </c>
      <c r="AL31" s="872"/>
      <c r="AM31" s="872"/>
      <c r="AN31" s="872"/>
      <c r="AO31" s="872"/>
      <c r="AP31" s="872">
        <v>95</v>
      </c>
      <c r="AQ31" s="872"/>
      <c r="AR31" s="872"/>
      <c r="AS31" s="872"/>
      <c r="AT31" s="872"/>
      <c r="AU31" s="872" t="s">
        <v>323</v>
      </c>
      <c r="AV31" s="872"/>
      <c r="AW31" s="872"/>
      <c r="AX31" s="872"/>
      <c r="AY31" s="872"/>
      <c r="AZ31" s="873" t="s">
        <v>325</v>
      </c>
      <c r="BA31" s="873"/>
      <c r="BB31" s="873"/>
      <c r="BC31" s="873"/>
      <c r="BD31" s="873"/>
      <c r="BE31" s="869"/>
      <c r="BF31" s="869"/>
      <c r="BG31" s="869"/>
      <c r="BH31" s="869"/>
      <c r="BI31" s="870"/>
      <c r="BJ31" s="109"/>
      <c r="BK31" s="109"/>
      <c r="BL31" s="109"/>
      <c r="BM31" s="109"/>
      <c r="BN31" s="109"/>
      <c r="BO31" s="122"/>
      <c r="BP31" s="122"/>
      <c r="BQ31" s="119">
        <v>25</v>
      </c>
      <c r="BR31" s="120"/>
      <c r="BS31" s="809"/>
      <c r="BT31" s="810"/>
      <c r="BU31" s="810"/>
      <c r="BV31" s="810"/>
      <c r="BW31" s="810"/>
      <c r="BX31" s="810"/>
      <c r="BY31" s="810"/>
      <c r="BZ31" s="810"/>
      <c r="CA31" s="810"/>
      <c r="CB31" s="810"/>
      <c r="CC31" s="810"/>
      <c r="CD31" s="810"/>
      <c r="CE31" s="810"/>
      <c r="CF31" s="810"/>
      <c r="CG31" s="811"/>
      <c r="CH31" s="815"/>
      <c r="CI31" s="816"/>
      <c r="CJ31" s="816"/>
      <c r="CK31" s="816"/>
      <c r="CL31" s="817"/>
      <c r="CM31" s="815"/>
      <c r="CN31" s="816"/>
      <c r="CO31" s="816"/>
      <c r="CP31" s="816"/>
      <c r="CQ31" s="817"/>
      <c r="CR31" s="815"/>
      <c r="CS31" s="816"/>
      <c r="CT31" s="816"/>
      <c r="CU31" s="816"/>
      <c r="CV31" s="817"/>
      <c r="CW31" s="815"/>
      <c r="CX31" s="816"/>
      <c r="CY31" s="816"/>
      <c r="CZ31" s="816"/>
      <c r="DA31" s="817"/>
      <c r="DB31" s="815"/>
      <c r="DC31" s="816"/>
      <c r="DD31" s="816"/>
      <c r="DE31" s="816"/>
      <c r="DF31" s="817"/>
      <c r="DG31" s="815"/>
      <c r="DH31" s="816"/>
      <c r="DI31" s="816"/>
      <c r="DJ31" s="816"/>
      <c r="DK31" s="817"/>
      <c r="DL31" s="815"/>
      <c r="DM31" s="816"/>
      <c r="DN31" s="816"/>
      <c r="DO31" s="816"/>
      <c r="DP31" s="817"/>
      <c r="DQ31" s="815"/>
      <c r="DR31" s="816"/>
      <c r="DS31" s="816"/>
      <c r="DT31" s="816"/>
      <c r="DU31" s="817"/>
      <c r="DV31" s="825"/>
      <c r="DW31" s="826"/>
      <c r="DX31" s="826"/>
      <c r="DY31" s="826"/>
      <c r="DZ31" s="827"/>
      <c r="EA31" s="103"/>
    </row>
    <row r="32" spans="1:131" s="104" customFormat="1" ht="26.25" customHeight="1" x14ac:dyDescent="0.15">
      <c r="A32" s="123">
        <v>5</v>
      </c>
      <c r="B32" s="796" t="s">
        <v>352</v>
      </c>
      <c r="C32" s="797"/>
      <c r="D32" s="797"/>
      <c r="E32" s="797"/>
      <c r="F32" s="797"/>
      <c r="G32" s="797"/>
      <c r="H32" s="797"/>
      <c r="I32" s="797"/>
      <c r="J32" s="797"/>
      <c r="K32" s="797"/>
      <c r="L32" s="797"/>
      <c r="M32" s="797"/>
      <c r="N32" s="797"/>
      <c r="O32" s="797"/>
      <c r="P32" s="798"/>
      <c r="Q32" s="799">
        <v>6093</v>
      </c>
      <c r="R32" s="800"/>
      <c r="S32" s="800"/>
      <c r="T32" s="800"/>
      <c r="U32" s="800"/>
      <c r="V32" s="800">
        <v>5125</v>
      </c>
      <c r="W32" s="800"/>
      <c r="X32" s="800"/>
      <c r="Y32" s="800"/>
      <c r="Z32" s="800"/>
      <c r="AA32" s="800">
        <v>968</v>
      </c>
      <c r="AB32" s="800"/>
      <c r="AC32" s="800"/>
      <c r="AD32" s="800"/>
      <c r="AE32" s="801"/>
      <c r="AF32" s="802">
        <v>5504</v>
      </c>
      <c r="AG32" s="803"/>
      <c r="AH32" s="803"/>
      <c r="AI32" s="803"/>
      <c r="AJ32" s="804"/>
      <c r="AK32" s="871">
        <v>19</v>
      </c>
      <c r="AL32" s="872"/>
      <c r="AM32" s="872"/>
      <c r="AN32" s="872"/>
      <c r="AO32" s="872"/>
      <c r="AP32" s="872">
        <v>16169</v>
      </c>
      <c r="AQ32" s="872"/>
      <c r="AR32" s="872"/>
      <c r="AS32" s="872"/>
      <c r="AT32" s="872"/>
      <c r="AU32" s="872">
        <v>16</v>
      </c>
      <c r="AV32" s="872"/>
      <c r="AW32" s="872"/>
      <c r="AX32" s="872"/>
      <c r="AY32" s="872"/>
      <c r="AZ32" s="873" t="s">
        <v>325</v>
      </c>
      <c r="BA32" s="873"/>
      <c r="BB32" s="873"/>
      <c r="BC32" s="873"/>
      <c r="BD32" s="873"/>
      <c r="BE32" s="869" t="s">
        <v>353</v>
      </c>
      <c r="BF32" s="869"/>
      <c r="BG32" s="869"/>
      <c r="BH32" s="869"/>
      <c r="BI32" s="870"/>
      <c r="BJ32" s="109"/>
      <c r="BK32" s="109"/>
      <c r="BL32" s="109"/>
      <c r="BM32" s="109"/>
      <c r="BN32" s="109"/>
      <c r="BO32" s="122"/>
      <c r="BP32" s="122"/>
      <c r="BQ32" s="119">
        <v>26</v>
      </c>
      <c r="BR32" s="120"/>
      <c r="BS32" s="809"/>
      <c r="BT32" s="810"/>
      <c r="BU32" s="810"/>
      <c r="BV32" s="810"/>
      <c r="BW32" s="810"/>
      <c r="BX32" s="810"/>
      <c r="BY32" s="810"/>
      <c r="BZ32" s="810"/>
      <c r="CA32" s="810"/>
      <c r="CB32" s="810"/>
      <c r="CC32" s="810"/>
      <c r="CD32" s="810"/>
      <c r="CE32" s="810"/>
      <c r="CF32" s="810"/>
      <c r="CG32" s="811"/>
      <c r="CH32" s="815"/>
      <c r="CI32" s="816"/>
      <c r="CJ32" s="816"/>
      <c r="CK32" s="816"/>
      <c r="CL32" s="817"/>
      <c r="CM32" s="815"/>
      <c r="CN32" s="816"/>
      <c r="CO32" s="816"/>
      <c r="CP32" s="816"/>
      <c r="CQ32" s="817"/>
      <c r="CR32" s="815"/>
      <c r="CS32" s="816"/>
      <c r="CT32" s="816"/>
      <c r="CU32" s="816"/>
      <c r="CV32" s="817"/>
      <c r="CW32" s="815"/>
      <c r="CX32" s="816"/>
      <c r="CY32" s="816"/>
      <c r="CZ32" s="816"/>
      <c r="DA32" s="817"/>
      <c r="DB32" s="815"/>
      <c r="DC32" s="816"/>
      <c r="DD32" s="816"/>
      <c r="DE32" s="816"/>
      <c r="DF32" s="817"/>
      <c r="DG32" s="815"/>
      <c r="DH32" s="816"/>
      <c r="DI32" s="816"/>
      <c r="DJ32" s="816"/>
      <c r="DK32" s="817"/>
      <c r="DL32" s="815"/>
      <c r="DM32" s="816"/>
      <c r="DN32" s="816"/>
      <c r="DO32" s="816"/>
      <c r="DP32" s="817"/>
      <c r="DQ32" s="815"/>
      <c r="DR32" s="816"/>
      <c r="DS32" s="816"/>
      <c r="DT32" s="816"/>
      <c r="DU32" s="817"/>
      <c r="DV32" s="825"/>
      <c r="DW32" s="826"/>
      <c r="DX32" s="826"/>
      <c r="DY32" s="826"/>
      <c r="DZ32" s="827"/>
      <c r="EA32" s="103"/>
    </row>
    <row r="33" spans="1:131" s="104" customFormat="1" ht="26.25" customHeight="1" x14ac:dyDescent="0.15">
      <c r="A33" s="123">
        <v>6</v>
      </c>
      <c r="B33" s="796" t="s">
        <v>354</v>
      </c>
      <c r="C33" s="797"/>
      <c r="D33" s="797"/>
      <c r="E33" s="797"/>
      <c r="F33" s="797"/>
      <c r="G33" s="797"/>
      <c r="H33" s="797"/>
      <c r="I33" s="797"/>
      <c r="J33" s="797"/>
      <c r="K33" s="797"/>
      <c r="L33" s="797"/>
      <c r="M33" s="797"/>
      <c r="N33" s="797"/>
      <c r="O33" s="797"/>
      <c r="P33" s="798"/>
      <c r="Q33" s="799">
        <v>7688</v>
      </c>
      <c r="R33" s="800"/>
      <c r="S33" s="800"/>
      <c r="T33" s="800"/>
      <c r="U33" s="800"/>
      <c r="V33" s="800">
        <v>7600</v>
      </c>
      <c r="W33" s="800"/>
      <c r="X33" s="800"/>
      <c r="Y33" s="800"/>
      <c r="Z33" s="800"/>
      <c r="AA33" s="800">
        <v>87</v>
      </c>
      <c r="AB33" s="800"/>
      <c r="AC33" s="800"/>
      <c r="AD33" s="800"/>
      <c r="AE33" s="801"/>
      <c r="AF33" s="802">
        <v>2507</v>
      </c>
      <c r="AG33" s="803"/>
      <c r="AH33" s="803"/>
      <c r="AI33" s="803"/>
      <c r="AJ33" s="804"/>
      <c r="AK33" s="871">
        <v>3439</v>
      </c>
      <c r="AL33" s="872"/>
      <c r="AM33" s="872"/>
      <c r="AN33" s="872"/>
      <c r="AO33" s="872"/>
      <c r="AP33" s="872">
        <v>81987</v>
      </c>
      <c r="AQ33" s="872"/>
      <c r="AR33" s="872"/>
      <c r="AS33" s="872"/>
      <c r="AT33" s="872"/>
      <c r="AU33" s="872">
        <v>33533</v>
      </c>
      <c r="AV33" s="872"/>
      <c r="AW33" s="872"/>
      <c r="AX33" s="872"/>
      <c r="AY33" s="872"/>
      <c r="AZ33" s="873" t="s">
        <v>325</v>
      </c>
      <c r="BA33" s="873"/>
      <c r="BB33" s="873"/>
      <c r="BC33" s="873"/>
      <c r="BD33" s="873"/>
      <c r="BE33" s="869" t="s">
        <v>353</v>
      </c>
      <c r="BF33" s="869"/>
      <c r="BG33" s="869"/>
      <c r="BH33" s="869"/>
      <c r="BI33" s="870"/>
      <c r="BJ33" s="109"/>
      <c r="BK33" s="109"/>
      <c r="BL33" s="109"/>
      <c r="BM33" s="109"/>
      <c r="BN33" s="109"/>
      <c r="BO33" s="122"/>
      <c r="BP33" s="122"/>
      <c r="BQ33" s="119">
        <v>27</v>
      </c>
      <c r="BR33" s="120"/>
      <c r="BS33" s="809"/>
      <c r="BT33" s="810"/>
      <c r="BU33" s="810"/>
      <c r="BV33" s="810"/>
      <c r="BW33" s="810"/>
      <c r="BX33" s="810"/>
      <c r="BY33" s="810"/>
      <c r="BZ33" s="810"/>
      <c r="CA33" s="810"/>
      <c r="CB33" s="810"/>
      <c r="CC33" s="810"/>
      <c r="CD33" s="810"/>
      <c r="CE33" s="810"/>
      <c r="CF33" s="810"/>
      <c r="CG33" s="811"/>
      <c r="CH33" s="815"/>
      <c r="CI33" s="816"/>
      <c r="CJ33" s="816"/>
      <c r="CK33" s="816"/>
      <c r="CL33" s="817"/>
      <c r="CM33" s="815"/>
      <c r="CN33" s="816"/>
      <c r="CO33" s="816"/>
      <c r="CP33" s="816"/>
      <c r="CQ33" s="817"/>
      <c r="CR33" s="815"/>
      <c r="CS33" s="816"/>
      <c r="CT33" s="816"/>
      <c r="CU33" s="816"/>
      <c r="CV33" s="817"/>
      <c r="CW33" s="815"/>
      <c r="CX33" s="816"/>
      <c r="CY33" s="816"/>
      <c r="CZ33" s="816"/>
      <c r="DA33" s="817"/>
      <c r="DB33" s="815"/>
      <c r="DC33" s="816"/>
      <c r="DD33" s="816"/>
      <c r="DE33" s="816"/>
      <c r="DF33" s="817"/>
      <c r="DG33" s="815"/>
      <c r="DH33" s="816"/>
      <c r="DI33" s="816"/>
      <c r="DJ33" s="816"/>
      <c r="DK33" s="817"/>
      <c r="DL33" s="815"/>
      <c r="DM33" s="816"/>
      <c r="DN33" s="816"/>
      <c r="DO33" s="816"/>
      <c r="DP33" s="817"/>
      <c r="DQ33" s="815"/>
      <c r="DR33" s="816"/>
      <c r="DS33" s="816"/>
      <c r="DT33" s="816"/>
      <c r="DU33" s="817"/>
      <c r="DV33" s="825"/>
      <c r="DW33" s="826"/>
      <c r="DX33" s="826"/>
      <c r="DY33" s="826"/>
      <c r="DZ33" s="827"/>
      <c r="EA33" s="103"/>
    </row>
    <row r="34" spans="1:131" s="104" customFormat="1" ht="26.25" customHeight="1" x14ac:dyDescent="0.15">
      <c r="A34" s="123">
        <v>7</v>
      </c>
      <c r="B34" s="796" t="s">
        <v>355</v>
      </c>
      <c r="C34" s="797"/>
      <c r="D34" s="797"/>
      <c r="E34" s="797"/>
      <c r="F34" s="797"/>
      <c r="G34" s="797"/>
      <c r="H34" s="797"/>
      <c r="I34" s="797"/>
      <c r="J34" s="797"/>
      <c r="K34" s="797"/>
      <c r="L34" s="797"/>
      <c r="M34" s="797"/>
      <c r="N34" s="797"/>
      <c r="O34" s="797"/>
      <c r="P34" s="798"/>
      <c r="Q34" s="799">
        <v>12217</v>
      </c>
      <c r="R34" s="800"/>
      <c r="S34" s="800"/>
      <c r="T34" s="800"/>
      <c r="U34" s="800"/>
      <c r="V34" s="800">
        <v>12178</v>
      </c>
      <c r="W34" s="800"/>
      <c r="X34" s="800"/>
      <c r="Y34" s="800"/>
      <c r="Z34" s="800"/>
      <c r="AA34" s="800">
        <v>38</v>
      </c>
      <c r="AB34" s="800"/>
      <c r="AC34" s="800"/>
      <c r="AD34" s="800"/>
      <c r="AE34" s="801"/>
      <c r="AF34" s="802">
        <v>3629</v>
      </c>
      <c r="AG34" s="803"/>
      <c r="AH34" s="803"/>
      <c r="AI34" s="803"/>
      <c r="AJ34" s="804"/>
      <c r="AK34" s="871">
        <v>1079</v>
      </c>
      <c r="AL34" s="872"/>
      <c r="AM34" s="872"/>
      <c r="AN34" s="872"/>
      <c r="AO34" s="872"/>
      <c r="AP34" s="872">
        <v>1733</v>
      </c>
      <c r="AQ34" s="872"/>
      <c r="AR34" s="872"/>
      <c r="AS34" s="872"/>
      <c r="AT34" s="872"/>
      <c r="AU34" s="872">
        <v>1118</v>
      </c>
      <c r="AV34" s="872"/>
      <c r="AW34" s="872"/>
      <c r="AX34" s="872"/>
      <c r="AY34" s="872"/>
      <c r="AZ34" s="873" t="s">
        <v>325</v>
      </c>
      <c r="BA34" s="873"/>
      <c r="BB34" s="873"/>
      <c r="BC34" s="873"/>
      <c r="BD34" s="873"/>
      <c r="BE34" s="869" t="s">
        <v>353</v>
      </c>
      <c r="BF34" s="869"/>
      <c r="BG34" s="869"/>
      <c r="BH34" s="869"/>
      <c r="BI34" s="870"/>
      <c r="BJ34" s="109"/>
      <c r="BK34" s="109"/>
      <c r="BL34" s="109"/>
      <c r="BM34" s="109"/>
      <c r="BN34" s="109"/>
      <c r="BO34" s="122"/>
      <c r="BP34" s="122"/>
      <c r="BQ34" s="119">
        <v>28</v>
      </c>
      <c r="BR34" s="120"/>
      <c r="BS34" s="809"/>
      <c r="BT34" s="810"/>
      <c r="BU34" s="810"/>
      <c r="BV34" s="810"/>
      <c r="BW34" s="810"/>
      <c r="BX34" s="810"/>
      <c r="BY34" s="810"/>
      <c r="BZ34" s="810"/>
      <c r="CA34" s="810"/>
      <c r="CB34" s="810"/>
      <c r="CC34" s="810"/>
      <c r="CD34" s="810"/>
      <c r="CE34" s="810"/>
      <c r="CF34" s="810"/>
      <c r="CG34" s="811"/>
      <c r="CH34" s="815"/>
      <c r="CI34" s="816"/>
      <c r="CJ34" s="816"/>
      <c r="CK34" s="816"/>
      <c r="CL34" s="817"/>
      <c r="CM34" s="815"/>
      <c r="CN34" s="816"/>
      <c r="CO34" s="816"/>
      <c r="CP34" s="816"/>
      <c r="CQ34" s="817"/>
      <c r="CR34" s="815"/>
      <c r="CS34" s="816"/>
      <c r="CT34" s="816"/>
      <c r="CU34" s="816"/>
      <c r="CV34" s="817"/>
      <c r="CW34" s="815"/>
      <c r="CX34" s="816"/>
      <c r="CY34" s="816"/>
      <c r="CZ34" s="816"/>
      <c r="DA34" s="817"/>
      <c r="DB34" s="815"/>
      <c r="DC34" s="816"/>
      <c r="DD34" s="816"/>
      <c r="DE34" s="816"/>
      <c r="DF34" s="817"/>
      <c r="DG34" s="815"/>
      <c r="DH34" s="816"/>
      <c r="DI34" s="816"/>
      <c r="DJ34" s="816"/>
      <c r="DK34" s="817"/>
      <c r="DL34" s="815"/>
      <c r="DM34" s="816"/>
      <c r="DN34" s="816"/>
      <c r="DO34" s="816"/>
      <c r="DP34" s="817"/>
      <c r="DQ34" s="815"/>
      <c r="DR34" s="816"/>
      <c r="DS34" s="816"/>
      <c r="DT34" s="816"/>
      <c r="DU34" s="817"/>
      <c r="DV34" s="825"/>
      <c r="DW34" s="826"/>
      <c r="DX34" s="826"/>
      <c r="DY34" s="826"/>
      <c r="DZ34" s="827"/>
      <c r="EA34" s="103"/>
    </row>
    <row r="35" spans="1:131" s="104" customFormat="1" ht="26.25" customHeight="1" x14ac:dyDescent="0.15">
      <c r="A35" s="123">
        <v>8</v>
      </c>
      <c r="B35" s="796" t="s">
        <v>356</v>
      </c>
      <c r="C35" s="797"/>
      <c r="D35" s="797"/>
      <c r="E35" s="797"/>
      <c r="F35" s="797"/>
      <c r="G35" s="797"/>
      <c r="H35" s="797"/>
      <c r="I35" s="797"/>
      <c r="J35" s="797"/>
      <c r="K35" s="797"/>
      <c r="L35" s="797"/>
      <c r="M35" s="797"/>
      <c r="N35" s="797"/>
      <c r="O35" s="797"/>
      <c r="P35" s="798"/>
      <c r="Q35" s="799">
        <v>248</v>
      </c>
      <c r="R35" s="800"/>
      <c r="S35" s="800"/>
      <c r="T35" s="800"/>
      <c r="U35" s="800"/>
      <c r="V35" s="800">
        <v>243</v>
      </c>
      <c r="W35" s="800"/>
      <c r="X35" s="800"/>
      <c r="Y35" s="800"/>
      <c r="Z35" s="800"/>
      <c r="AA35" s="800">
        <v>5</v>
      </c>
      <c r="AB35" s="800"/>
      <c r="AC35" s="800"/>
      <c r="AD35" s="800"/>
      <c r="AE35" s="801"/>
      <c r="AF35" s="802">
        <v>5</v>
      </c>
      <c r="AG35" s="803"/>
      <c r="AH35" s="803"/>
      <c r="AI35" s="803"/>
      <c r="AJ35" s="804"/>
      <c r="AK35" s="871">
        <v>68</v>
      </c>
      <c r="AL35" s="872"/>
      <c r="AM35" s="872"/>
      <c r="AN35" s="872"/>
      <c r="AO35" s="872"/>
      <c r="AP35" s="872">
        <v>355</v>
      </c>
      <c r="AQ35" s="872"/>
      <c r="AR35" s="872"/>
      <c r="AS35" s="872"/>
      <c r="AT35" s="872"/>
      <c r="AU35" s="872">
        <v>213</v>
      </c>
      <c r="AV35" s="872"/>
      <c r="AW35" s="872"/>
      <c r="AX35" s="872"/>
      <c r="AY35" s="872"/>
      <c r="AZ35" s="873" t="s">
        <v>325</v>
      </c>
      <c r="BA35" s="873"/>
      <c r="BB35" s="873"/>
      <c r="BC35" s="873"/>
      <c r="BD35" s="873"/>
      <c r="BE35" s="869" t="s">
        <v>357</v>
      </c>
      <c r="BF35" s="869"/>
      <c r="BG35" s="869"/>
      <c r="BH35" s="869"/>
      <c r="BI35" s="870"/>
      <c r="BJ35" s="109"/>
      <c r="BK35" s="109"/>
      <c r="BL35" s="109"/>
      <c r="BM35" s="109"/>
      <c r="BN35" s="109"/>
      <c r="BO35" s="122"/>
      <c r="BP35" s="122"/>
      <c r="BQ35" s="119">
        <v>29</v>
      </c>
      <c r="BR35" s="120"/>
      <c r="BS35" s="809"/>
      <c r="BT35" s="810"/>
      <c r="BU35" s="810"/>
      <c r="BV35" s="810"/>
      <c r="BW35" s="810"/>
      <c r="BX35" s="810"/>
      <c r="BY35" s="810"/>
      <c r="BZ35" s="810"/>
      <c r="CA35" s="810"/>
      <c r="CB35" s="810"/>
      <c r="CC35" s="810"/>
      <c r="CD35" s="810"/>
      <c r="CE35" s="810"/>
      <c r="CF35" s="810"/>
      <c r="CG35" s="811"/>
      <c r="CH35" s="815"/>
      <c r="CI35" s="816"/>
      <c r="CJ35" s="816"/>
      <c r="CK35" s="816"/>
      <c r="CL35" s="817"/>
      <c r="CM35" s="815"/>
      <c r="CN35" s="816"/>
      <c r="CO35" s="816"/>
      <c r="CP35" s="816"/>
      <c r="CQ35" s="817"/>
      <c r="CR35" s="815"/>
      <c r="CS35" s="816"/>
      <c r="CT35" s="816"/>
      <c r="CU35" s="816"/>
      <c r="CV35" s="817"/>
      <c r="CW35" s="815"/>
      <c r="CX35" s="816"/>
      <c r="CY35" s="816"/>
      <c r="CZ35" s="816"/>
      <c r="DA35" s="817"/>
      <c r="DB35" s="815"/>
      <c r="DC35" s="816"/>
      <c r="DD35" s="816"/>
      <c r="DE35" s="816"/>
      <c r="DF35" s="817"/>
      <c r="DG35" s="815"/>
      <c r="DH35" s="816"/>
      <c r="DI35" s="816"/>
      <c r="DJ35" s="816"/>
      <c r="DK35" s="817"/>
      <c r="DL35" s="815"/>
      <c r="DM35" s="816"/>
      <c r="DN35" s="816"/>
      <c r="DO35" s="816"/>
      <c r="DP35" s="817"/>
      <c r="DQ35" s="815"/>
      <c r="DR35" s="816"/>
      <c r="DS35" s="816"/>
      <c r="DT35" s="816"/>
      <c r="DU35" s="817"/>
      <c r="DV35" s="825"/>
      <c r="DW35" s="826"/>
      <c r="DX35" s="826"/>
      <c r="DY35" s="826"/>
      <c r="DZ35" s="827"/>
      <c r="EA35" s="103"/>
    </row>
    <row r="36" spans="1:131" s="104" customFormat="1" ht="26.25" customHeight="1" x14ac:dyDescent="0.15">
      <c r="A36" s="123">
        <v>9</v>
      </c>
      <c r="B36" s="796" t="s">
        <v>358</v>
      </c>
      <c r="C36" s="797"/>
      <c r="D36" s="797"/>
      <c r="E36" s="797"/>
      <c r="F36" s="797"/>
      <c r="G36" s="797"/>
      <c r="H36" s="797"/>
      <c r="I36" s="797"/>
      <c r="J36" s="797"/>
      <c r="K36" s="797"/>
      <c r="L36" s="797"/>
      <c r="M36" s="797"/>
      <c r="N36" s="797"/>
      <c r="O36" s="797"/>
      <c r="P36" s="798"/>
      <c r="Q36" s="799">
        <v>242</v>
      </c>
      <c r="R36" s="800"/>
      <c r="S36" s="800"/>
      <c r="T36" s="800"/>
      <c r="U36" s="800"/>
      <c r="V36" s="800">
        <v>238</v>
      </c>
      <c r="W36" s="800"/>
      <c r="X36" s="800"/>
      <c r="Y36" s="800"/>
      <c r="Z36" s="800"/>
      <c r="AA36" s="800">
        <v>4</v>
      </c>
      <c r="AB36" s="800"/>
      <c r="AC36" s="800"/>
      <c r="AD36" s="800"/>
      <c r="AE36" s="801"/>
      <c r="AF36" s="802">
        <v>4</v>
      </c>
      <c r="AG36" s="803"/>
      <c r="AH36" s="803"/>
      <c r="AI36" s="803"/>
      <c r="AJ36" s="804"/>
      <c r="AK36" s="871">
        <v>172</v>
      </c>
      <c r="AL36" s="872"/>
      <c r="AM36" s="872"/>
      <c r="AN36" s="872"/>
      <c r="AO36" s="872"/>
      <c r="AP36" s="872">
        <v>794</v>
      </c>
      <c r="AQ36" s="872"/>
      <c r="AR36" s="872"/>
      <c r="AS36" s="872"/>
      <c r="AT36" s="872"/>
      <c r="AU36" s="872">
        <v>774</v>
      </c>
      <c r="AV36" s="872"/>
      <c r="AW36" s="872"/>
      <c r="AX36" s="872"/>
      <c r="AY36" s="872"/>
      <c r="AZ36" s="873" t="s">
        <v>325</v>
      </c>
      <c r="BA36" s="873"/>
      <c r="BB36" s="873"/>
      <c r="BC36" s="873"/>
      <c r="BD36" s="873"/>
      <c r="BE36" s="869" t="s">
        <v>357</v>
      </c>
      <c r="BF36" s="869"/>
      <c r="BG36" s="869"/>
      <c r="BH36" s="869"/>
      <c r="BI36" s="870"/>
      <c r="BJ36" s="109"/>
      <c r="BK36" s="109"/>
      <c r="BL36" s="109"/>
      <c r="BM36" s="109"/>
      <c r="BN36" s="109"/>
      <c r="BO36" s="122"/>
      <c r="BP36" s="122"/>
      <c r="BQ36" s="119">
        <v>30</v>
      </c>
      <c r="BR36" s="120"/>
      <c r="BS36" s="809"/>
      <c r="BT36" s="810"/>
      <c r="BU36" s="810"/>
      <c r="BV36" s="810"/>
      <c r="BW36" s="810"/>
      <c r="BX36" s="810"/>
      <c r="BY36" s="810"/>
      <c r="BZ36" s="810"/>
      <c r="CA36" s="810"/>
      <c r="CB36" s="810"/>
      <c r="CC36" s="810"/>
      <c r="CD36" s="810"/>
      <c r="CE36" s="810"/>
      <c r="CF36" s="810"/>
      <c r="CG36" s="811"/>
      <c r="CH36" s="815"/>
      <c r="CI36" s="816"/>
      <c r="CJ36" s="816"/>
      <c r="CK36" s="816"/>
      <c r="CL36" s="817"/>
      <c r="CM36" s="815"/>
      <c r="CN36" s="816"/>
      <c r="CO36" s="816"/>
      <c r="CP36" s="816"/>
      <c r="CQ36" s="817"/>
      <c r="CR36" s="815"/>
      <c r="CS36" s="816"/>
      <c r="CT36" s="816"/>
      <c r="CU36" s="816"/>
      <c r="CV36" s="817"/>
      <c r="CW36" s="815"/>
      <c r="CX36" s="816"/>
      <c r="CY36" s="816"/>
      <c r="CZ36" s="816"/>
      <c r="DA36" s="817"/>
      <c r="DB36" s="815"/>
      <c r="DC36" s="816"/>
      <c r="DD36" s="816"/>
      <c r="DE36" s="816"/>
      <c r="DF36" s="817"/>
      <c r="DG36" s="815"/>
      <c r="DH36" s="816"/>
      <c r="DI36" s="816"/>
      <c r="DJ36" s="816"/>
      <c r="DK36" s="817"/>
      <c r="DL36" s="815"/>
      <c r="DM36" s="816"/>
      <c r="DN36" s="816"/>
      <c r="DO36" s="816"/>
      <c r="DP36" s="817"/>
      <c r="DQ36" s="815"/>
      <c r="DR36" s="816"/>
      <c r="DS36" s="816"/>
      <c r="DT36" s="816"/>
      <c r="DU36" s="817"/>
      <c r="DV36" s="825"/>
      <c r="DW36" s="826"/>
      <c r="DX36" s="826"/>
      <c r="DY36" s="826"/>
      <c r="DZ36" s="827"/>
      <c r="EA36" s="103"/>
    </row>
    <row r="37" spans="1:131" s="104" customFormat="1" ht="26.25" customHeight="1" x14ac:dyDescent="0.15">
      <c r="A37" s="123">
        <v>10</v>
      </c>
      <c r="B37" s="796"/>
      <c r="C37" s="797"/>
      <c r="D37" s="797"/>
      <c r="E37" s="797"/>
      <c r="F37" s="797"/>
      <c r="G37" s="797"/>
      <c r="H37" s="797"/>
      <c r="I37" s="797"/>
      <c r="J37" s="797"/>
      <c r="K37" s="797"/>
      <c r="L37" s="797"/>
      <c r="M37" s="797"/>
      <c r="N37" s="797"/>
      <c r="O37" s="797"/>
      <c r="P37" s="798"/>
      <c r="Q37" s="799"/>
      <c r="R37" s="800"/>
      <c r="S37" s="800"/>
      <c r="T37" s="800"/>
      <c r="U37" s="800"/>
      <c r="V37" s="800"/>
      <c r="W37" s="800"/>
      <c r="X37" s="800"/>
      <c r="Y37" s="800"/>
      <c r="Z37" s="800"/>
      <c r="AA37" s="800"/>
      <c r="AB37" s="800"/>
      <c r="AC37" s="800"/>
      <c r="AD37" s="800"/>
      <c r="AE37" s="801"/>
      <c r="AF37" s="802"/>
      <c r="AG37" s="803"/>
      <c r="AH37" s="803"/>
      <c r="AI37" s="803"/>
      <c r="AJ37" s="804"/>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109"/>
      <c r="BK37" s="109"/>
      <c r="BL37" s="109"/>
      <c r="BM37" s="109"/>
      <c r="BN37" s="109"/>
      <c r="BO37" s="122"/>
      <c r="BP37" s="122"/>
      <c r="BQ37" s="119">
        <v>31</v>
      </c>
      <c r="BR37" s="120"/>
      <c r="BS37" s="809"/>
      <c r="BT37" s="810"/>
      <c r="BU37" s="810"/>
      <c r="BV37" s="810"/>
      <c r="BW37" s="810"/>
      <c r="BX37" s="810"/>
      <c r="BY37" s="810"/>
      <c r="BZ37" s="810"/>
      <c r="CA37" s="810"/>
      <c r="CB37" s="810"/>
      <c r="CC37" s="810"/>
      <c r="CD37" s="810"/>
      <c r="CE37" s="810"/>
      <c r="CF37" s="810"/>
      <c r="CG37" s="811"/>
      <c r="CH37" s="815"/>
      <c r="CI37" s="816"/>
      <c r="CJ37" s="816"/>
      <c r="CK37" s="816"/>
      <c r="CL37" s="817"/>
      <c r="CM37" s="815"/>
      <c r="CN37" s="816"/>
      <c r="CO37" s="816"/>
      <c r="CP37" s="816"/>
      <c r="CQ37" s="817"/>
      <c r="CR37" s="815"/>
      <c r="CS37" s="816"/>
      <c r="CT37" s="816"/>
      <c r="CU37" s="816"/>
      <c r="CV37" s="817"/>
      <c r="CW37" s="815"/>
      <c r="CX37" s="816"/>
      <c r="CY37" s="816"/>
      <c r="CZ37" s="816"/>
      <c r="DA37" s="817"/>
      <c r="DB37" s="815"/>
      <c r="DC37" s="816"/>
      <c r="DD37" s="816"/>
      <c r="DE37" s="816"/>
      <c r="DF37" s="817"/>
      <c r="DG37" s="815"/>
      <c r="DH37" s="816"/>
      <c r="DI37" s="816"/>
      <c r="DJ37" s="816"/>
      <c r="DK37" s="817"/>
      <c r="DL37" s="815"/>
      <c r="DM37" s="816"/>
      <c r="DN37" s="816"/>
      <c r="DO37" s="816"/>
      <c r="DP37" s="817"/>
      <c r="DQ37" s="815"/>
      <c r="DR37" s="816"/>
      <c r="DS37" s="816"/>
      <c r="DT37" s="816"/>
      <c r="DU37" s="817"/>
      <c r="DV37" s="825"/>
      <c r="DW37" s="826"/>
      <c r="DX37" s="826"/>
      <c r="DY37" s="826"/>
      <c r="DZ37" s="827"/>
      <c r="EA37" s="103"/>
    </row>
    <row r="38" spans="1:131" s="104" customFormat="1" ht="26.25" customHeight="1" x14ac:dyDescent="0.15">
      <c r="A38" s="123">
        <v>11</v>
      </c>
      <c r="B38" s="796"/>
      <c r="C38" s="797"/>
      <c r="D38" s="797"/>
      <c r="E38" s="797"/>
      <c r="F38" s="797"/>
      <c r="G38" s="797"/>
      <c r="H38" s="797"/>
      <c r="I38" s="797"/>
      <c r="J38" s="797"/>
      <c r="K38" s="797"/>
      <c r="L38" s="797"/>
      <c r="M38" s="797"/>
      <c r="N38" s="797"/>
      <c r="O38" s="797"/>
      <c r="P38" s="798"/>
      <c r="Q38" s="799"/>
      <c r="R38" s="800"/>
      <c r="S38" s="800"/>
      <c r="T38" s="800"/>
      <c r="U38" s="800"/>
      <c r="V38" s="800"/>
      <c r="W38" s="800"/>
      <c r="X38" s="800"/>
      <c r="Y38" s="800"/>
      <c r="Z38" s="800"/>
      <c r="AA38" s="800"/>
      <c r="AB38" s="800"/>
      <c r="AC38" s="800"/>
      <c r="AD38" s="800"/>
      <c r="AE38" s="801"/>
      <c r="AF38" s="802"/>
      <c r="AG38" s="803"/>
      <c r="AH38" s="803"/>
      <c r="AI38" s="803"/>
      <c r="AJ38" s="804"/>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109"/>
      <c r="BK38" s="109"/>
      <c r="BL38" s="109"/>
      <c r="BM38" s="109"/>
      <c r="BN38" s="109"/>
      <c r="BO38" s="122"/>
      <c r="BP38" s="122"/>
      <c r="BQ38" s="119">
        <v>32</v>
      </c>
      <c r="BR38" s="120"/>
      <c r="BS38" s="809"/>
      <c r="BT38" s="810"/>
      <c r="BU38" s="810"/>
      <c r="BV38" s="810"/>
      <c r="BW38" s="810"/>
      <c r="BX38" s="810"/>
      <c r="BY38" s="810"/>
      <c r="BZ38" s="810"/>
      <c r="CA38" s="810"/>
      <c r="CB38" s="810"/>
      <c r="CC38" s="810"/>
      <c r="CD38" s="810"/>
      <c r="CE38" s="810"/>
      <c r="CF38" s="810"/>
      <c r="CG38" s="811"/>
      <c r="CH38" s="815"/>
      <c r="CI38" s="816"/>
      <c r="CJ38" s="816"/>
      <c r="CK38" s="816"/>
      <c r="CL38" s="817"/>
      <c r="CM38" s="815"/>
      <c r="CN38" s="816"/>
      <c r="CO38" s="816"/>
      <c r="CP38" s="816"/>
      <c r="CQ38" s="817"/>
      <c r="CR38" s="815"/>
      <c r="CS38" s="816"/>
      <c r="CT38" s="816"/>
      <c r="CU38" s="816"/>
      <c r="CV38" s="817"/>
      <c r="CW38" s="815"/>
      <c r="CX38" s="816"/>
      <c r="CY38" s="816"/>
      <c r="CZ38" s="816"/>
      <c r="DA38" s="817"/>
      <c r="DB38" s="815"/>
      <c r="DC38" s="816"/>
      <c r="DD38" s="816"/>
      <c r="DE38" s="816"/>
      <c r="DF38" s="817"/>
      <c r="DG38" s="815"/>
      <c r="DH38" s="816"/>
      <c r="DI38" s="816"/>
      <c r="DJ38" s="816"/>
      <c r="DK38" s="817"/>
      <c r="DL38" s="815"/>
      <c r="DM38" s="816"/>
      <c r="DN38" s="816"/>
      <c r="DO38" s="816"/>
      <c r="DP38" s="817"/>
      <c r="DQ38" s="815"/>
      <c r="DR38" s="816"/>
      <c r="DS38" s="816"/>
      <c r="DT38" s="816"/>
      <c r="DU38" s="817"/>
      <c r="DV38" s="825"/>
      <c r="DW38" s="826"/>
      <c r="DX38" s="826"/>
      <c r="DY38" s="826"/>
      <c r="DZ38" s="827"/>
      <c r="EA38" s="103"/>
    </row>
    <row r="39" spans="1:131" s="104" customFormat="1" ht="26.25" customHeight="1" x14ac:dyDescent="0.15">
      <c r="A39" s="123">
        <v>12</v>
      </c>
      <c r="B39" s="796"/>
      <c r="C39" s="797"/>
      <c r="D39" s="797"/>
      <c r="E39" s="797"/>
      <c r="F39" s="797"/>
      <c r="G39" s="797"/>
      <c r="H39" s="797"/>
      <c r="I39" s="797"/>
      <c r="J39" s="797"/>
      <c r="K39" s="797"/>
      <c r="L39" s="797"/>
      <c r="M39" s="797"/>
      <c r="N39" s="797"/>
      <c r="O39" s="797"/>
      <c r="P39" s="798"/>
      <c r="Q39" s="799"/>
      <c r="R39" s="800"/>
      <c r="S39" s="800"/>
      <c r="T39" s="800"/>
      <c r="U39" s="800"/>
      <c r="V39" s="800"/>
      <c r="W39" s="800"/>
      <c r="X39" s="800"/>
      <c r="Y39" s="800"/>
      <c r="Z39" s="800"/>
      <c r="AA39" s="800"/>
      <c r="AB39" s="800"/>
      <c r="AC39" s="800"/>
      <c r="AD39" s="800"/>
      <c r="AE39" s="801"/>
      <c r="AF39" s="802"/>
      <c r="AG39" s="803"/>
      <c r="AH39" s="803"/>
      <c r="AI39" s="803"/>
      <c r="AJ39" s="804"/>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109"/>
      <c r="BK39" s="109"/>
      <c r="BL39" s="109"/>
      <c r="BM39" s="109"/>
      <c r="BN39" s="109"/>
      <c r="BO39" s="122"/>
      <c r="BP39" s="122"/>
      <c r="BQ39" s="119">
        <v>33</v>
      </c>
      <c r="BR39" s="120"/>
      <c r="BS39" s="809"/>
      <c r="BT39" s="810"/>
      <c r="BU39" s="810"/>
      <c r="BV39" s="810"/>
      <c r="BW39" s="810"/>
      <c r="BX39" s="810"/>
      <c r="BY39" s="810"/>
      <c r="BZ39" s="810"/>
      <c r="CA39" s="810"/>
      <c r="CB39" s="810"/>
      <c r="CC39" s="810"/>
      <c r="CD39" s="810"/>
      <c r="CE39" s="810"/>
      <c r="CF39" s="810"/>
      <c r="CG39" s="811"/>
      <c r="CH39" s="815"/>
      <c r="CI39" s="816"/>
      <c r="CJ39" s="816"/>
      <c r="CK39" s="816"/>
      <c r="CL39" s="817"/>
      <c r="CM39" s="815"/>
      <c r="CN39" s="816"/>
      <c r="CO39" s="816"/>
      <c r="CP39" s="816"/>
      <c r="CQ39" s="817"/>
      <c r="CR39" s="815"/>
      <c r="CS39" s="816"/>
      <c r="CT39" s="816"/>
      <c r="CU39" s="816"/>
      <c r="CV39" s="817"/>
      <c r="CW39" s="815"/>
      <c r="CX39" s="816"/>
      <c r="CY39" s="816"/>
      <c r="CZ39" s="816"/>
      <c r="DA39" s="817"/>
      <c r="DB39" s="815"/>
      <c r="DC39" s="816"/>
      <c r="DD39" s="816"/>
      <c r="DE39" s="816"/>
      <c r="DF39" s="817"/>
      <c r="DG39" s="815"/>
      <c r="DH39" s="816"/>
      <c r="DI39" s="816"/>
      <c r="DJ39" s="816"/>
      <c r="DK39" s="817"/>
      <c r="DL39" s="815"/>
      <c r="DM39" s="816"/>
      <c r="DN39" s="816"/>
      <c r="DO39" s="816"/>
      <c r="DP39" s="817"/>
      <c r="DQ39" s="815"/>
      <c r="DR39" s="816"/>
      <c r="DS39" s="816"/>
      <c r="DT39" s="816"/>
      <c r="DU39" s="817"/>
      <c r="DV39" s="825"/>
      <c r="DW39" s="826"/>
      <c r="DX39" s="826"/>
      <c r="DY39" s="826"/>
      <c r="DZ39" s="827"/>
      <c r="EA39" s="103"/>
    </row>
    <row r="40" spans="1:131" s="104" customFormat="1" ht="26.25" customHeight="1" x14ac:dyDescent="0.15">
      <c r="A40" s="118">
        <v>13</v>
      </c>
      <c r="B40" s="796"/>
      <c r="C40" s="797"/>
      <c r="D40" s="797"/>
      <c r="E40" s="797"/>
      <c r="F40" s="797"/>
      <c r="G40" s="797"/>
      <c r="H40" s="797"/>
      <c r="I40" s="797"/>
      <c r="J40" s="797"/>
      <c r="K40" s="797"/>
      <c r="L40" s="797"/>
      <c r="M40" s="797"/>
      <c r="N40" s="797"/>
      <c r="O40" s="797"/>
      <c r="P40" s="798"/>
      <c r="Q40" s="799"/>
      <c r="R40" s="800"/>
      <c r="S40" s="800"/>
      <c r="T40" s="800"/>
      <c r="U40" s="800"/>
      <c r="V40" s="800"/>
      <c r="W40" s="800"/>
      <c r="X40" s="800"/>
      <c r="Y40" s="800"/>
      <c r="Z40" s="800"/>
      <c r="AA40" s="800"/>
      <c r="AB40" s="800"/>
      <c r="AC40" s="800"/>
      <c r="AD40" s="800"/>
      <c r="AE40" s="801"/>
      <c r="AF40" s="802"/>
      <c r="AG40" s="803"/>
      <c r="AH40" s="803"/>
      <c r="AI40" s="803"/>
      <c r="AJ40" s="804"/>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109"/>
      <c r="BK40" s="109"/>
      <c r="BL40" s="109"/>
      <c r="BM40" s="109"/>
      <c r="BN40" s="109"/>
      <c r="BO40" s="122"/>
      <c r="BP40" s="122"/>
      <c r="BQ40" s="119">
        <v>34</v>
      </c>
      <c r="BR40" s="120"/>
      <c r="BS40" s="809"/>
      <c r="BT40" s="810"/>
      <c r="BU40" s="810"/>
      <c r="BV40" s="810"/>
      <c r="BW40" s="810"/>
      <c r="BX40" s="810"/>
      <c r="BY40" s="810"/>
      <c r="BZ40" s="810"/>
      <c r="CA40" s="810"/>
      <c r="CB40" s="810"/>
      <c r="CC40" s="810"/>
      <c r="CD40" s="810"/>
      <c r="CE40" s="810"/>
      <c r="CF40" s="810"/>
      <c r="CG40" s="811"/>
      <c r="CH40" s="815"/>
      <c r="CI40" s="816"/>
      <c r="CJ40" s="816"/>
      <c r="CK40" s="816"/>
      <c r="CL40" s="817"/>
      <c r="CM40" s="815"/>
      <c r="CN40" s="816"/>
      <c r="CO40" s="816"/>
      <c r="CP40" s="816"/>
      <c r="CQ40" s="817"/>
      <c r="CR40" s="815"/>
      <c r="CS40" s="816"/>
      <c r="CT40" s="816"/>
      <c r="CU40" s="816"/>
      <c r="CV40" s="817"/>
      <c r="CW40" s="815"/>
      <c r="CX40" s="816"/>
      <c r="CY40" s="816"/>
      <c r="CZ40" s="816"/>
      <c r="DA40" s="817"/>
      <c r="DB40" s="815"/>
      <c r="DC40" s="816"/>
      <c r="DD40" s="816"/>
      <c r="DE40" s="816"/>
      <c r="DF40" s="817"/>
      <c r="DG40" s="815"/>
      <c r="DH40" s="816"/>
      <c r="DI40" s="816"/>
      <c r="DJ40" s="816"/>
      <c r="DK40" s="817"/>
      <c r="DL40" s="815"/>
      <c r="DM40" s="816"/>
      <c r="DN40" s="816"/>
      <c r="DO40" s="816"/>
      <c r="DP40" s="817"/>
      <c r="DQ40" s="815"/>
      <c r="DR40" s="816"/>
      <c r="DS40" s="816"/>
      <c r="DT40" s="816"/>
      <c r="DU40" s="817"/>
      <c r="DV40" s="825"/>
      <c r="DW40" s="826"/>
      <c r="DX40" s="826"/>
      <c r="DY40" s="826"/>
      <c r="DZ40" s="827"/>
      <c r="EA40" s="103"/>
    </row>
    <row r="41" spans="1:131" s="104" customFormat="1" ht="26.25" customHeight="1" x14ac:dyDescent="0.15">
      <c r="A41" s="118">
        <v>14</v>
      </c>
      <c r="B41" s="796"/>
      <c r="C41" s="797"/>
      <c r="D41" s="797"/>
      <c r="E41" s="797"/>
      <c r="F41" s="797"/>
      <c r="G41" s="797"/>
      <c r="H41" s="797"/>
      <c r="I41" s="797"/>
      <c r="J41" s="797"/>
      <c r="K41" s="797"/>
      <c r="L41" s="797"/>
      <c r="M41" s="797"/>
      <c r="N41" s="797"/>
      <c r="O41" s="797"/>
      <c r="P41" s="798"/>
      <c r="Q41" s="799"/>
      <c r="R41" s="800"/>
      <c r="S41" s="800"/>
      <c r="T41" s="800"/>
      <c r="U41" s="800"/>
      <c r="V41" s="800"/>
      <c r="W41" s="800"/>
      <c r="X41" s="800"/>
      <c r="Y41" s="800"/>
      <c r="Z41" s="800"/>
      <c r="AA41" s="800"/>
      <c r="AB41" s="800"/>
      <c r="AC41" s="800"/>
      <c r="AD41" s="800"/>
      <c r="AE41" s="801"/>
      <c r="AF41" s="802"/>
      <c r="AG41" s="803"/>
      <c r="AH41" s="803"/>
      <c r="AI41" s="803"/>
      <c r="AJ41" s="804"/>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109"/>
      <c r="BK41" s="109"/>
      <c r="BL41" s="109"/>
      <c r="BM41" s="109"/>
      <c r="BN41" s="109"/>
      <c r="BO41" s="122"/>
      <c r="BP41" s="122"/>
      <c r="BQ41" s="119">
        <v>35</v>
      </c>
      <c r="BR41" s="120"/>
      <c r="BS41" s="809"/>
      <c r="BT41" s="810"/>
      <c r="BU41" s="810"/>
      <c r="BV41" s="810"/>
      <c r="BW41" s="810"/>
      <c r="BX41" s="810"/>
      <c r="BY41" s="810"/>
      <c r="BZ41" s="810"/>
      <c r="CA41" s="810"/>
      <c r="CB41" s="810"/>
      <c r="CC41" s="810"/>
      <c r="CD41" s="810"/>
      <c r="CE41" s="810"/>
      <c r="CF41" s="810"/>
      <c r="CG41" s="811"/>
      <c r="CH41" s="815"/>
      <c r="CI41" s="816"/>
      <c r="CJ41" s="816"/>
      <c r="CK41" s="816"/>
      <c r="CL41" s="817"/>
      <c r="CM41" s="815"/>
      <c r="CN41" s="816"/>
      <c r="CO41" s="816"/>
      <c r="CP41" s="816"/>
      <c r="CQ41" s="817"/>
      <c r="CR41" s="815"/>
      <c r="CS41" s="816"/>
      <c r="CT41" s="816"/>
      <c r="CU41" s="816"/>
      <c r="CV41" s="817"/>
      <c r="CW41" s="815"/>
      <c r="CX41" s="816"/>
      <c r="CY41" s="816"/>
      <c r="CZ41" s="816"/>
      <c r="DA41" s="817"/>
      <c r="DB41" s="815"/>
      <c r="DC41" s="816"/>
      <c r="DD41" s="816"/>
      <c r="DE41" s="816"/>
      <c r="DF41" s="817"/>
      <c r="DG41" s="815"/>
      <c r="DH41" s="816"/>
      <c r="DI41" s="816"/>
      <c r="DJ41" s="816"/>
      <c r="DK41" s="817"/>
      <c r="DL41" s="815"/>
      <c r="DM41" s="816"/>
      <c r="DN41" s="816"/>
      <c r="DO41" s="816"/>
      <c r="DP41" s="817"/>
      <c r="DQ41" s="815"/>
      <c r="DR41" s="816"/>
      <c r="DS41" s="816"/>
      <c r="DT41" s="816"/>
      <c r="DU41" s="817"/>
      <c r="DV41" s="825"/>
      <c r="DW41" s="826"/>
      <c r="DX41" s="826"/>
      <c r="DY41" s="826"/>
      <c r="DZ41" s="827"/>
      <c r="EA41" s="103"/>
    </row>
    <row r="42" spans="1:131" s="104" customFormat="1" ht="26.25" customHeight="1" x14ac:dyDescent="0.15">
      <c r="A42" s="118">
        <v>15</v>
      </c>
      <c r="B42" s="796"/>
      <c r="C42" s="797"/>
      <c r="D42" s="797"/>
      <c r="E42" s="797"/>
      <c r="F42" s="797"/>
      <c r="G42" s="797"/>
      <c r="H42" s="797"/>
      <c r="I42" s="797"/>
      <c r="J42" s="797"/>
      <c r="K42" s="797"/>
      <c r="L42" s="797"/>
      <c r="M42" s="797"/>
      <c r="N42" s="797"/>
      <c r="O42" s="797"/>
      <c r="P42" s="798"/>
      <c r="Q42" s="799"/>
      <c r="R42" s="800"/>
      <c r="S42" s="800"/>
      <c r="T42" s="800"/>
      <c r="U42" s="800"/>
      <c r="V42" s="800"/>
      <c r="W42" s="800"/>
      <c r="X42" s="800"/>
      <c r="Y42" s="800"/>
      <c r="Z42" s="800"/>
      <c r="AA42" s="800"/>
      <c r="AB42" s="800"/>
      <c r="AC42" s="800"/>
      <c r="AD42" s="800"/>
      <c r="AE42" s="801"/>
      <c r="AF42" s="802"/>
      <c r="AG42" s="803"/>
      <c r="AH42" s="803"/>
      <c r="AI42" s="803"/>
      <c r="AJ42" s="804"/>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109"/>
      <c r="BK42" s="109"/>
      <c r="BL42" s="109"/>
      <c r="BM42" s="109"/>
      <c r="BN42" s="109"/>
      <c r="BO42" s="122"/>
      <c r="BP42" s="122"/>
      <c r="BQ42" s="119">
        <v>36</v>
      </c>
      <c r="BR42" s="120"/>
      <c r="BS42" s="809"/>
      <c r="BT42" s="810"/>
      <c r="BU42" s="810"/>
      <c r="BV42" s="810"/>
      <c r="BW42" s="810"/>
      <c r="BX42" s="810"/>
      <c r="BY42" s="810"/>
      <c r="BZ42" s="810"/>
      <c r="CA42" s="810"/>
      <c r="CB42" s="810"/>
      <c r="CC42" s="810"/>
      <c r="CD42" s="810"/>
      <c r="CE42" s="810"/>
      <c r="CF42" s="810"/>
      <c r="CG42" s="811"/>
      <c r="CH42" s="815"/>
      <c r="CI42" s="816"/>
      <c r="CJ42" s="816"/>
      <c r="CK42" s="816"/>
      <c r="CL42" s="817"/>
      <c r="CM42" s="815"/>
      <c r="CN42" s="816"/>
      <c r="CO42" s="816"/>
      <c r="CP42" s="816"/>
      <c r="CQ42" s="817"/>
      <c r="CR42" s="815"/>
      <c r="CS42" s="816"/>
      <c r="CT42" s="816"/>
      <c r="CU42" s="816"/>
      <c r="CV42" s="817"/>
      <c r="CW42" s="815"/>
      <c r="CX42" s="816"/>
      <c r="CY42" s="816"/>
      <c r="CZ42" s="816"/>
      <c r="DA42" s="817"/>
      <c r="DB42" s="815"/>
      <c r="DC42" s="816"/>
      <c r="DD42" s="816"/>
      <c r="DE42" s="816"/>
      <c r="DF42" s="817"/>
      <c r="DG42" s="815"/>
      <c r="DH42" s="816"/>
      <c r="DI42" s="816"/>
      <c r="DJ42" s="816"/>
      <c r="DK42" s="817"/>
      <c r="DL42" s="815"/>
      <c r="DM42" s="816"/>
      <c r="DN42" s="816"/>
      <c r="DO42" s="816"/>
      <c r="DP42" s="817"/>
      <c r="DQ42" s="815"/>
      <c r="DR42" s="816"/>
      <c r="DS42" s="816"/>
      <c r="DT42" s="816"/>
      <c r="DU42" s="817"/>
      <c r="DV42" s="825"/>
      <c r="DW42" s="826"/>
      <c r="DX42" s="826"/>
      <c r="DY42" s="826"/>
      <c r="DZ42" s="827"/>
      <c r="EA42" s="103"/>
    </row>
    <row r="43" spans="1:131" s="104" customFormat="1" ht="26.25" customHeight="1" x14ac:dyDescent="0.15">
      <c r="A43" s="118">
        <v>16</v>
      </c>
      <c r="B43" s="796"/>
      <c r="C43" s="797"/>
      <c r="D43" s="797"/>
      <c r="E43" s="797"/>
      <c r="F43" s="797"/>
      <c r="G43" s="797"/>
      <c r="H43" s="797"/>
      <c r="I43" s="797"/>
      <c r="J43" s="797"/>
      <c r="K43" s="797"/>
      <c r="L43" s="797"/>
      <c r="M43" s="797"/>
      <c r="N43" s="797"/>
      <c r="O43" s="797"/>
      <c r="P43" s="798"/>
      <c r="Q43" s="799"/>
      <c r="R43" s="800"/>
      <c r="S43" s="800"/>
      <c r="T43" s="800"/>
      <c r="U43" s="800"/>
      <c r="V43" s="800"/>
      <c r="W43" s="800"/>
      <c r="X43" s="800"/>
      <c r="Y43" s="800"/>
      <c r="Z43" s="800"/>
      <c r="AA43" s="800"/>
      <c r="AB43" s="800"/>
      <c r="AC43" s="800"/>
      <c r="AD43" s="800"/>
      <c r="AE43" s="801"/>
      <c r="AF43" s="802"/>
      <c r="AG43" s="803"/>
      <c r="AH43" s="803"/>
      <c r="AI43" s="803"/>
      <c r="AJ43" s="804"/>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109"/>
      <c r="BK43" s="109"/>
      <c r="BL43" s="109"/>
      <c r="BM43" s="109"/>
      <c r="BN43" s="109"/>
      <c r="BO43" s="122"/>
      <c r="BP43" s="122"/>
      <c r="BQ43" s="119">
        <v>37</v>
      </c>
      <c r="BR43" s="120"/>
      <c r="BS43" s="809"/>
      <c r="BT43" s="810"/>
      <c r="BU43" s="810"/>
      <c r="BV43" s="810"/>
      <c r="BW43" s="810"/>
      <c r="BX43" s="810"/>
      <c r="BY43" s="810"/>
      <c r="BZ43" s="810"/>
      <c r="CA43" s="810"/>
      <c r="CB43" s="810"/>
      <c r="CC43" s="810"/>
      <c r="CD43" s="810"/>
      <c r="CE43" s="810"/>
      <c r="CF43" s="810"/>
      <c r="CG43" s="811"/>
      <c r="CH43" s="815"/>
      <c r="CI43" s="816"/>
      <c r="CJ43" s="816"/>
      <c r="CK43" s="816"/>
      <c r="CL43" s="817"/>
      <c r="CM43" s="815"/>
      <c r="CN43" s="816"/>
      <c r="CO43" s="816"/>
      <c r="CP43" s="816"/>
      <c r="CQ43" s="817"/>
      <c r="CR43" s="815"/>
      <c r="CS43" s="816"/>
      <c r="CT43" s="816"/>
      <c r="CU43" s="816"/>
      <c r="CV43" s="817"/>
      <c r="CW43" s="815"/>
      <c r="CX43" s="816"/>
      <c r="CY43" s="816"/>
      <c r="CZ43" s="816"/>
      <c r="DA43" s="817"/>
      <c r="DB43" s="815"/>
      <c r="DC43" s="816"/>
      <c r="DD43" s="816"/>
      <c r="DE43" s="816"/>
      <c r="DF43" s="817"/>
      <c r="DG43" s="815"/>
      <c r="DH43" s="816"/>
      <c r="DI43" s="816"/>
      <c r="DJ43" s="816"/>
      <c r="DK43" s="817"/>
      <c r="DL43" s="815"/>
      <c r="DM43" s="816"/>
      <c r="DN43" s="816"/>
      <c r="DO43" s="816"/>
      <c r="DP43" s="817"/>
      <c r="DQ43" s="815"/>
      <c r="DR43" s="816"/>
      <c r="DS43" s="816"/>
      <c r="DT43" s="816"/>
      <c r="DU43" s="817"/>
      <c r="DV43" s="825"/>
      <c r="DW43" s="826"/>
      <c r="DX43" s="826"/>
      <c r="DY43" s="826"/>
      <c r="DZ43" s="827"/>
      <c r="EA43" s="103"/>
    </row>
    <row r="44" spans="1:131" s="104" customFormat="1" ht="26.25" customHeight="1" x14ac:dyDescent="0.15">
      <c r="A44" s="118">
        <v>17</v>
      </c>
      <c r="B44" s="796"/>
      <c r="C44" s="797"/>
      <c r="D44" s="797"/>
      <c r="E44" s="797"/>
      <c r="F44" s="797"/>
      <c r="G44" s="797"/>
      <c r="H44" s="797"/>
      <c r="I44" s="797"/>
      <c r="J44" s="797"/>
      <c r="K44" s="797"/>
      <c r="L44" s="797"/>
      <c r="M44" s="797"/>
      <c r="N44" s="797"/>
      <c r="O44" s="797"/>
      <c r="P44" s="798"/>
      <c r="Q44" s="799"/>
      <c r="R44" s="800"/>
      <c r="S44" s="800"/>
      <c r="T44" s="800"/>
      <c r="U44" s="800"/>
      <c r="V44" s="800"/>
      <c r="W44" s="800"/>
      <c r="X44" s="800"/>
      <c r="Y44" s="800"/>
      <c r="Z44" s="800"/>
      <c r="AA44" s="800"/>
      <c r="AB44" s="800"/>
      <c r="AC44" s="800"/>
      <c r="AD44" s="800"/>
      <c r="AE44" s="801"/>
      <c r="AF44" s="802"/>
      <c r="AG44" s="803"/>
      <c r="AH44" s="803"/>
      <c r="AI44" s="803"/>
      <c r="AJ44" s="804"/>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109"/>
      <c r="BK44" s="109"/>
      <c r="BL44" s="109"/>
      <c r="BM44" s="109"/>
      <c r="BN44" s="109"/>
      <c r="BO44" s="122"/>
      <c r="BP44" s="122"/>
      <c r="BQ44" s="119">
        <v>38</v>
      </c>
      <c r="BR44" s="120"/>
      <c r="BS44" s="809"/>
      <c r="BT44" s="810"/>
      <c r="BU44" s="810"/>
      <c r="BV44" s="810"/>
      <c r="BW44" s="810"/>
      <c r="BX44" s="810"/>
      <c r="BY44" s="810"/>
      <c r="BZ44" s="810"/>
      <c r="CA44" s="810"/>
      <c r="CB44" s="810"/>
      <c r="CC44" s="810"/>
      <c r="CD44" s="810"/>
      <c r="CE44" s="810"/>
      <c r="CF44" s="810"/>
      <c r="CG44" s="811"/>
      <c r="CH44" s="815"/>
      <c r="CI44" s="816"/>
      <c r="CJ44" s="816"/>
      <c r="CK44" s="816"/>
      <c r="CL44" s="817"/>
      <c r="CM44" s="815"/>
      <c r="CN44" s="816"/>
      <c r="CO44" s="816"/>
      <c r="CP44" s="816"/>
      <c r="CQ44" s="817"/>
      <c r="CR44" s="815"/>
      <c r="CS44" s="816"/>
      <c r="CT44" s="816"/>
      <c r="CU44" s="816"/>
      <c r="CV44" s="817"/>
      <c r="CW44" s="815"/>
      <c r="CX44" s="816"/>
      <c r="CY44" s="816"/>
      <c r="CZ44" s="816"/>
      <c r="DA44" s="817"/>
      <c r="DB44" s="815"/>
      <c r="DC44" s="816"/>
      <c r="DD44" s="816"/>
      <c r="DE44" s="816"/>
      <c r="DF44" s="817"/>
      <c r="DG44" s="815"/>
      <c r="DH44" s="816"/>
      <c r="DI44" s="816"/>
      <c r="DJ44" s="816"/>
      <c r="DK44" s="817"/>
      <c r="DL44" s="815"/>
      <c r="DM44" s="816"/>
      <c r="DN44" s="816"/>
      <c r="DO44" s="816"/>
      <c r="DP44" s="817"/>
      <c r="DQ44" s="815"/>
      <c r="DR44" s="816"/>
      <c r="DS44" s="816"/>
      <c r="DT44" s="816"/>
      <c r="DU44" s="817"/>
      <c r="DV44" s="825"/>
      <c r="DW44" s="826"/>
      <c r="DX44" s="826"/>
      <c r="DY44" s="826"/>
      <c r="DZ44" s="827"/>
      <c r="EA44" s="103"/>
    </row>
    <row r="45" spans="1:131" s="104" customFormat="1" ht="26.25" customHeight="1" x14ac:dyDescent="0.15">
      <c r="A45" s="118">
        <v>18</v>
      </c>
      <c r="B45" s="796"/>
      <c r="C45" s="797"/>
      <c r="D45" s="797"/>
      <c r="E45" s="797"/>
      <c r="F45" s="797"/>
      <c r="G45" s="797"/>
      <c r="H45" s="797"/>
      <c r="I45" s="797"/>
      <c r="J45" s="797"/>
      <c r="K45" s="797"/>
      <c r="L45" s="797"/>
      <c r="M45" s="797"/>
      <c r="N45" s="797"/>
      <c r="O45" s="797"/>
      <c r="P45" s="798"/>
      <c r="Q45" s="799"/>
      <c r="R45" s="800"/>
      <c r="S45" s="800"/>
      <c r="T45" s="800"/>
      <c r="U45" s="800"/>
      <c r="V45" s="800"/>
      <c r="W45" s="800"/>
      <c r="X45" s="800"/>
      <c r="Y45" s="800"/>
      <c r="Z45" s="800"/>
      <c r="AA45" s="800"/>
      <c r="AB45" s="800"/>
      <c r="AC45" s="800"/>
      <c r="AD45" s="800"/>
      <c r="AE45" s="801"/>
      <c r="AF45" s="802"/>
      <c r="AG45" s="803"/>
      <c r="AH45" s="803"/>
      <c r="AI45" s="803"/>
      <c r="AJ45" s="804"/>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109"/>
      <c r="BK45" s="109"/>
      <c r="BL45" s="109"/>
      <c r="BM45" s="109"/>
      <c r="BN45" s="109"/>
      <c r="BO45" s="122"/>
      <c r="BP45" s="122"/>
      <c r="BQ45" s="119">
        <v>39</v>
      </c>
      <c r="BR45" s="120"/>
      <c r="BS45" s="809"/>
      <c r="BT45" s="810"/>
      <c r="BU45" s="810"/>
      <c r="BV45" s="810"/>
      <c r="BW45" s="810"/>
      <c r="BX45" s="810"/>
      <c r="BY45" s="810"/>
      <c r="BZ45" s="810"/>
      <c r="CA45" s="810"/>
      <c r="CB45" s="810"/>
      <c r="CC45" s="810"/>
      <c r="CD45" s="810"/>
      <c r="CE45" s="810"/>
      <c r="CF45" s="810"/>
      <c r="CG45" s="811"/>
      <c r="CH45" s="815"/>
      <c r="CI45" s="816"/>
      <c r="CJ45" s="816"/>
      <c r="CK45" s="816"/>
      <c r="CL45" s="817"/>
      <c r="CM45" s="815"/>
      <c r="CN45" s="816"/>
      <c r="CO45" s="816"/>
      <c r="CP45" s="816"/>
      <c r="CQ45" s="817"/>
      <c r="CR45" s="815"/>
      <c r="CS45" s="816"/>
      <c r="CT45" s="816"/>
      <c r="CU45" s="816"/>
      <c r="CV45" s="817"/>
      <c r="CW45" s="815"/>
      <c r="CX45" s="816"/>
      <c r="CY45" s="816"/>
      <c r="CZ45" s="816"/>
      <c r="DA45" s="817"/>
      <c r="DB45" s="815"/>
      <c r="DC45" s="816"/>
      <c r="DD45" s="816"/>
      <c r="DE45" s="816"/>
      <c r="DF45" s="817"/>
      <c r="DG45" s="815"/>
      <c r="DH45" s="816"/>
      <c r="DI45" s="816"/>
      <c r="DJ45" s="816"/>
      <c r="DK45" s="817"/>
      <c r="DL45" s="815"/>
      <c r="DM45" s="816"/>
      <c r="DN45" s="816"/>
      <c r="DO45" s="816"/>
      <c r="DP45" s="817"/>
      <c r="DQ45" s="815"/>
      <c r="DR45" s="816"/>
      <c r="DS45" s="816"/>
      <c r="DT45" s="816"/>
      <c r="DU45" s="817"/>
      <c r="DV45" s="825"/>
      <c r="DW45" s="826"/>
      <c r="DX45" s="826"/>
      <c r="DY45" s="826"/>
      <c r="DZ45" s="827"/>
      <c r="EA45" s="103"/>
    </row>
    <row r="46" spans="1:131" s="104" customFormat="1" ht="26.25" customHeight="1" x14ac:dyDescent="0.15">
      <c r="A46" s="118">
        <v>19</v>
      </c>
      <c r="B46" s="796"/>
      <c r="C46" s="797"/>
      <c r="D46" s="797"/>
      <c r="E46" s="797"/>
      <c r="F46" s="797"/>
      <c r="G46" s="797"/>
      <c r="H46" s="797"/>
      <c r="I46" s="797"/>
      <c r="J46" s="797"/>
      <c r="K46" s="797"/>
      <c r="L46" s="797"/>
      <c r="M46" s="797"/>
      <c r="N46" s="797"/>
      <c r="O46" s="797"/>
      <c r="P46" s="798"/>
      <c r="Q46" s="799"/>
      <c r="R46" s="800"/>
      <c r="S46" s="800"/>
      <c r="T46" s="800"/>
      <c r="U46" s="800"/>
      <c r="V46" s="800"/>
      <c r="W46" s="800"/>
      <c r="X46" s="800"/>
      <c r="Y46" s="800"/>
      <c r="Z46" s="800"/>
      <c r="AA46" s="800"/>
      <c r="AB46" s="800"/>
      <c r="AC46" s="800"/>
      <c r="AD46" s="800"/>
      <c r="AE46" s="801"/>
      <c r="AF46" s="802"/>
      <c r="AG46" s="803"/>
      <c r="AH46" s="803"/>
      <c r="AI46" s="803"/>
      <c r="AJ46" s="804"/>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109"/>
      <c r="BK46" s="109"/>
      <c r="BL46" s="109"/>
      <c r="BM46" s="109"/>
      <c r="BN46" s="109"/>
      <c r="BO46" s="122"/>
      <c r="BP46" s="122"/>
      <c r="BQ46" s="119">
        <v>40</v>
      </c>
      <c r="BR46" s="120"/>
      <c r="BS46" s="809"/>
      <c r="BT46" s="810"/>
      <c r="BU46" s="810"/>
      <c r="BV46" s="810"/>
      <c r="BW46" s="810"/>
      <c r="BX46" s="810"/>
      <c r="BY46" s="810"/>
      <c r="BZ46" s="810"/>
      <c r="CA46" s="810"/>
      <c r="CB46" s="810"/>
      <c r="CC46" s="810"/>
      <c r="CD46" s="810"/>
      <c r="CE46" s="810"/>
      <c r="CF46" s="810"/>
      <c r="CG46" s="811"/>
      <c r="CH46" s="815"/>
      <c r="CI46" s="816"/>
      <c r="CJ46" s="816"/>
      <c r="CK46" s="816"/>
      <c r="CL46" s="817"/>
      <c r="CM46" s="815"/>
      <c r="CN46" s="816"/>
      <c r="CO46" s="816"/>
      <c r="CP46" s="816"/>
      <c r="CQ46" s="817"/>
      <c r="CR46" s="815"/>
      <c r="CS46" s="816"/>
      <c r="CT46" s="816"/>
      <c r="CU46" s="816"/>
      <c r="CV46" s="817"/>
      <c r="CW46" s="815"/>
      <c r="CX46" s="816"/>
      <c r="CY46" s="816"/>
      <c r="CZ46" s="816"/>
      <c r="DA46" s="817"/>
      <c r="DB46" s="815"/>
      <c r="DC46" s="816"/>
      <c r="DD46" s="816"/>
      <c r="DE46" s="816"/>
      <c r="DF46" s="817"/>
      <c r="DG46" s="815"/>
      <c r="DH46" s="816"/>
      <c r="DI46" s="816"/>
      <c r="DJ46" s="816"/>
      <c r="DK46" s="817"/>
      <c r="DL46" s="815"/>
      <c r="DM46" s="816"/>
      <c r="DN46" s="816"/>
      <c r="DO46" s="816"/>
      <c r="DP46" s="817"/>
      <c r="DQ46" s="815"/>
      <c r="DR46" s="816"/>
      <c r="DS46" s="816"/>
      <c r="DT46" s="816"/>
      <c r="DU46" s="817"/>
      <c r="DV46" s="825"/>
      <c r="DW46" s="826"/>
      <c r="DX46" s="826"/>
      <c r="DY46" s="826"/>
      <c r="DZ46" s="827"/>
      <c r="EA46" s="103"/>
    </row>
    <row r="47" spans="1:131" s="104" customFormat="1" ht="26.25" customHeight="1" x14ac:dyDescent="0.15">
      <c r="A47" s="118">
        <v>20</v>
      </c>
      <c r="B47" s="796"/>
      <c r="C47" s="797"/>
      <c r="D47" s="797"/>
      <c r="E47" s="797"/>
      <c r="F47" s="797"/>
      <c r="G47" s="797"/>
      <c r="H47" s="797"/>
      <c r="I47" s="797"/>
      <c r="J47" s="797"/>
      <c r="K47" s="797"/>
      <c r="L47" s="797"/>
      <c r="M47" s="797"/>
      <c r="N47" s="797"/>
      <c r="O47" s="797"/>
      <c r="P47" s="798"/>
      <c r="Q47" s="799"/>
      <c r="R47" s="800"/>
      <c r="S47" s="800"/>
      <c r="T47" s="800"/>
      <c r="U47" s="800"/>
      <c r="V47" s="800"/>
      <c r="W47" s="800"/>
      <c r="X47" s="800"/>
      <c r="Y47" s="800"/>
      <c r="Z47" s="800"/>
      <c r="AA47" s="800"/>
      <c r="AB47" s="800"/>
      <c r="AC47" s="800"/>
      <c r="AD47" s="800"/>
      <c r="AE47" s="801"/>
      <c r="AF47" s="802"/>
      <c r="AG47" s="803"/>
      <c r="AH47" s="803"/>
      <c r="AI47" s="803"/>
      <c r="AJ47" s="804"/>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109"/>
      <c r="BK47" s="109"/>
      <c r="BL47" s="109"/>
      <c r="BM47" s="109"/>
      <c r="BN47" s="109"/>
      <c r="BO47" s="122"/>
      <c r="BP47" s="122"/>
      <c r="BQ47" s="119">
        <v>41</v>
      </c>
      <c r="BR47" s="120"/>
      <c r="BS47" s="809"/>
      <c r="BT47" s="810"/>
      <c r="BU47" s="810"/>
      <c r="BV47" s="810"/>
      <c r="BW47" s="810"/>
      <c r="BX47" s="810"/>
      <c r="BY47" s="810"/>
      <c r="BZ47" s="810"/>
      <c r="CA47" s="810"/>
      <c r="CB47" s="810"/>
      <c r="CC47" s="810"/>
      <c r="CD47" s="810"/>
      <c r="CE47" s="810"/>
      <c r="CF47" s="810"/>
      <c r="CG47" s="811"/>
      <c r="CH47" s="815"/>
      <c r="CI47" s="816"/>
      <c r="CJ47" s="816"/>
      <c r="CK47" s="816"/>
      <c r="CL47" s="817"/>
      <c r="CM47" s="815"/>
      <c r="CN47" s="816"/>
      <c r="CO47" s="816"/>
      <c r="CP47" s="816"/>
      <c r="CQ47" s="817"/>
      <c r="CR47" s="815"/>
      <c r="CS47" s="816"/>
      <c r="CT47" s="816"/>
      <c r="CU47" s="816"/>
      <c r="CV47" s="817"/>
      <c r="CW47" s="815"/>
      <c r="CX47" s="816"/>
      <c r="CY47" s="816"/>
      <c r="CZ47" s="816"/>
      <c r="DA47" s="817"/>
      <c r="DB47" s="815"/>
      <c r="DC47" s="816"/>
      <c r="DD47" s="816"/>
      <c r="DE47" s="816"/>
      <c r="DF47" s="817"/>
      <c r="DG47" s="815"/>
      <c r="DH47" s="816"/>
      <c r="DI47" s="816"/>
      <c r="DJ47" s="816"/>
      <c r="DK47" s="817"/>
      <c r="DL47" s="815"/>
      <c r="DM47" s="816"/>
      <c r="DN47" s="816"/>
      <c r="DO47" s="816"/>
      <c r="DP47" s="817"/>
      <c r="DQ47" s="815"/>
      <c r="DR47" s="816"/>
      <c r="DS47" s="816"/>
      <c r="DT47" s="816"/>
      <c r="DU47" s="817"/>
      <c r="DV47" s="825"/>
      <c r="DW47" s="826"/>
      <c r="DX47" s="826"/>
      <c r="DY47" s="826"/>
      <c r="DZ47" s="827"/>
      <c r="EA47" s="103"/>
    </row>
    <row r="48" spans="1:131" s="104" customFormat="1" ht="26.25" customHeight="1" x14ac:dyDescent="0.15">
      <c r="A48" s="118">
        <v>21</v>
      </c>
      <c r="B48" s="796"/>
      <c r="C48" s="797"/>
      <c r="D48" s="797"/>
      <c r="E48" s="797"/>
      <c r="F48" s="797"/>
      <c r="G48" s="797"/>
      <c r="H48" s="797"/>
      <c r="I48" s="797"/>
      <c r="J48" s="797"/>
      <c r="K48" s="797"/>
      <c r="L48" s="797"/>
      <c r="M48" s="797"/>
      <c r="N48" s="797"/>
      <c r="O48" s="797"/>
      <c r="P48" s="798"/>
      <c r="Q48" s="799"/>
      <c r="R48" s="800"/>
      <c r="S48" s="800"/>
      <c r="T48" s="800"/>
      <c r="U48" s="800"/>
      <c r="V48" s="800"/>
      <c r="W48" s="800"/>
      <c r="X48" s="800"/>
      <c r="Y48" s="800"/>
      <c r="Z48" s="800"/>
      <c r="AA48" s="800"/>
      <c r="AB48" s="800"/>
      <c r="AC48" s="800"/>
      <c r="AD48" s="800"/>
      <c r="AE48" s="801"/>
      <c r="AF48" s="802"/>
      <c r="AG48" s="803"/>
      <c r="AH48" s="803"/>
      <c r="AI48" s="803"/>
      <c r="AJ48" s="804"/>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109"/>
      <c r="BK48" s="109"/>
      <c r="BL48" s="109"/>
      <c r="BM48" s="109"/>
      <c r="BN48" s="109"/>
      <c r="BO48" s="122"/>
      <c r="BP48" s="122"/>
      <c r="BQ48" s="119">
        <v>42</v>
      </c>
      <c r="BR48" s="120"/>
      <c r="BS48" s="809"/>
      <c r="BT48" s="810"/>
      <c r="BU48" s="810"/>
      <c r="BV48" s="810"/>
      <c r="BW48" s="810"/>
      <c r="BX48" s="810"/>
      <c r="BY48" s="810"/>
      <c r="BZ48" s="810"/>
      <c r="CA48" s="810"/>
      <c r="CB48" s="810"/>
      <c r="CC48" s="810"/>
      <c r="CD48" s="810"/>
      <c r="CE48" s="810"/>
      <c r="CF48" s="810"/>
      <c r="CG48" s="811"/>
      <c r="CH48" s="815"/>
      <c r="CI48" s="816"/>
      <c r="CJ48" s="816"/>
      <c r="CK48" s="816"/>
      <c r="CL48" s="817"/>
      <c r="CM48" s="815"/>
      <c r="CN48" s="816"/>
      <c r="CO48" s="816"/>
      <c r="CP48" s="816"/>
      <c r="CQ48" s="817"/>
      <c r="CR48" s="815"/>
      <c r="CS48" s="816"/>
      <c r="CT48" s="816"/>
      <c r="CU48" s="816"/>
      <c r="CV48" s="817"/>
      <c r="CW48" s="815"/>
      <c r="CX48" s="816"/>
      <c r="CY48" s="816"/>
      <c r="CZ48" s="816"/>
      <c r="DA48" s="817"/>
      <c r="DB48" s="815"/>
      <c r="DC48" s="816"/>
      <c r="DD48" s="816"/>
      <c r="DE48" s="816"/>
      <c r="DF48" s="817"/>
      <c r="DG48" s="815"/>
      <c r="DH48" s="816"/>
      <c r="DI48" s="816"/>
      <c r="DJ48" s="816"/>
      <c r="DK48" s="817"/>
      <c r="DL48" s="815"/>
      <c r="DM48" s="816"/>
      <c r="DN48" s="816"/>
      <c r="DO48" s="816"/>
      <c r="DP48" s="817"/>
      <c r="DQ48" s="815"/>
      <c r="DR48" s="816"/>
      <c r="DS48" s="816"/>
      <c r="DT48" s="816"/>
      <c r="DU48" s="817"/>
      <c r="DV48" s="825"/>
      <c r="DW48" s="826"/>
      <c r="DX48" s="826"/>
      <c r="DY48" s="826"/>
      <c r="DZ48" s="827"/>
      <c r="EA48" s="103"/>
    </row>
    <row r="49" spans="1:131" s="104" customFormat="1" ht="26.25" customHeight="1" x14ac:dyDescent="0.15">
      <c r="A49" s="118">
        <v>22</v>
      </c>
      <c r="B49" s="796"/>
      <c r="C49" s="797"/>
      <c r="D49" s="797"/>
      <c r="E49" s="797"/>
      <c r="F49" s="797"/>
      <c r="G49" s="797"/>
      <c r="H49" s="797"/>
      <c r="I49" s="797"/>
      <c r="J49" s="797"/>
      <c r="K49" s="797"/>
      <c r="L49" s="797"/>
      <c r="M49" s="797"/>
      <c r="N49" s="797"/>
      <c r="O49" s="797"/>
      <c r="P49" s="798"/>
      <c r="Q49" s="799"/>
      <c r="R49" s="800"/>
      <c r="S49" s="800"/>
      <c r="T49" s="800"/>
      <c r="U49" s="800"/>
      <c r="V49" s="800"/>
      <c r="W49" s="800"/>
      <c r="X49" s="800"/>
      <c r="Y49" s="800"/>
      <c r="Z49" s="800"/>
      <c r="AA49" s="800"/>
      <c r="AB49" s="800"/>
      <c r="AC49" s="800"/>
      <c r="AD49" s="800"/>
      <c r="AE49" s="801"/>
      <c r="AF49" s="802"/>
      <c r="AG49" s="803"/>
      <c r="AH49" s="803"/>
      <c r="AI49" s="803"/>
      <c r="AJ49" s="804"/>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109"/>
      <c r="BK49" s="109"/>
      <c r="BL49" s="109"/>
      <c r="BM49" s="109"/>
      <c r="BN49" s="109"/>
      <c r="BO49" s="122"/>
      <c r="BP49" s="122"/>
      <c r="BQ49" s="119">
        <v>43</v>
      </c>
      <c r="BR49" s="120"/>
      <c r="BS49" s="809"/>
      <c r="BT49" s="810"/>
      <c r="BU49" s="810"/>
      <c r="BV49" s="810"/>
      <c r="BW49" s="810"/>
      <c r="BX49" s="810"/>
      <c r="BY49" s="810"/>
      <c r="BZ49" s="810"/>
      <c r="CA49" s="810"/>
      <c r="CB49" s="810"/>
      <c r="CC49" s="810"/>
      <c r="CD49" s="810"/>
      <c r="CE49" s="810"/>
      <c r="CF49" s="810"/>
      <c r="CG49" s="811"/>
      <c r="CH49" s="815"/>
      <c r="CI49" s="816"/>
      <c r="CJ49" s="816"/>
      <c r="CK49" s="816"/>
      <c r="CL49" s="817"/>
      <c r="CM49" s="815"/>
      <c r="CN49" s="816"/>
      <c r="CO49" s="816"/>
      <c r="CP49" s="816"/>
      <c r="CQ49" s="817"/>
      <c r="CR49" s="815"/>
      <c r="CS49" s="816"/>
      <c r="CT49" s="816"/>
      <c r="CU49" s="816"/>
      <c r="CV49" s="817"/>
      <c r="CW49" s="815"/>
      <c r="CX49" s="816"/>
      <c r="CY49" s="816"/>
      <c r="CZ49" s="816"/>
      <c r="DA49" s="817"/>
      <c r="DB49" s="815"/>
      <c r="DC49" s="816"/>
      <c r="DD49" s="816"/>
      <c r="DE49" s="816"/>
      <c r="DF49" s="817"/>
      <c r="DG49" s="815"/>
      <c r="DH49" s="816"/>
      <c r="DI49" s="816"/>
      <c r="DJ49" s="816"/>
      <c r="DK49" s="817"/>
      <c r="DL49" s="815"/>
      <c r="DM49" s="816"/>
      <c r="DN49" s="816"/>
      <c r="DO49" s="816"/>
      <c r="DP49" s="817"/>
      <c r="DQ49" s="815"/>
      <c r="DR49" s="816"/>
      <c r="DS49" s="816"/>
      <c r="DT49" s="816"/>
      <c r="DU49" s="817"/>
      <c r="DV49" s="825"/>
      <c r="DW49" s="826"/>
      <c r="DX49" s="826"/>
      <c r="DY49" s="826"/>
      <c r="DZ49" s="827"/>
      <c r="EA49" s="103"/>
    </row>
    <row r="50" spans="1:131" s="104" customFormat="1" ht="26.25" customHeight="1" x14ac:dyDescent="0.15">
      <c r="A50" s="118">
        <v>23</v>
      </c>
      <c r="B50" s="796"/>
      <c r="C50" s="797"/>
      <c r="D50" s="797"/>
      <c r="E50" s="797"/>
      <c r="F50" s="797"/>
      <c r="G50" s="797"/>
      <c r="H50" s="797"/>
      <c r="I50" s="797"/>
      <c r="J50" s="797"/>
      <c r="K50" s="797"/>
      <c r="L50" s="797"/>
      <c r="M50" s="797"/>
      <c r="N50" s="797"/>
      <c r="O50" s="797"/>
      <c r="P50" s="798"/>
      <c r="Q50" s="874"/>
      <c r="R50" s="875"/>
      <c r="S50" s="875"/>
      <c r="T50" s="875"/>
      <c r="U50" s="875"/>
      <c r="V50" s="875"/>
      <c r="W50" s="875"/>
      <c r="X50" s="875"/>
      <c r="Y50" s="875"/>
      <c r="Z50" s="875"/>
      <c r="AA50" s="875"/>
      <c r="AB50" s="875"/>
      <c r="AC50" s="875"/>
      <c r="AD50" s="875"/>
      <c r="AE50" s="876"/>
      <c r="AF50" s="802"/>
      <c r="AG50" s="803"/>
      <c r="AH50" s="803"/>
      <c r="AI50" s="803"/>
      <c r="AJ50" s="804"/>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109"/>
      <c r="BK50" s="109"/>
      <c r="BL50" s="109"/>
      <c r="BM50" s="109"/>
      <c r="BN50" s="109"/>
      <c r="BO50" s="122"/>
      <c r="BP50" s="122"/>
      <c r="BQ50" s="119">
        <v>44</v>
      </c>
      <c r="BR50" s="120"/>
      <c r="BS50" s="809"/>
      <c r="BT50" s="810"/>
      <c r="BU50" s="810"/>
      <c r="BV50" s="810"/>
      <c r="BW50" s="810"/>
      <c r="BX50" s="810"/>
      <c r="BY50" s="810"/>
      <c r="BZ50" s="810"/>
      <c r="CA50" s="810"/>
      <c r="CB50" s="810"/>
      <c r="CC50" s="810"/>
      <c r="CD50" s="810"/>
      <c r="CE50" s="810"/>
      <c r="CF50" s="810"/>
      <c r="CG50" s="811"/>
      <c r="CH50" s="815"/>
      <c r="CI50" s="816"/>
      <c r="CJ50" s="816"/>
      <c r="CK50" s="816"/>
      <c r="CL50" s="817"/>
      <c r="CM50" s="815"/>
      <c r="CN50" s="816"/>
      <c r="CO50" s="816"/>
      <c r="CP50" s="816"/>
      <c r="CQ50" s="817"/>
      <c r="CR50" s="815"/>
      <c r="CS50" s="816"/>
      <c r="CT50" s="816"/>
      <c r="CU50" s="816"/>
      <c r="CV50" s="817"/>
      <c r="CW50" s="815"/>
      <c r="CX50" s="816"/>
      <c r="CY50" s="816"/>
      <c r="CZ50" s="816"/>
      <c r="DA50" s="817"/>
      <c r="DB50" s="815"/>
      <c r="DC50" s="816"/>
      <c r="DD50" s="816"/>
      <c r="DE50" s="816"/>
      <c r="DF50" s="817"/>
      <c r="DG50" s="815"/>
      <c r="DH50" s="816"/>
      <c r="DI50" s="816"/>
      <c r="DJ50" s="816"/>
      <c r="DK50" s="817"/>
      <c r="DL50" s="815"/>
      <c r="DM50" s="816"/>
      <c r="DN50" s="816"/>
      <c r="DO50" s="816"/>
      <c r="DP50" s="817"/>
      <c r="DQ50" s="815"/>
      <c r="DR50" s="816"/>
      <c r="DS50" s="816"/>
      <c r="DT50" s="816"/>
      <c r="DU50" s="817"/>
      <c r="DV50" s="825"/>
      <c r="DW50" s="826"/>
      <c r="DX50" s="826"/>
      <c r="DY50" s="826"/>
      <c r="DZ50" s="827"/>
      <c r="EA50" s="103"/>
    </row>
    <row r="51" spans="1:131" s="104" customFormat="1" ht="26.25" customHeight="1" x14ac:dyDescent="0.15">
      <c r="A51" s="118">
        <v>24</v>
      </c>
      <c r="B51" s="796"/>
      <c r="C51" s="797"/>
      <c r="D51" s="797"/>
      <c r="E51" s="797"/>
      <c r="F51" s="797"/>
      <c r="G51" s="797"/>
      <c r="H51" s="797"/>
      <c r="I51" s="797"/>
      <c r="J51" s="797"/>
      <c r="K51" s="797"/>
      <c r="L51" s="797"/>
      <c r="M51" s="797"/>
      <c r="N51" s="797"/>
      <c r="O51" s="797"/>
      <c r="P51" s="798"/>
      <c r="Q51" s="874"/>
      <c r="R51" s="875"/>
      <c r="S51" s="875"/>
      <c r="T51" s="875"/>
      <c r="U51" s="875"/>
      <c r="V51" s="875"/>
      <c r="W51" s="875"/>
      <c r="X51" s="875"/>
      <c r="Y51" s="875"/>
      <c r="Z51" s="875"/>
      <c r="AA51" s="875"/>
      <c r="AB51" s="875"/>
      <c r="AC51" s="875"/>
      <c r="AD51" s="875"/>
      <c r="AE51" s="876"/>
      <c r="AF51" s="802"/>
      <c r="AG51" s="803"/>
      <c r="AH51" s="803"/>
      <c r="AI51" s="803"/>
      <c r="AJ51" s="804"/>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109"/>
      <c r="BK51" s="109"/>
      <c r="BL51" s="109"/>
      <c r="BM51" s="109"/>
      <c r="BN51" s="109"/>
      <c r="BO51" s="122"/>
      <c r="BP51" s="122"/>
      <c r="BQ51" s="119">
        <v>45</v>
      </c>
      <c r="BR51" s="120"/>
      <c r="BS51" s="809"/>
      <c r="BT51" s="810"/>
      <c r="BU51" s="810"/>
      <c r="BV51" s="810"/>
      <c r="BW51" s="810"/>
      <c r="BX51" s="810"/>
      <c r="BY51" s="810"/>
      <c r="BZ51" s="810"/>
      <c r="CA51" s="810"/>
      <c r="CB51" s="810"/>
      <c r="CC51" s="810"/>
      <c r="CD51" s="810"/>
      <c r="CE51" s="810"/>
      <c r="CF51" s="810"/>
      <c r="CG51" s="811"/>
      <c r="CH51" s="815"/>
      <c r="CI51" s="816"/>
      <c r="CJ51" s="816"/>
      <c r="CK51" s="816"/>
      <c r="CL51" s="817"/>
      <c r="CM51" s="815"/>
      <c r="CN51" s="816"/>
      <c r="CO51" s="816"/>
      <c r="CP51" s="816"/>
      <c r="CQ51" s="817"/>
      <c r="CR51" s="815"/>
      <c r="CS51" s="816"/>
      <c r="CT51" s="816"/>
      <c r="CU51" s="816"/>
      <c r="CV51" s="817"/>
      <c r="CW51" s="815"/>
      <c r="CX51" s="816"/>
      <c r="CY51" s="816"/>
      <c r="CZ51" s="816"/>
      <c r="DA51" s="817"/>
      <c r="DB51" s="815"/>
      <c r="DC51" s="816"/>
      <c r="DD51" s="816"/>
      <c r="DE51" s="816"/>
      <c r="DF51" s="817"/>
      <c r="DG51" s="815"/>
      <c r="DH51" s="816"/>
      <c r="DI51" s="816"/>
      <c r="DJ51" s="816"/>
      <c r="DK51" s="817"/>
      <c r="DL51" s="815"/>
      <c r="DM51" s="816"/>
      <c r="DN51" s="816"/>
      <c r="DO51" s="816"/>
      <c r="DP51" s="817"/>
      <c r="DQ51" s="815"/>
      <c r="DR51" s="816"/>
      <c r="DS51" s="816"/>
      <c r="DT51" s="816"/>
      <c r="DU51" s="817"/>
      <c r="DV51" s="825"/>
      <c r="DW51" s="826"/>
      <c r="DX51" s="826"/>
      <c r="DY51" s="826"/>
      <c r="DZ51" s="827"/>
      <c r="EA51" s="103"/>
    </row>
    <row r="52" spans="1:131" s="104" customFormat="1" ht="26.25" customHeight="1" x14ac:dyDescent="0.15">
      <c r="A52" s="118">
        <v>25</v>
      </c>
      <c r="B52" s="796"/>
      <c r="C52" s="797"/>
      <c r="D52" s="797"/>
      <c r="E52" s="797"/>
      <c r="F52" s="797"/>
      <c r="G52" s="797"/>
      <c r="H52" s="797"/>
      <c r="I52" s="797"/>
      <c r="J52" s="797"/>
      <c r="K52" s="797"/>
      <c r="L52" s="797"/>
      <c r="M52" s="797"/>
      <c r="N52" s="797"/>
      <c r="O52" s="797"/>
      <c r="P52" s="798"/>
      <c r="Q52" s="874"/>
      <c r="R52" s="875"/>
      <c r="S52" s="875"/>
      <c r="T52" s="875"/>
      <c r="U52" s="875"/>
      <c r="V52" s="875"/>
      <c r="W52" s="875"/>
      <c r="X52" s="875"/>
      <c r="Y52" s="875"/>
      <c r="Z52" s="875"/>
      <c r="AA52" s="875"/>
      <c r="AB52" s="875"/>
      <c r="AC52" s="875"/>
      <c r="AD52" s="875"/>
      <c r="AE52" s="876"/>
      <c r="AF52" s="802"/>
      <c r="AG52" s="803"/>
      <c r="AH52" s="803"/>
      <c r="AI52" s="803"/>
      <c r="AJ52" s="804"/>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109"/>
      <c r="BK52" s="109"/>
      <c r="BL52" s="109"/>
      <c r="BM52" s="109"/>
      <c r="BN52" s="109"/>
      <c r="BO52" s="122"/>
      <c r="BP52" s="122"/>
      <c r="BQ52" s="119">
        <v>46</v>
      </c>
      <c r="BR52" s="120"/>
      <c r="BS52" s="809"/>
      <c r="BT52" s="810"/>
      <c r="BU52" s="810"/>
      <c r="BV52" s="810"/>
      <c r="BW52" s="810"/>
      <c r="BX52" s="810"/>
      <c r="BY52" s="810"/>
      <c r="BZ52" s="810"/>
      <c r="CA52" s="810"/>
      <c r="CB52" s="810"/>
      <c r="CC52" s="810"/>
      <c r="CD52" s="810"/>
      <c r="CE52" s="810"/>
      <c r="CF52" s="810"/>
      <c r="CG52" s="811"/>
      <c r="CH52" s="815"/>
      <c r="CI52" s="816"/>
      <c r="CJ52" s="816"/>
      <c r="CK52" s="816"/>
      <c r="CL52" s="817"/>
      <c r="CM52" s="815"/>
      <c r="CN52" s="816"/>
      <c r="CO52" s="816"/>
      <c r="CP52" s="816"/>
      <c r="CQ52" s="817"/>
      <c r="CR52" s="815"/>
      <c r="CS52" s="816"/>
      <c r="CT52" s="816"/>
      <c r="CU52" s="816"/>
      <c r="CV52" s="817"/>
      <c r="CW52" s="815"/>
      <c r="CX52" s="816"/>
      <c r="CY52" s="816"/>
      <c r="CZ52" s="816"/>
      <c r="DA52" s="817"/>
      <c r="DB52" s="815"/>
      <c r="DC52" s="816"/>
      <c r="DD52" s="816"/>
      <c r="DE52" s="816"/>
      <c r="DF52" s="817"/>
      <c r="DG52" s="815"/>
      <c r="DH52" s="816"/>
      <c r="DI52" s="816"/>
      <c r="DJ52" s="816"/>
      <c r="DK52" s="817"/>
      <c r="DL52" s="815"/>
      <c r="DM52" s="816"/>
      <c r="DN52" s="816"/>
      <c r="DO52" s="816"/>
      <c r="DP52" s="817"/>
      <c r="DQ52" s="815"/>
      <c r="DR52" s="816"/>
      <c r="DS52" s="816"/>
      <c r="DT52" s="816"/>
      <c r="DU52" s="817"/>
      <c r="DV52" s="825"/>
      <c r="DW52" s="826"/>
      <c r="DX52" s="826"/>
      <c r="DY52" s="826"/>
      <c r="DZ52" s="827"/>
      <c r="EA52" s="103"/>
    </row>
    <row r="53" spans="1:131" s="104" customFormat="1" ht="26.25" customHeight="1" x14ac:dyDescent="0.15">
      <c r="A53" s="118">
        <v>26</v>
      </c>
      <c r="B53" s="796"/>
      <c r="C53" s="797"/>
      <c r="D53" s="797"/>
      <c r="E53" s="797"/>
      <c r="F53" s="797"/>
      <c r="G53" s="797"/>
      <c r="H53" s="797"/>
      <c r="I53" s="797"/>
      <c r="J53" s="797"/>
      <c r="K53" s="797"/>
      <c r="L53" s="797"/>
      <c r="M53" s="797"/>
      <c r="N53" s="797"/>
      <c r="O53" s="797"/>
      <c r="P53" s="798"/>
      <c r="Q53" s="874"/>
      <c r="R53" s="875"/>
      <c r="S53" s="875"/>
      <c r="T53" s="875"/>
      <c r="U53" s="875"/>
      <c r="V53" s="875"/>
      <c r="W53" s="875"/>
      <c r="X53" s="875"/>
      <c r="Y53" s="875"/>
      <c r="Z53" s="875"/>
      <c r="AA53" s="875"/>
      <c r="AB53" s="875"/>
      <c r="AC53" s="875"/>
      <c r="AD53" s="875"/>
      <c r="AE53" s="876"/>
      <c r="AF53" s="802"/>
      <c r="AG53" s="803"/>
      <c r="AH53" s="803"/>
      <c r="AI53" s="803"/>
      <c r="AJ53" s="804"/>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109"/>
      <c r="BK53" s="109"/>
      <c r="BL53" s="109"/>
      <c r="BM53" s="109"/>
      <c r="BN53" s="109"/>
      <c r="BO53" s="122"/>
      <c r="BP53" s="122"/>
      <c r="BQ53" s="119">
        <v>47</v>
      </c>
      <c r="BR53" s="120"/>
      <c r="BS53" s="809"/>
      <c r="BT53" s="810"/>
      <c r="BU53" s="810"/>
      <c r="BV53" s="810"/>
      <c r="BW53" s="810"/>
      <c r="BX53" s="810"/>
      <c r="BY53" s="810"/>
      <c r="BZ53" s="810"/>
      <c r="CA53" s="810"/>
      <c r="CB53" s="810"/>
      <c r="CC53" s="810"/>
      <c r="CD53" s="810"/>
      <c r="CE53" s="810"/>
      <c r="CF53" s="810"/>
      <c r="CG53" s="811"/>
      <c r="CH53" s="815"/>
      <c r="CI53" s="816"/>
      <c r="CJ53" s="816"/>
      <c r="CK53" s="816"/>
      <c r="CL53" s="817"/>
      <c r="CM53" s="815"/>
      <c r="CN53" s="816"/>
      <c r="CO53" s="816"/>
      <c r="CP53" s="816"/>
      <c r="CQ53" s="817"/>
      <c r="CR53" s="815"/>
      <c r="CS53" s="816"/>
      <c r="CT53" s="816"/>
      <c r="CU53" s="816"/>
      <c r="CV53" s="817"/>
      <c r="CW53" s="815"/>
      <c r="CX53" s="816"/>
      <c r="CY53" s="816"/>
      <c r="CZ53" s="816"/>
      <c r="DA53" s="817"/>
      <c r="DB53" s="815"/>
      <c r="DC53" s="816"/>
      <c r="DD53" s="816"/>
      <c r="DE53" s="816"/>
      <c r="DF53" s="817"/>
      <c r="DG53" s="815"/>
      <c r="DH53" s="816"/>
      <c r="DI53" s="816"/>
      <c r="DJ53" s="816"/>
      <c r="DK53" s="817"/>
      <c r="DL53" s="815"/>
      <c r="DM53" s="816"/>
      <c r="DN53" s="816"/>
      <c r="DO53" s="816"/>
      <c r="DP53" s="817"/>
      <c r="DQ53" s="815"/>
      <c r="DR53" s="816"/>
      <c r="DS53" s="816"/>
      <c r="DT53" s="816"/>
      <c r="DU53" s="817"/>
      <c r="DV53" s="825"/>
      <c r="DW53" s="826"/>
      <c r="DX53" s="826"/>
      <c r="DY53" s="826"/>
      <c r="DZ53" s="827"/>
      <c r="EA53" s="103"/>
    </row>
    <row r="54" spans="1:131" s="104" customFormat="1" ht="26.25" customHeight="1" x14ac:dyDescent="0.15">
      <c r="A54" s="118">
        <v>27</v>
      </c>
      <c r="B54" s="796"/>
      <c r="C54" s="797"/>
      <c r="D54" s="797"/>
      <c r="E54" s="797"/>
      <c r="F54" s="797"/>
      <c r="G54" s="797"/>
      <c r="H54" s="797"/>
      <c r="I54" s="797"/>
      <c r="J54" s="797"/>
      <c r="K54" s="797"/>
      <c r="L54" s="797"/>
      <c r="M54" s="797"/>
      <c r="N54" s="797"/>
      <c r="O54" s="797"/>
      <c r="P54" s="798"/>
      <c r="Q54" s="874"/>
      <c r="R54" s="875"/>
      <c r="S54" s="875"/>
      <c r="T54" s="875"/>
      <c r="U54" s="875"/>
      <c r="V54" s="875"/>
      <c r="W54" s="875"/>
      <c r="X54" s="875"/>
      <c r="Y54" s="875"/>
      <c r="Z54" s="875"/>
      <c r="AA54" s="875"/>
      <c r="AB54" s="875"/>
      <c r="AC54" s="875"/>
      <c r="AD54" s="875"/>
      <c r="AE54" s="876"/>
      <c r="AF54" s="802"/>
      <c r="AG54" s="803"/>
      <c r="AH54" s="803"/>
      <c r="AI54" s="803"/>
      <c r="AJ54" s="804"/>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109"/>
      <c r="BK54" s="109"/>
      <c r="BL54" s="109"/>
      <c r="BM54" s="109"/>
      <c r="BN54" s="109"/>
      <c r="BO54" s="122"/>
      <c r="BP54" s="122"/>
      <c r="BQ54" s="119">
        <v>48</v>
      </c>
      <c r="BR54" s="120"/>
      <c r="BS54" s="809"/>
      <c r="BT54" s="810"/>
      <c r="BU54" s="810"/>
      <c r="BV54" s="810"/>
      <c r="BW54" s="810"/>
      <c r="BX54" s="810"/>
      <c r="BY54" s="810"/>
      <c r="BZ54" s="810"/>
      <c r="CA54" s="810"/>
      <c r="CB54" s="810"/>
      <c r="CC54" s="810"/>
      <c r="CD54" s="810"/>
      <c r="CE54" s="810"/>
      <c r="CF54" s="810"/>
      <c r="CG54" s="811"/>
      <c r="CH54" s="815"/>
      <c r="CI54" s="816"/>
      <c r="CJ54" s="816"/>
      <c r="CK54" s="816"/>
      <c r="CL54" s="817"/>
      <c r="CM54" s="815"/>
      <c r="CN54" s="816"/>
      <c r="CO54" s="816"/>
      <c r="CP54" s="816"/>
      <c r="CQ54" s="817"/>
      <c r="CR54" s="815"/>
      <c r="CS54" s="816"/>
      <c r="CT54" s="816"/>
      <c r="CU54" s="816"/>
      <c r="CV54" s="817"/>
      <c r="CW54" s="815"/>
      <c r="CX54" s="816"/>
      <c r="CY54" s="816"/>
      <c r="CZ54" s="816"/>
      <c r="DA54" s="817"/>
      <c r="DB54" s="815"/>
      <c r="DC54" s="816"/>
      <c r="DD54" s="816"/>
      <c r="DE54" s="816"/>
      <c r="DF54" s="817"/>
      <c r="DG54" s="815"/>
      <c r="DH54" s="816"/>
      <c r="DI54" s="816"/>
      <c r="DJ54" s="816"/>
      <c r="DK54" s="817"/>
      <c r="DL54" s="815"/>
      <c r="DM54" s="816"/>
      <c r="DN54" s="816"/>
      <c r="DO54" s="816"/>
      <c r="DP54" s="817"/>
      <c r="DQ54" s="815"/>
      <c r="DR54" s="816"/>
      <c r="DS54" s="816"/>
      <c r="DT54" s="816"/>
      <c r="DU54" s="817"/>
      <c r="DV54" s="825"/>
      <c r="DW54" s="826"/>
      <c r="DX54" s="826"/>
      <c r="DY54" s="826"/>
      <c r="DZ54" s="827"/>
      <c r="EA54" s="103"/>
    </row>
    <row r="55" spans="1:131" s="104" customFormat="1" ht="26.25" customHeight="1" x14ac:dyDescent="0.15">
      <c r="A55" s="118">
        <v>28</v>
      </c>
      <c r="B55" s="796"/>
      <c r="C55" s="797"/>
      <c r="D55" s="797"/>
      <c r="E55" s="797"/>
      <c r="F55" s="797"/>
      <c r="G55" s="797"/>
      <c r="H55" s="797"/>
      <c r="I55" s="797"/>
      <c r="J55" s="797"/>
      <c r="K55" s="797"/>
      <c r="L55" s="797"/>
      <c r="M55" s="797"/>
      <c r="N55" s="797"/>
      <c r="O55" s="797"/>
      <c r="P55" s="798"/>
      <c r="Q55" s="874"/>
      <c r="R55" s="875"/>
      <c r="S55" s="875"/>
      <c r="T55" s="875"/>
      <c r="U55" s="875"/>
      <c r="V55" s="875"/>
      <c r="W55" s="875"/>
      <c r="X55" s="875"/>
      <c r="Y55" s="875"/>
      <c r="Z55" s="875"/>
      <c r="AA55" s="875"/>
      <c r="AB55" s="875"/>
      <c r="AC55" s="875"/>
      <c r="AD55" s="875"/>
      <c r="AE55" s="876"/>
      <c r="AF55" s="802"/>
      <c r="AG55" s="803"/>
      <c r="AH55" s="803"/>
      <c r="AI55" s="803"/>
      <c r="AJ55" s="804"/>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109"/>
      <c r="BK55" s="109"/>
      <c r="BL55" s="109"/>
      <c r="BM55" s="109"/>
      <c r="BN55" s="109"/>
      <c r="BO55" s="122"/>
      <c r="BP55" s="122"/>
      <c r="BQ55" s="119">
        <v>49</v>
      </c>
      <c r="BR55" s="120"/>
      <c r="BS55" s="809"/>
      <c r="BT55" s="810"/>
      <c r="BU55" s="810"/>
      <c r="BV55" s="810"/>
      <c r="BW55" s="810"/>
      <c r="BX55" s="810"/>
      <c r="BY55" s="810"/>
      <c r="BZ55" s="810"/>
      <c r="CA55" s="810"/>
      <c r="CB55" s="810"/>
      <c r="CC55" s="810"/>
      <c r="CD55" s="810"/>
      <c r="CE55" s="810"/>
      <c r="CF55" s="810"/>
      <c r="CG55" s="811"/>
      <c r="CH55" s="815"/>
      <c r="CI55" s="816"/>
      <c r="CJ55" s="816"/>
      <c r="CK55" s="816"/>
      <c r="CL55" s="817"/>
      <c r="CM55" s="815"/>
      <c r="CN55" s="816"/>
      <c r="CO55" s="816"/>
      <c r="CP55" s="816"/>
      <c r="CQ55" s="817"/>
      <c r="CR55" s="815"/>
      <c r="CS55" s="816"/>
      <c r="CT55" s="816"/>
      <c r="CU55" s="816"/>
      <c r="CV55" s="817"/>
      <c r="CW55" s="815"/>
      <c r="CX55" s="816"/>
      <c r="CY55" s="816"/>
      <c r="CZ55" s="816"/>
      <c r="DA55" s="817"/>
      <c r="DB55" s="815"/>
      <c r="DC55" s="816"/>
      <c r="DD55" s="816"/>
      <c r="DE55" s="816"/>
      <c r="DF55" s="817"/>
      <c r="DG55" s="815"/>
      <c r="DH55" s="816"/>
      <c r="DI55" s="816"/>
      <c r="DJ55" s="816"/>
      <c r="DK55" s="817"/>
      <c r="DL55" s="815"/>
      <c r="DM55" s="816"/>
      <c r="DN55" s="816"/>
      <c r="DO55" s="816"/>
      <c r="DP55" s="817"/>
      <c r="DQ55" s="815"/>
      <c r="DR55" s="816"/>
      <c r="DS55" s="816"/>
      <c r="DT55" s="816"/>
      <c r="DU55" s="817"/>
      <c r="DV55" s="825"/>
      <c r="DW55" s="826"/>
      <c r="DX55" s="826"/>
      <c r="DY55" s="826"/>
      <c r="DZ55" s="827"/>
      <c r="EA55" s="103"/>
    </row>
    <row r="56" spans="1:131" s="104" customFormat="1" ht="26.25" customHeight="1" x14ac:dyDescent="0.15">
      <c r="A56" s="118">
        <v>29</v>
      </c>
      <c r="B56" s="796"/>
      <c r="C56" s="797"/>
      <c r="D56" s="797"/>
      <c r="E56" s="797"/>
      <c r="F56" s="797"/>
      <c r="G56" s="797"/>
      <c r="H56" s="797"/>
      <c r="I56" s="797"/>
      <c r="J56" s="797"/>
      <c r="K56" s="797"/>
      <c r="L56" s="797"/>
      <c r="M56" s="797"/>
      <c r="N56" s="797"/>
      <c r="O56" s="797"/>
      <c r="P56" s="798"/>
      <c r="Q56" s="874"/>
      <c r="R56" s="875"/>
      <c r="S56" s="875"/>
      <c r="T56" s="875"/>
      <c r="U56" s="875"/>
      <c r="V56" s="875"/>
      <c r="W56" s="875"/>
      <c r="X56" s="875"/>
      <c r="Y56" s="875"/>
      <c r="Z56" s="875"/>
      <c r="AA56" s="875"/>
      <c r="AB56" s="875"/>
      <c r="AC56" s="875"/>
      <c r="AD56" s="875"/>
      <c r="AE56" s="876"/>
      <c r="AF56" s="802"/>
      <c r="AG56" s="803"/>
      <c r="AH56" s="803"/>
      <c r="AI56" s="803"/>
      <c r="AJ56" s="804"/>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109"/>
      <c r="BK56" s="109"/>
      <c r="BL56" s="109"/>
      <c r="BM56" s="109"/>
      <c r="BN56" s="109"/>
      <c r="BO56" s="122"/>
      <c r="BP56" s="122"/>
      <c r="BQ56" s="119">
        <v>50</v>
      </c>
      <c r="BR56" s="120"/>
      <c r="BS56" s="809"/>
      <c r="BT56" s="810"/>
      <c r="BU56" s="810"/>
      <c r="BV56" s="810"/>
      <c r="BW56" s="810"/>
      <c r="BX56" s="810"/>
      <c r="BY56" s="810"/>
      <c r="BZ56" s="810"/>
      <c r="CA56" s="810"/>
      <c r="CB56" s="810"/>
      <c r="CC56" s="810"/>
      <c r="CD56" s="810"/>
      <c r="CE56" s="810"/>
      <c r="CF56" s="810"/>
      <c r="CG56" s="811"/>
      <c r="CH56" s="815"/>
      <c r="CI56" s="816"/>
      <c r="CJ56" s="816"/>
      <c r="CK56" s="816"/>
      <c r="CL56" s="817"/>
      <c r="CM56" s="815"/>
      <c r="CN56" s="816"/>
      <c r="CO56" s="816"/>
      <c r="CP56" s="816"/>
      <c r="CQ56" s="817"/>
      <c r="CR56" s="815"/>
      <c r="CS56" s="816"/>
      <c r="CT56" s="816"/>
      <c r="CU56" s="816"/>
      <c r="CV56" s="817"/>
      <c r="CW56" s="815"/>
      <c r="CX56" s="816"/>
      <c r="CY56" s="816"/>
      <c r="CZ56" s="816"/>
      <c r="DA56" s="817"/>
      <c r="DB56" s="815"/>
      <c r="DC56" s="816"/>
      <c r="DD56" s="816"/>
      <c r="DE56" s="816"/>
      <c r="DF56" s="817"/>
      <c r="DG56" s="815"/>
      <c r="DH56" s="816"/>
      <c r="DI56" s="816"/>
      <c r="DJ56" s="816"/>
      <c r="DK56" s="817"/>
      <c r="DL56" s="815"/>
      <c r="DM56" s="816"/>
      <c r="DN56" s="816"/>
      <c r="DO56" s="816"/>
      <c r="DP56" s="817"/>
      <c r="DQ56" s="815"/>
      <c r="DR56" s="816"/>
      <c r="DS56" s="816"/>
      <c r="DT56" s="816"/>
      <c r="DU56" s="817"/>
      <c r="DV56" s="825"/>
      <c r="DW56" s="826"/>
      <c r="DX56" s="826"/>
      <c r="DY56" s="826"/>
      <c r="DZ56" s="827"/>
      <c r="EA56" s="103"/>
    </row>
    <row r="57" spans="1:131" s="104" customFormat="1" ht="26.25" customHeight="1" x14ac:dyDescent="0.15">
      <c r="A57" s="118">
        <v>30</v>
      </c>
      <c r="B57" s="796"/>
      <c r="C57" s="797"/>
      <c r="D57" s="797"/>
      <c r="E57" s="797"/>
      <c r="F57" s="797"/>
      <c r="G57" s="797"/>
      <c r="H57" s="797"/>
      <c r="I57" s="797"/>
      <c r="J57" s="797"/>
      <c r="K57" s="797"/>
      <c r="L57" s="797"/>
      <c r="M57" s="797"/>
      <c r="N57" s="797"/>
      <c r="O57" s="797"/>
      <c r="P57" s="798"/>
      <c r="Q57" s="874"/>
      <c r="R57" s="875"/>
      <c r="S57" s="875"/>
      <c r="T57" s="875"/>
      <c r="U57" s="875"/>
      <c r="V57" s="875"/>
      <c r="W57" s="875"/>
      <c r="X57" s="875"/>
      <c r="Y57" s="875"/>
      <c r="Z57" s="875"/>
      <c r="AA57" s="875"/>
      <c r="AB57" s="875"/>
      <c r="AC57" s="875"/>
      <c r="AD57" s="875"/>
      <c r="AE57" s="876"/>
      <c r="AF57" s="802"/>
      <c r="AG57" s="803"/>
      <c r="AH57" s="803"/>
      <c r="AI57" s="803"/>
      <c r="AJ57" s="804"/>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109"/>
      <c r="BK57" s="109"/>
      <c r="BL57" s="109"/>
      <c r="BM57" s="109"/>
      <c r="BN57" s="109"/>
      <c r="BO57" s="122"/>
      <c r="BP57" s="122"/>
      <c r="BQ57" s="119">
        <v>51</v>
      </c>
      <c r="BR57" s="120"/>
      <c r="BS57" s="809"/>
      <c r="BT57" s="810"/>
      <c r="BU57" s="810"/>
      <c r="BV57" s="810"/>
      <c r="BW57" s="810"/>
      <c r="BX57" s="810"/>
      <c r="BY57" s="810"/>
      <c r="BZ57" s="810"/>
      <c r="CA57" s="810"/>
      <c r="CB57" s="810"/>
      <c r="CC57" s="810"/>
      <c r="CD57" s="810"/>
      <c r="CE57" s="810"/>
      <c r="CF57" s="810"/>
      <c r="CG57" s="811"/>
      <c r="CH57" s="815"/>
      <c r="CI57" s="816"/>
      <c r="CJ57" s="816"/>
      <c r="CK57" s="816"/>
      <c r="CL57" s="817"/>
      <c r="CM57" s="815"/>
      <c r="CN57" s="816"/>
      <c r="CO57" s="816"/>
      <c r="CP57" s="816"/>
      <c r="CQ57" s="817"/>
      <c r="CR57" s="815"/>
      <c r="CS57" s="816"/>
      <c r="CT57" s="816"/>
      <c r="CU57" s="816"/>
      <c r="CV57" s="817"/>
      <c r="CW57" s="815"/>
      <c r="CX57" s="816"/>
      <c r="CY57" s="816"/>
      <c r="CZ57" s="816"/>
      <c r="DA57" s="817"/>
      <c r="DB57" s="815"/>
      <c r="DC57" s="816"/>
      <c r="DD57" s="816"/>
      <c r="DE57" s="816"/>
      <c r="DF57" s="817"/>
      <c r="DG57" s="815"/>
      <c r="DH57" s="816"/>
      <c r="DI57" s="816"/>
      <c r="DJ57" s="816"/>
      <c r="DK57" s="817"/>
      <c r="DL57" s="815"/>
      <c r="DM57" s="816"/>
      <c r="DN57" s="816"/>
      <c r="DO57" s="816"/>
      <c r="DP57" s="817"/>
      <c r="DQ57" s="815"/>
      <c r="DR57" s="816"/>
      <c r="DS57" s="816"/>
      <c r="DT57" s="816"/>
      <c r="DU57" s="817"/>
      <c r="DV57" s="825"/>
      <c r="DW57" s="826"/>
      <c r="DX57" s="826"/>
      <c r="DY57" s="826"/>
      <c r="DZ57" s="827"/>
      <c r="EA57" s="103"/>
    </row>
    <row r="58" spans="1:131" s="104" customFormat="1" ht="26.25" customHeight="1" x14ac:dyDescent="0.15">
      <c r="A58" s="118">
        <v>31</v>
      </c>
      <c r="B58" s="796"/>
      <c r="C58" s="797"/>
      <c r="D58" s="797"/>
      <c r="E58" s="797"/>
      <c r="F58" s="797"/>
      <c r="G58" s="797"/>
      <c r="H58" s="797"/>
      <c r="I58" s="797"/>
      <c r="J58" s="797"/>
      <c r="K58" s="797"/>
      <c r="L58" s="797"/>
      <c r="M58" s="797"/>
      <c r="N58" s="797"/>
      <c r="O58" s="797"/>
      <c r="P58" s="798"/>
      <c r="Q58" s="874"/>
      <c r="R58" s="875"/>
      <c r="S58" s="875"/>
      <c r="T58" s="875"/>
      <c r="U58" s="875"/>
      <c r="V58" s="875"/>
      <c r="W58" s="875"/>
      <c r="X58" s="875"/>
      <c r="Y58" s="875"/>
      <c r="Z58" s="875"/>
      <c r="AA58" s="875"/>
      <c r="AB58" s="875"/>
      <c r="AC58" s="875"/>
      <c r="AD58" s="875"/>
      <c r="AE58" s="876"/>
      <c r="AF58" s="802"/>
      <c r="AG58" s="803"/>
      <c r="AH58" s="803"/>
      <c r="AI58" s="803"/>
      <c r="AJ58" s="804"/>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109"/>
      <c r="BK58" s="109"/>
      <c r="BL58" s="109"/>
      <c r="BM58" s="109"/>
      <c r="BN58" s="109"/>
      <c r="BO58" s="122"/>
      <c r="BP58" s="122"/>
      <c r="BQ58" s="119">
        <v>52</v>
      </c>
      <c r="BR58" s="120"/>
      <c r="BS58" s="809"/>
      <c r="BT58" s="810"/>
      <c r="BU58" s="810"/>
      <c r="BV58" s="810"/>
      <c r="BW58" s="810"/>
      <c r="BX58" s="810"/>
      <c r="BY58" s="810"/>
      <c r="BZ58" s="810"/>
      <c r="CA58" s="810"/>
      <c r="CB58" s="810"/>
      <c r="CC58" s="810"/>
      <c r="CD58" s="810"/>
      <c r="CE58" s="810"/>
      <c r="CF58" s="810"/>
      <c r="CG58" s="811"/>
      <c r="CH58" s="815"/>
      <c r="CI58" s="816"/>
      <c r="CJ58" s="816"/>
      <c r="CK58" s="816"/>
      <c r="CL58" s="817"/>
      <c r="CM58" s="815"/>
      <c r="CN58" s="816"/>
      <c r="CO58" s="816"/>
      <c r="CP58" s="816"/>
      <c r="CQ58" s="817"/>
      <c r="CR58" s="815"/>
      <c r="CS58" s="816"/>
      <c r="CT58" s="816"/>
      <c r="CU58" s="816"/>
      <c r="CV58" s="817"/>
      <c r="CW58" s="815"/>
      <c r="CX58" s="816"/>
      <c r="CY58" s="816"/>
      <c r="CZ58" s="816"/>
      <c r="DA58" s="817"/>
      <c r="DB58" s="815"/>
      <c r="DC58" s="816"/>
      <c r="DD58" s="816"/>
      <c r="DE58" s="816"/>
      <c r="DF58" s="817"/>
      <c r="DG58" s="815"/>
      <c r="DH58" s="816"/>
      <c r="DI58" s="816"/>
      <c r="DJ58" s="816"/>
      <c r="DK58" s="817"/>
      <c r="DL58" s="815"/>
      <c r="DM58" s="816"/>
      <c r="DN58" s="816"/>
      <c r="DO58" s="816"/>
      <c r="DP58" s="817"/>
      <c r="DQ58" s="815"/>
      <c r="DR58" s="816"/>
      <c r="DS58" s="816"/>
      <c r="DT58" s="816"/>
      <c r="DU58" s="817"/>
      <c r="DV58" s="825"/>
      <c r="DW58" s="826"/>
      <c r="DX58" s="826"/>
      <c r="DY58" s="826"/>
      <c r="DZ58" s="827"/>
      <c r="EA58" s="103"/>
    </row>
    <row r="59" spans="1:131" s="104" customFormat="1" ht="26.25" customHeight="1" x14ac:dyDescent="0.15">
      <c r="A59" s="118">
        <v>32</v>
      </c>
      <c r="B59" s="796"/>
      <c r="C59" s="797"/>
      <c r="D59" s="797"/>
      <c r="E59" s="797"/>
      <c r="F59" s="797"/>
      <c r="G59" s="797"/>
      <c r="H59" s="797"/>
      <c r="I59" s="797"/>
      <c r="J59" s="797"/>
      <c r="K59" s="797"/>
      <c r="L59" s="797"/>
      <c r="M59" s="797"/>
      <c r="N59" s="797"/>
      <c r="O59" s="797"/>
      <c r="P59" s="798"/>
      <c r="Q59" s="874"/>
      <c r="R59" s="875"/>
      <c r="S59" s="875"/>
      <c r="T59" s="875"/>
      <c r="U59" s="875"/>
      <c r="V59" s="875"/>
      <c r="W59" s="875"/>
      <c r="X59" s="875"/>
      <c r="Y59" s="875"/>
      <c r="Z59" s="875"/>
      <c r="AA59" s="875"/>
      <c r="AB59" s="875"/>
      <c r="AC59" s="875"/>
      <c r="AD59" s="875"/>
      <c r="AE59" s="876"/>
      <c r="AF59" s="802"/>
      <c r="AG59" s="803"/>
      <c r="AH59" s="803"/>
      <c r="AI59" s="803"/>
      <c r="AJ59" s="804"/>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109"/>
      <c r="BK59" s="109"/>
      <c r="BL59" s="109"/>
      <c r="BM59" s="109"/>
      <c r="BN59" s="109"/>
      <c r="BO59" s="122"/>
      <c r="BP59" s="122"/>
      <c r="BQ59" s="119">
        <v>53</v>
      </c>
      <c r="BR59" s="120"/>
      <c r="BS59" s="809"/>
      <c r="BT59" s="810"/>
      <c r="BU59" s="810"/>
      <c r="BV59" s="810"/>
      <c r="BW59" s="810"/>
      <c r="BX59" s="810"/>
      <c r="BY59" s="810"/>
      <c r="BZ59" s="810"/>
      <c r="CA59" s="810"/>
      <c r="CB59" s="810"/>
      <c r="CC59" s="810"/>
      <c r="CD59" s="810"/>
      <c r="CE59" s="810"/>
      <c r="CF59" s="810"/>
      <c r="CG59" s="811"/>
      <c r="CH59" s="815"/>
      <c r="CI59" s="816"/>
      <c r="CJ59" s="816"/>
      <c r="CK59" s="816"/>
      <c r="CL59" s="817"/>
      <c r="CM59" s="815"/>
      <c r="CN59" s="816"/>
      <c r="CO59" s="816"/>
      <c r="CP59" s="816"/>
      <c r="CQ59" s="817"/>
      <c r="CR59" s="815"/>
      <c r="CS59" s="816"/>
      <c r="CT59" s="816"/>
      <c r="CU59" s="816"/>
      <c r="CV59" s="817"/>
      <c r="CW59" s="815"/>
      <c r="CX59" s="816"/>
      <c r="CY59" s="816"/>
      <c r="CZ59" s="816"/>
      <c r="DA59" s="817"/>
      <c r="DB59" s="815"/>
      <c r="DC59" s="816"/>
      <c r="DD59" s="816"/>
      <c r="DE59" s="816"/>
      <c r="DF59" s="817"/>
      <c r="DG59" s="815"/>
      <c r="DH59" s="816"/>
      <c r="DI59" s="816"/>
      <c r="DJ59" s="816"/>
      <c r="DK59" s="817"/>
      <c r="DL59" s="815"/>
      <c r="DM59" s="816"/>
      <c r="DN59" s="816"/>
      <c r="DO59" s="816"/>
      <c r="DP59" s="817"/>
      <c r="DQ59" s="815"/>
      <c r="DR59" s="816"/>
      <c r="DS59" s="816"/>
      <c r="DT59" s="816"/>
      <c r="DU59" s="817"/>
      <c r="DV59" s="825"/>
      <c r="DW59" s="826"/>
      <c r="DX59" s="826"/>
      <c r="DY59" s="826"/>
      <c r="DZ59" s="827"/>
      <c r="EA59" s="103"/>
    </row>
    <row r="60" spans="1:131" s="104" customFormat="1" ht="26.25" customHeight="1" x14ac:dyDescent="0.15">
      <c r="A60" s="118">
        <v>33</v>
      </c>
      <c r="B60" s="796"/>
      <c r="C60" s="797"/>
      <c r="D60" s="797"/>
      <c r="E60" s="797"/>
      <c r="F60" s="797"/>
      <c r="G60" s="797"/>
      <c r="H60" s="797"/>
      <c r="I60" s="797"/>
      <c r="J60" s="797"/>
      <c r="K60" s="797"/>
      <c r="L60" s="797"/>
      <c r="M60" s="797"/>
      <c r="N60" s="797"/>
      <c r="O60" s="797"/>
      <c r="P60" s="798"/>
      <c r="Q60" s="874"/>
      <c r="R60" s="875"/>
      <c r="S60" s="875"/>
      <c r="T60" s="875"/>
      <c r="U60" s="875"/>
      <c r="V60" s="875"/>
      <c r="W60" s="875"/>
      <c r="X60" s="875"/>
      <c r="Y60" s="875"/>
      <c r="Z60" s="875"/>
      <c r="AA60" s="875"/>
      <c r="AB60" s="875"/>
      <c r="AC60" s="875"/>
      <c r="AD60" s="875"/>
      <c r="AE60" s="876"/>
      <c r="AF60" s="802"/>
      <c r="AG60" s="803"/>
      <c r="AH60" s="803"/>
      <c r="AI60" s="803"/>
      <c r="AJ60" s="804"/>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109"/>
      <c r="BK60" s="109"/>
      <c r="BL60" s="109"/>
      <c r="BM60" s="109"/>
      <c r="BN60" s="109"/>
      <c r="BO60" s="122"/>
      <c r="BP60" s="122"/>
      <c r="BQ60" s="119">
        <v>54</v>
      </c>
      <c r="BR60" s="120"/>
      <c r="BS60" s="809"/>
      <c r="BT60" s="810"/>
      <c r="BU60" s="810"/>
      <c r="BV60" s="810"/>
      <c r="BW60" s="810"/>
      <c r="BX60" s="810"/>
      <c r="BY60" s="810"/>
      <c r="BZ60" s="810"/>
      <c r="CA60" s="810"/>
      <c r="CB60" s="810"/>
      <c r="CC60" s="810"/>
      <c r="CD60" s="810"/>
      <c r="CE60" s="810"/>
      <c r="CF60" s="810"/>
      <c r="CG60" s="811"/>
      <c r="CH60" s="815"/>
      <c r="CI60" s="816"/>
      <c r="CJ60" s="816"/>
      <c r="CK60" s="816"/>
      <c r="CL60" s="817"/>
      <c r="CM60" s="815"/>
      <c r="CN60" s="816"/>
      <c r="CO60" s="816"/>
      <c r="CP60" s="816"/>
      <c r="CQ60" s="817"/>
      <c r="CR60" s="815"/>
      <c r="CS60" s="816"/>
      <c r="CT60" s="816"/>
      <c r="CU60" s="816"/>
      <c r="CV60" s="817"/>
      <c r="CW60" s="815"/>
      <c r="CX60" s="816"/>
      <c r="CY60" s="816"/>
      <c r="CZ60" s="816"/>
      <c r="DA60" s="817"/>
      <c r="DB60" s="815"/>
      <c r="DC60" s="816"/>
      <c r="DD60" s="816"/>
      <c r="DE60" s="816"/>
      <c r="DF60" s="817"/>
      <c r="DG60" s="815"/>
      <c r="DH60" s="816"/>
      <c r="DI60" s="816"/>
      <c r="DJ60" s="816"/>
      <c r="DK60" s="817"/>
      <c r="DL60" s="815"/>
      <c r="DM60" s="816"/>
      <c r="DN60" s="816"/>
      <c r="DO60" s="816"/>
      <c r="DP60" s="817"/>
      <c r="DQ60" s="815"/>
      <c r="DR60" s="816"/>
      <c r="DS60" s="816"/>
      <c r="DT60" s="816"/>
      <c r="DU60" s="817"/>
      <c r="DV60" s="825"/>
      <c r="DW60" s="826"/>
      <c r="DX60" s="826"/>
      <c r="DY60" s="826"/>
      <c r="DZ60" s="827"/>
      <c r="EA60" s="103"/>
    </row>
    <row r="61" spans="1:131" s="104" customFormat="1" ht="26.25" customHeight="1" thickBot="1" x14ac:dyDescent="0.2">
      <c r="A61" s="118">
        <v>34</v>
      </c>
      <c r="B61" s="796"/>
      <c r="C61" s="797"/>
      <c r="D61" s="797"/>
      <c r="E61" s="797"/>
      <c r="F61" s="797"/>
      <c r="G61" s="797"/>
      <c r="H61" s="797"/>
      <c r="I61" s="797"/>
      <c r="J61" s="797"/>
      <c r="K61" s="797"/>
      <c r="L61" s="797"/>
      <c r="M61" s="797"/>
      <c r="N61" s="797"/>
      <c r="O61" s="797"/>
      <c r="P61" s="798"/>
      <c r="Q61" s="874"/>
      <c r="R61" s="875"/>
      <c r="S61" s="875"/>
      <c r="T61" s="875"/>
      <c r="U61" s="875"/>
      <c r="V61" s="875"/>
      <c r="W61" s="875"/>
      <c r="X61" s="875"/>
      <c r="Y61" s="875"/>
      <c r="Z61" s="875"/>
      <c r="AA61" s="875"/>
      <c r="AB61" s="875"/>
      <c r="AC61" s="875"/>
      <c r="AD61" s="875"/>
      <c r="AE61" s="876"/>
      <c r="AF61" s="802"/>
      <c r="AG61" s="803"/>
      <c r="AH61" s="803"/>
      <c r="AI61" s="803"/>
      <c r="AJ61" s="804"/>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109"/>
      <c r="BK61" s="109"/>
      <c r="BL61" s="109"/>
      <c r="BM61" s="109"/>
      <c r="BN61" s="109"/>
      <c r="BO61" s="122"/>
      <c r="BP61" s="122"/>
      <c r="BQ61" s="119">
        <v>55</v>
      </c>
      <c r="BR61" s="120"/>
      <c r="BS61" s="809"/>
      <c r="BT61" s="810"/>
      <c r="BU61" s="810"/>
      <c r="BV61" s="810"/>
      <c r="BW61" s="810"/>
      <c r="BX61" s="810"/>
      <c r="BY61" s="810"/>
      <c r="BZ61" s="810"/>
      <c r="CA61" s="810"/>
      <c r="CB61" s="810"/>
      <c r="CC61" s="810"/>
      <c r="CD61" s="810"/>
      <c r="CE61" s="810"/>
      <c r="CF61" s="810"/>
      <c r="CG61" s="811"/>
      <c r="CH61" s="815"/>
      <c r="CI61" s="816"/>
      <c r="CJ61" s="816"/>
      <c r="CK61" s="816"/>
      <c r="CL61" s="817"/>
      <c r="CM61" s="815"/>
      <c r="CN61" s="816"/>
      <c r="CO61" s="816"/>
      <c r="CP61" s="816"/>
      <c r="CQ61" s="817"/>
      <c r="CR61" s="815"/>
      <c r="CS61" s="816"/>
      <c r="CT61" s="816"/>
      <c r="CU61" s="816"/>
      <c r="CV61" s="817"/>
      <c r="CW61" s="815"/>
      <c r="CX61" s="816"/>
      <c r="CY61" s="816"/>
      <c r="CZ61" s="816"/>
      <c r="DA61" s="817"/>
      <c r="DB61" s="815"/>
      <c r="DC61" s="816"/>
      <c r="DD61" s="816"/>
      <c r="DE61" s="816"/>
      <c r="DF61" s="817"/>
      <c r="DG61" s="815"/>
      <c r="DH61" s="816"/>
      <c r="DI61" s="816"/>
      <c r="DJ61" s="816"/>
      <c r="DK61" s="817"/>
      <c r="DL61" s="815"/>
      <c r="DM61" s="816"/>
      <c r="DN61" s="816"/>
      <c r="DO61" s="816"/>
      <c r="DP61" s="817"/>
      <c r="DQ61" s="815"/>
      <c r="DR61" s="816"/>
      <c r="DS61" s="816"/>
      <c r="DT61" s="816"/>
      <c r="DU61" s="817"/>
      <c r="DV61" s="825"/>
      <c r="DW61" s="826"/>
      <c r="DX61" s="826"/>
      <c r="DY61" s="826"/>
      <c r="DZ61" s="827"/>
      <c r="EA61" s="103"/>
    </row>
    <row r="62" spans="1:131" s="104" customFormat="1" ht="26.25" customHeight="1" x14ac:dyDescent="0.15">
      <c r="A62" s="118">
        <v>35</v>
      </c>
      <c r="B62" s="796"/>
      <c r="C62" s="797"/>
      <c r="D62" s="797"/>
      <c r="E62" s="797"/>
      <c r="F62" s="797"/>
      <c r="G62" s="797"/>
      <c r="H62" s="797"/>
      <c r="I62" s="797"/>
      <c r="J62" s="797"/>
      <c r="K62" s="797"/>
      <c r="L62" s="797"/>
      <c r="M62" s="797"/>
      <c r="N62" s="797"/>
      <c r="O62" s="797"/>
      <c r="P62" s="798"/>
      <c r="Q62" s="874"/>
      <c r="R62" s="875"/>
      <c r="S62" s="875"/>
      <c r="T62" s="875"/>
      <c r="U62" s="875"/>
      <c r="V62" s="875"/>
      <c r="W62" s="875"/>
      <c r="X62" s="875"/>
      <c r="Y62" s="875"/>
      <c r="Z62" s="875"/>
      <c r="AA62" s="875"/>
      <c r="AB62" s="875"/>
      <c r="AC62" s="875"/>
      <c r="AD62" s="875"/>
      <c r="AE62" s="876"/>
      <c r="AF62" s="802"/>
      <c r="AG62" s="803"/>
      <c r="AH62" s="803"/>
      <c r="AI62" s="803"/>
      <c r="AJ62" s="804"/>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359</v>
      </c>
      <c r="BK62" s="847"/>
      <c r="BL62" s="847"/>
      <c r="BM62" s="847"/>
      <c r="BN62" s="848"/>
      <c r="BO62" s="122"/>
      <c r="BP62" s="122"/>
      <c r="BQ62" s="119">
        <v>56</v>
      </c>
      <c r="BR62" s="120"/>
      <c r="BS62" s="809"/>
      <c r="BT62" s="810"/>
      <c r="BU62" s="810"/>
      <c r="BV62" s="810"/>
      <c r="BW62" s="810"/>
      <c r="BX62" s="810"/>
      <c r="BY62" s="810"/>
      <c r="BZ62" s="810"/>
      <c r="CA62" s="810"/>
      <c r="CB62" s="810"/>
      <c r="CC62" s="810"/>
      <c r="CD62" s="810"/>
      <c r="CE62" s="810"/>
      <c r="CF62" s="810"/>
      <c r="CG62" s="811"/>
      <c r="CH62" s="815"/>
      <c r="CI62" s="816"/>
      <c r="CJ62" s="816"/>
      <c r="CK62" s="816"/>
      <c r="CL62" s="817"/>
      <c r="CM62" s="815"/>
      <c r="CN62" s="816"/>
      <c r="CO62" s="816"/>
      <c r="CP62" s="816"/>
      <c r="CQ62" s="817"/>
      <c r="CR62" s="815"/>
      <c r="CS62" s="816"/>
      <c r="CT62" s="816"/>
      <c r="CU62" s="816"/>
      <c r="CV62" s="817"/>
      <c r="CW62" s="815"/>
      <c r="CX62" s="816"/>
      <c r="CY62" s="816"/>
      <c r="CZ62" s="816"/>
      <c r="DA62" s="817"/>
      <c r="DB62" s="815"/>
      <c r="DC62" s="816"/>
      <c r="DD62" s="816"/>
      <c r="DE62" s="816"/>
      <c r="DF62" s="817"/>
      <c r="DG62" s="815"/>
      <c r="DH62" s="816"/>
      <c r="DI62" s="816"/>
      <c r="DJ62" s="816"/>
      <c r="DK62" s="817"/>
      <c r="DL62" s="815"/>
      <c r="DM62" s="816"/>
      <c r="DN62" s="816"/>
      <c r="DO62" s="816"/>
      <c r="DP62" s="817"/>
      <c r="DQ62" s="815"/>
      <c r="DR62" s="816"/>
      <c r="DS62" s="816"/>
      <c r="DT62" s="816"/>
      <c r="DU62" s="817"/>
      <c r="DV62" s="825"/>
      <c r="DW62" s="826"/>
      <c r="DX62" s="826"/>
      <c r="DY62" s="826"/>
      <c r="DZ62" s="827"/>
      <c r="EA62" s="103"/>
    </row>
    <row r="63" spans="1:131" s="104" customFormat="1" ht="26.25" customHeight="1" thickBot="1" x14ac:dyDescent="0.2">
      <c r="A63" s="121" t="s">
        <v>336</v>
      </c>
      <c r="B63" s="831" t="s">
        <v>360</v>
      </c>
      <c r="C63" s="832"/>
      <c r="D63" s="832"/>
      <c r="E63" s="832"/>
      <c r="F63" s="832"/>
      <c r="G63" s="832"/>
      <c r="H63" s="832"/>
      <c r="I63" s="832"/>
      <c r="J63" s="832"/>
      <c r="K63" s="832"/>
      <c r="L63" s="832"/>
      <c r="M63" s="832"/>
      <c r="N63" s="832"/>
      <c r="O63" s="832"/>
      <c r="P63" s="833"/>
      <c r="Q63" s="879"/>
      <c r="R63" s="880"/>
      <c r="S63" s="880"/>
      <c r="T63" s="880"/>
      <c r="U63" s="880"/>
      <c r="V63" s="880"/>
      <c r="W63" s="880"/>
      <c r="X63" s="880"/>
      <c r="Y63" s="880"/>
      <c r="Z63" s="880"/>
      <c r="AA63" s="880"/>
      <c r="AB63" s="880"/>
      <c r="AC63" s="880"/>
      <c r="AD63" s="880"/>
      <c r="AE63" s="881"/>
      <c r="AF63" s="882">
        <v>12687</v>
      </c>
      <c r="AG63" s="883"/>
      <c r="AH63" s="883"/>
      <c r="AI63" s="883"/>
      <c r="AJ63" s="884"/>
      <c r="AK63" s="885"/>
      <c r="AL63" s="880"/>
      <c r="AM63" s="880"/>
      <c r="AN63" s="880"/>
      <c r="AO63" s="880"/>
      <c r="AP63" s="883">
        <v>101133</v>
      </c>
      <c r="AQ63" s="883"/>
      <c r="AR63" s="883"/>
      <c r="AS63" s="883"/>
      <c r="AT63" s="883"/>
      <c r="AU63" s="883">
        <v>35654</v>
      </c>
      <c r="AV63" s="883"/>
      <c r="AW63" s="883"/>
      <c r="AX63" s="883"/>
      <c r="AY63" s="883"/>
      <c r="AZ63" s="887"/>
      <c r="BA63" s="887"/>
      <c r="BB63" s="887"/>
      <c r="BC63" s="887"/>
      <c r="BD63" s="887"/>
      <c r="BE63" s="888"/>
      <c r="BF63" s="888"/>
      <c r="BG63" s="888"/>
      <c r="BH63" s="888"/>
      <c r="BI63" s="889"/>
      <c r="BJ63" s="890" t="s">
        <v>66</v>
      </c>
      <c r="BK63" s="891"/>
      <c r="BL63" s="891"/>
      <c r="BM63" s="891"/>
      <c r="BN63" s="892"/>
      <c r="BO63" s="122"/>
      <c r="BP63" s="122"/>
      <c r="BQ63" s="119">
        <v>57</v>
      </c>
      <c r="BR63" s="120"/>
      <c r="BS63" s="809"/>
      <c r="BT63" s="810"/>
      <c r="BU63" s="810"/>
      <c r="BV63" s="810"/>
      <c r="BW63" s="810"/>
      <c r="BX63" s="810"/>
      <c r="BY63" s="810"/>
      <c r="BZ63" s="810"/>
      <c r="CA63" s="810"/>
      <c r="CB63" s="810"/>
      <c r="CC63" s="810"/>
      <c r="CD63" s="810"/>
      <c r="CE63" s="810"/>
      <c r="CF63" s="810"/>
      <c r="CG63" s="811"/>
      <c r="CH63" s="815"/>
      <c r="CI63" s="816"/>
      <c r="CJ63" s="816"/>
      <c r="CK63" s="816"/>
      <c r="CL63" s="817"/>
      <c r="CM63" s="815"/>
      <c r="CN63" s="816"/>
      <c r="CO63" s="816"/>
      <c r="CP63" s="816"/>
      <c r="CQ63" s="817"/>
      <c r="CR63" s="815"/>
      <c r="CS63" s="816"/>
      <c r="CT63" s="816"/>
      <c r="CU63" s="816"/>
      <c r="CV63" s="817"/>
      <c r="CW63" s="815"/>
      <c r="CX63" s="816"/>
      <c r="CY63" s="816"/>
      <c r="CZ63" s="816"/>
      <c r="DA63" s="817"/>
      <c r="DB63" s="815"/>
      <c r="DC63" s="816"/>
      <c r="DD63" s="816"/>
      <c r="DE63" s="816"/>
      <c r="DF63" s="817"/>
      <c r="DG63" s="815"/>
      <c r="DH63" s="816"/>
      <c r="DI63" s="816"/>
      <c r="DJ63" s="816"/>
      <c r="DK63" s="817"/>
      <c r="DL63" s="815"/>
      <c r="DM63" s="816"/>
      <c r="DN63" s="816"/>
      <c r="DO63" s="816"/>
      <c r="DP63" s="817"/>
      <c r="DQ63" s="815"/>
      <c r="DR63" s="816"/>
      <c r="DS63" s="816"/>
      <c r="DT63" s="816"/>
      <c r="DU63" s="817"/>
      <c r="DV63" s="825"/>
      <c r="DW63" s="826"/>
      <c r="DX63" s="826"/>
      <c r="DY63" s="826"/>
      <c r="DZ63" s="827"/>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09"/>
      <c r="BT64" s="810"/>
      <c r="BU64" s="810"/>
      <c r="BV64" s="810"/>
      <c r="BW64" s="810"/>
      <c r="BX64" s="810"/>
      <c r="BY64" s="810"/>
      <c r="BZ64" s="810"/>
      <c r="CA64" s="810"/>
      <c r="CB64" s="810"/>
      <c r="CC64" s="810"/>
      <c r="CD64" s="810"/>
      <c r="CE64" s="810"/>
      <c r="CF64" s="810"/>
      <c r="CG64" s="811"/>
      <c r="CH64" s="815"/>
      <c r="CI64" s="816"/>
      <c r="CJ64" s="816"/>
      <c r="CK64" s="816"/>
      <c r="CL64" s="817"/>
      <c r="CM64" s="815"/>
      <c r="CN64" s="816"/>
      <c r="CO64" s="816"/>
      <c r="CP64" s="816"/>
      <c r="CQ64" s="817"/>
      <c r="CR64" s="815"/>
      <c r="CS64" s="816"/>
      <c r="CT64" s="816"/>
      <c r="CU64" s="816"/>
      <c r="CV64" s="817"/>
      <c r="CW64" s="815"/>
      <c r="CX64" s="816"/>
      <c r="CY64" s="816"/>
      <c r="CZ64" s="816"/>
      <c r="DA64" s="817"/>
      <c r="DB64" s="815"/>
      <c r="DC64" s="816"/>
      <c r="DD64" s="816"/>
      <c r="DE64" s="816"/>
      <c r="DF64" s="817"/>
      <c r="DG64" s="815"/>
      <c r="DH64" s="816"/>
      <c r="DI64" s="816"/>
      <c r="DJ64" s="816"/>
      <c r="DK64" s="817"/>
      <c r="DL64" s="815"/>
      <c r="DM64" s="816"/>
      <c r="DN64" s="816"/>
      <c r="DO64" s="816"/>
      <c r="DP64" s="817"/>
      <c r="DQ64" s="815"/>
      <c r="DR64" s="816"/>
      <c r="DS64" s="816"/>
      <c r="DT64" s="816"/>
      <c r="DU64" s="817"/>
      <c r="DV64" s="825"/>
      <c r="DW64" s="826"/>
      <c r="DX64" s="826"/>
      <c r="DY64" s="826"/>
      <c r="DZ64" s="827"/>
      <c r="EA64" s="103"/>
    </row>
    <row r="65" spans="1:131" s="104" customFormat="1" ht="26.25" customHeight="1" thickBot="1" x14ac:dyDescent="0.2">
      <c r="A65" s="109" t="s">
        <v>361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09"/>
      <c r="BT65" s="810"/>
      <c r="BU65" s="810"/>
      <c r="BV65" s="810"/>
      <c r="BW65" s="810"/>
      <c r="BX65" s="810"/>
      <c r="BY65" s="810"/>
      <c r="BZ65" s="810"/>
      <c r="CA65" s="810"/>
      <c r="CB65" s="810"/>
      <c r="CC65" s="810"/>
      <c r="CD65" s="810"/>
      <c r="CE65" s="810"/>
      <c r="CF65" s="810"/>
      <c r="CG65" s="811"/>
      <c r="CH65" s="815"/>
      <c r="CI65" s="816"/>
      <c r="CJ65" s="816"/>
      <c r="CK65" s="816"/>
      <c r="CL65" s="817"/>
      <c r="CM65" s="815"/>
      <c r="CN65" s="816"/>
      <c r="CO65" s="816"/>
      <c r="CP65" s="816"/>
      <c r="CQ65" s="817"/>
      <c r="CR65" s="815"/>
      <c r="CS65" s="816"/>
      <c r="CT65" s="816"/>
      <c r="CU65" s="816"/>
      <c r="CV65" s="817"/>
      <c r="CW65" s="815"/>
      <c r="CX65" s="816"/>
      <c r="CY65" s="816"/>
      <c r="CZ65" s="816"/>
      <c r="DA65" s="817"/>
      <c r="DB65" s="815"/>
      <c r="DC65" s="816"/>
      <c r="DD65" s="816"/>
      <c r="DE65" s="816"/>
      <c r="DF65" s="817"/>
      <c r="DG65" s="815"/>
      <c r="DH65" s="816"/>
      <c r="DI65" s="816"/>
      <c r="DJ65" s="816"/>
      <c r="DK65" s="817"/>
      <c r="DL65" s="815"/>
      <c r="DM65" s="816"/>
      <c r="DN65" s="816"/>
      <c r="DO65" s="816"/>
      <c r="DP65" s="817"/>
      <c r="DQ65" s="815"/>
      <c r="DR65" s="816"/>
      <c r="DS65" s="816"/>
      <c r="DT65" s="816"/>
      <c r="DU65" s="817"/>
      <c r="DV65" s="825"/>
      <c r="DW65" s="826"/>
      <c r="DX65" s="826"/>
      <c r="DY65" s="826"/>
      <c r="DZ65" s="827"/>
      <c r="EA65" s="103"/>
    </row>
    <row r="66" spans="1:131" s="104" customFormat="1" ht="26.25" customHeight="1" x14ac:dyDescent="0.15">
      <c r="A66" s="781" t="s">
        <v>362</v>
      </c>
      <c r="B66" s="782"/>
      <c r="C66" s="782"/>
      <c r="D66" s="782"/>
      <c r="E66" s="782"/>
      <c r="F66" s="782"/>
      <c r="G66" s="782"/>
      <c r="H66" s="782"/>
      <c r="I66" s="782"/>
      <c r="J66" s="782"/>
      <c r="K66" s="782"/>
      <c r="L66" s="782"/>
      <c r="M66" s="782"/>
      <c r="N66" s="782"/>
      <c r="O66" s="782"/>
      <c r="P66" s="783"/>
      <c r="Q66" s="758" t="s">
        <v>340</v>
      </c>
      <c r="R66" s="759"/>
      <c r="S66" s="759"/>
      <c r="T66" s="759"/>
      <c r="U66" s="760"/>
      <c r="V66" s="758" t="s">
        <v>341</v>
      </c>
      <c r="W66" s="759"/>
      <c r="X66" s="759"/>
      <c r="Y66" s="759"/>
      <c r="Z66" s="760"/>
      <c r="AA66" s="758" t="s">
        <v>342</v>
      </c>
      <c r="AB66" s="759"/>
      <c r="AC66" s="759"/>
      <c r="AD66" s="759"/>
      <c r="AE66" s="760"/>
      <c r="AF66" s="893" t="s">
        <v>343</v>
      </c>
      <c r="AG66" s="854"/>
      <c r="AH66" s="854"/>
      <c r="AI66" s="854"/>
      <c r="AJ66" s="894"/>
      <c r="AK66" s="758" t="s">
        <v>344</v>
      </c>
      <c r="AL66" s="782"/>
      <c r="AM66" s="782"/>
      <c r="AN66" s="782"/>
      <c r="AO66" s="783"/>
      <c r="AP66" s="758" t="s">
        <v>345</v>
      </c>
      <c r="AQ66" s="759"/>
      <c r="AR66" s="759"/>
      <c r="AS66" s="759"/>
      <c r="AT66" s="760"/>
      <c r="AU66" s="758" t="s">
        <v>363</v>
      </c>
      <c r="AV66" s="759"/>
      <c r="AW66" s="759"/>
      <c r="AX66" s="759"/>
      <c r="AY66" s="760"/>
      <c r="AZ66" s="758" t="s">
        <v>310</v>
      </c>
      <c r="BA66" s="759"/>
      <c r="BB66" s="759"/>
      <c r="BC66" s="759"/>
      <c r="BD66" s="770"/>
      <c r="BE66" s="122"/>
      <c r="BF66" s="122"/>
      <c r="BG66" s="122"/>
      <c r="BH66" s="122"/>
      <c r="BI66" s="122"/>
      <c r="BJ66" s="122"/>
      <c r="BK66" s="122"/>
      <c r="BL66" s="122"/>
      <c r="BM66" s="122"/>
      <c r="BN66" s="122"/>
      <c r="BO66" s="122"/>
      <c r="BP66" s="122"/>
      <c r="BQ66" s="119">
        <v>60</v>
      </c>
      <c r="BR66" s="124"/>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103"/>
    </row>
    <row r="67" spans="1:131" s="104" customFormat="1" ht="26.25" customHeight="1" thickBot="1" x14ac:dyDescent="0.2">
      <c r="A67" s="784"/>
      <c r="B67" s="785"/>
      <c r="C67" s="785"/>
      <c r="D67" s="785"/>
      <c r="E67" s="785"/>
      <c r="F67" s="785"/>
      <c r="G67" s="785"/>
      <c r="H67" s="785"/>
      <c r="I67" s="785"/>
      <c r="J67" s="785"/>
      <c r="K67" s="785"/>
      <c r="L67" s="785"/>
      <c r="M67" s="785"/>
      <c r="N67" s="785"/>
      <c r="O67" s="785"/>
      <c r="P67" s="786"/>
      <c r="Q67" s="761"/>
      <c r="R67" s="762"/>
      <c r="S67" s="762"/>
      <c r="T67" s="762"/>
      <c r="U67" s="763"/>
      <c r="V67" s="761"/>
      <c r="W67" s="762"/>
      <c r="X67" s="762"/>
      <c r="Y67" s="762"/>
      <c r="Z67" s="763"/>
      <c r="AA67" s="761"/>
      <c r="AB67" s="762"/>
      <c r="AC67" s="762"/>
      <c r="AD67" s="762"/>
      <c r="AE67" s="763"/>
      <c r="AF67" s="895"/>
      <c r="AG67" s="857"/>
      <c r="AH67" s="857"/>
      <c r="AI67" s="857"/>
      <c r="AJ67" s="896"/>
      <c r="AK67" s="897"/>
      <c r="AL67" s="785"/>
      <c r="AM67" s="785"/>
      <c r="AN67" s="785"/>
      <c r="AO67" s="786"/>
      <c r="AP67" s="761"/>
      <c r="AQ67" s="762"/>
      <c r="AR67" s="762"/>
      <c r="AS67" s="762"/>
      <c r="AT67" s="763"/>
      <c r="AU67" s="761"/>
      <c r="AV67" s="762"/>
      <c r="AW67" s="762"/>
      <c r="AX67" s="762"/>
      <c r="AY67" s="763"/>
      <c r="AZ67" s="761"/>
      <c r="BA67" s="762"/>
      <c r="BB67" s="762"/>
      <c r="BC67" s="762"/>
      <c r="BD67" s="771"/>
      <c r="BE67" s="122"/>
      <c r="BF67" s="122"/>
      <c r="BG67" s="122"/>
      <c r="BH67" s="122"/>
      <c r="BI67" s="122"/>
      <c r="BJ67" s="122"/>
      <c r="BK67" s="122"/>
      <c r="BL67" s="122"/>
      <c r="BM67" s="122"/>
      <c r="BN67" s="122"/>
      <c r="BO67" s="122"/>
      <c r="BP67" s="122"/>
      <c r="BQ67" s="119">
        <v>61</v>
      </c>
      <c r="BR67" s="124"/>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103"/>
    </row>
    <row r="68" spans="1:131" s="104" customFormat="1" ht="26.25" customHeight="1" thickTop="1" x14ac:dyDescent="0.15">
      <c r="A68" s="115">
        <v>1</v>
      </c>
      <c r="B68" s="910" t="s">
        <v>364</v>
      </c>
      <c r="C68" s="911"/>
      <c r="D68" s="911"/>
      <c r="E68" s="911"/>
      <c r="F68" s="911"/>
      <c r="G68" s="911"/>
      <c r="H68" s="911"/>
      <c r="I68" s="911"/>
      <c r="J68" s="911"/>
      <c r="K68" s="911"/>
      <c r="L68" s="911"/>
      <c r="M68" s="911"/>
      <c r="N68" s="911"/>
      <c r="O68" s="911"/>
      <c r="P68" s="912"/>
      <c r="Q68" s="913">
        <v>3493</v>
      </c>
      <c r="R68" s="907"/>
      <c r="S68" s="907"/>
      <c r="T68" s="907"/>
      <c r="U68" s="907"/>
      <c r="V68" s="907">
        <v>3393</v>
      </c>
      <c r="W68" s="907"/>
      <c r="X68" s="907"/>
      <c r="Y68" s="907"/>
      <c r="Z68" s="907"/>
      <c r="AA68" s="907">
        <v>99</v>
      </c>
      <c r="AB68" s="907"/>
      <c r="AC68" s="907"/>
      <c r="AD68" s="907"/>
      <c r="AE68" s="907"/>
      <c r="AF68" s="907">
        <v>99</v>
      </c>
      <c r="AG68" s="907"/>
      <c r="AH68" s="907"/>
      <c r="AI68" s="907"/>
      <c r="AJ68" s="907"/>
      <c r="AK68" s="907" t="s">
        <v>323</v>
      </c>
      <c r="AL68" s="907"/>
      <c r="AM68" s="907"/>
      <c r="AN68" s="907"/>
      <c r="AO68" s="907"/>
      <c r="AP68" s="907">
        <v>13751</v>
      </c>
      <c r="AQ68" s="907"/>
      <c r="AR68" s="907"/>
      <c r="AS68" s="907"/>
      <c r="AT68" s="907"/>
      <c r="AU68" s="907">
        <v>11413</v>
      </c>
      <c r="AV68" s="907"/>
      <c r="AW68" s="907"/>
      <c r="AX68" s="907"/>
      <c r="AY68" s="907"/>
      <c r="AZ68" s="908"/>
      <c r="BA68" s="908"/>
      <c r="BB68" s="908"/>
      <c r="BC68" s="908"/>
      <c r="BD68" s="909"/>
      <c r="BE68" s="122"/>
      <c r="BF68" s="122"/>
      <c r="BG68" s="122"/>
      <c r="BH68" s="122"/>
      <c r="BI68" s="122"/>
      <c r="BJ68" s="122"/>
      <c r="BK68" s="122"/>
      <c r="BL68" s="122"/>
      <c r="BM68" s="122"/>
      <c r="BN68" s="122"/>
      <c r="BO68" s="122"/>
      <c r="BP68" s="122"/>
      <c r="BQ68" s="119">
        <v>62</v>
      </c>
      <c r="BR68" s="124"/>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103"/>
    </row>
    <row r="69" spans="1:131" s="104" customFormat="1" ht="26.25" customHeight="1" x14ac:dyDescent="0.15">
      <c r="A69" s="118">
        <v>2</v>
      </c>
      <c r="B69" s="914" t="s">
        <v>365</v>
      </c>
      <c r="C69" s="915"/>
      <c r="D69" s="915"/>
      <c r="E69" s="915"/>
      <c r="F69" s="915"/>
      <c r="G69" s="915"/>
      <c r="H69" s="915"/>
      <c r="I69" s="915"/>
      <c r="J69" s="915"/>
      <c r="K69" s="915"/>
      <c r="L69" s="915"/>
      <c r="M69" s="915"/>
      <c r="N69" s="915"/>
      <c r="O69" s="915"/>
      <c r="P69" s="916"/>
      <c r="Q69" s="917">
        <v>342</v>
      </c>
      <c r="R69" s="872"/>
      <c r="S69" s="872"/>
      <c r="T69" s="872"/>
      <c r="U69" s="872"/>
      <c r="V69" s="872">
        <v>286</v>
      </c>
      <c r="W69" s="872"/>
      <c r="X69" s="872"/>
      <c r="Y69" s="872"/>
      <c r="Z69" s="872"/>
      <c r="AA69" s="872">
        <v>56</v>
      </c>
      <c r="AB69" s="872"/>
      <c r="AC69" s="872"/>
      <c r="AD69" s="872"/>
      <c r="AE69" s="872"/>
      <c r="AF69" s="872">
        <v>56</v>
      </c>
      <c r="AG69" s="872"/>
      <c r="AH69" s="872"/>
      <c r="AI69" s="872"/>
      <c r="AJ69" s="872"/>
      <c r="AK69" s="872" t="s">
        <v>323</v>
      </c>
      <c r="AL69" s="872"/>
      <c r="AM69" s="872"/>
      <c r="AN69" s="872"/>
      <c r="AO69" s="872"/>
      <c r="AP69" s="872" t="s">
        <v>325</v>
      </c>
      <c r="AQ69" s="872"/>
      <c r="AR69" s="872"/>
      <c r="AS69" s="872"/>
      <c r="AT69" s="872"/>
      <c r="AU69" s="872" t="s">
        <v>325</v>
      </c>
      <c r="AV69" s="872"/>
      <c r="AW69" s="872"/>
      <c r="AX69" s="872"/>
      <c r="AY69" s="872"/>
      <c r="AZ69" s="918"/>
      <c r="BA69" s="918"/>
      <c r="BB69" s="918"/>
      <c r="BC69" s="918"/>
      <c r="BD69" s="919"/>
      <c r="BE69" s="122"/>
      <c r="BF69" s="122"/>
      <c r="BG69" s="122"/>
      <c r="BH69" s="122"/>
      <c r="BI69" s="122"/>
      <c r="BJ69" s="122"/>
      <c r="BK69" s="122"/>
      <c r="BL69" s="122"/>
      <c r="BM69" s="122"/>
      <c r="BN69" s="122"/>
      <c r="BO69" s="122"/>
      <c r="BP69" s="122"/>
      <c r="BQ69" s="119">
        <v>63</v>
      </c>
      <c r="BR69" s="124"/>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103"/>
    </row>
    <row r="70" spans="1:131" s="104" customFormat="1" ht="26.25" customHeight="1" x14ac:dyDescent="0.15">
      <c r="A70" s="118">
        <v>3</v>
      </c>
      <c r="B70" s="914" t="s">
        <v>366</v>
      </c>
      <c r="C70" s="915"/>
      <c r="D70" s="915"/>
      <c r="E70" s="915"/>
      <c r="F70" s="915"/>
      <c r="G70" s="915"/>
      <c r="H70" s="915"/>
      <c r="I70" s="915"/>
      <c r="J70" s="915"/>
      <c r="K70" s="915"/>
      <c r="L70" s="915"/>
      <c r="M70" s="915"/>
      <c r="N70" s="915"/>
      <c r="O70" s="915"/>
      <c r="P70" s="916"/>
      <c r="Q70" s="917">
        <v>157056</v>
      </c>
      <c r="R70" s="872"/>
      <c r="S70" s="872"/>
      <c r="T70" s="872"/>
      <c r="U70" s="872"/>
      <c r="V70" s="872">
        <v>149362</v>
      </c>
      <c r="W70" s="872"/>
      <c r="X70" s="872"/>
      <c r="Y70" s="872"/>
      <c r="Z70" s="872"/>
      <c r="AA70" s="872">
        <v>7694</v>
      </c>
      <c r="AB70" s="872"/>
      <c r="AC70" s="872"/>
      <c r="AD70" s="872"/>
      <c r="AE70" s="872"/>
      <c r="AF70" s="872">
        <v>7694</v>
      </c>
      <c r="AG70" s="872"/>
      <c r="AH70" s="872"/>
      <c r="AI70" s="872"/>
      <c r="AJ70" s="872"/>
      <c r="AK70" s="872">
        <v>1365</v>
      </c>
      <c r="AL70" s="872"/>
      <c r="AM70" s="872"/>
      <c r="AN70" s="872"/>
      <c r="AO70" s="872"/>
      <c r="AP70" s="872" t="s">
        <v>325</v>
      </c>
      <c r="AQ70" s="872"/>
      <c r="AR70" s="872"/>
      <c r="AS70" s="872"/>
      <c r="AT70" s="872"/>
      <c r="AU70" s="872" t="s">
        <v>325</v>
      </c>
      <c r="AV70" s="872"/>
      <c r="AW70" s="872"/>
      <c r="AX70" s="872"/>
      <c r="AY70" s="872"/>
      <c r="AZ70" s="918"/>
      <c r="BA70" s="918"/>
      <c r="BB70" s="918"/>
      <c r="BC70" s="918"/>
      <c r="BD70" s="919"/>
      <c r="BE70" s="122"/>
      <c r="BF70" s="122"/>
      <c r="BG70" s="122"/>
      <c r="BH70" s="122"/>
      <c r="BI70" s="122"/>
      <c r="BJ70" s="122"/>
      <c r="BK70" s="122"/>
      <c r="BL70" s="122"/>
      <c r="BM70" s="122"/>
      <c r="BN70" s="122"/>
      <c r="BO70" s="122"/>
      <c r="BP70" s="122"/>
      <c r="BQ70" s="119">
        <v>64</v>
      </c>
      <c r="BR70" s="124"/>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103"/>
    </row>
    <row r="71" spans="1:131" s="104" customFormat="1" ht="26.25" customHeight="1" x14ac:dyDescent="0.15">
      <c r="A71" s="118">
        <v>4</v>
      </c>
      <c r="B71" s="914" t="s">
        <v>367</v>
      </c>
      <c r="C71" s="915"/>
      <c r="D71" s="915"/>
      <c r="E71" s="915"/>
      <c r="F71" s="915"/>
      <c r="G71" s="915"/>
      <c r="H71" s="915"/>
      <c r="I71" s="915"/>
      <c r="J71" s="915"/>
      <c r="K71" s="915"/>
      <c r="L71" s="915"/>
      <c r="M71" s="915"/>
      <c r="N71" s="915"/>
      <c r="O71" s="915"/>
      <c r="P71" s="916"/>
      <c r="Q71" s="917">
        <v>1109</v>
      </c>
      <c r="R71" s="872"/>
      <c r="S71" s="872"/>
      <c r="T71" s="872"/>
      <c r="U71" s="872"/>
      <c r="V71" s="872">
        <v>1105</v>
      </c>
      <c r="W71" s="872"/>
      <c r="X71" s="872"/>
      <c r="Y71" s="872"/>
      <c r="Z71" s="872"/>
      <c r="AA71" s="872">
        <v>4</v>
      </c>
      <c r="AB71" s="872"/>
      <c r="AC71" s="872"/>
      <c r="AD71" s="872"/>
      <c r="AE71" s="872"/>
      <c r="AF71" s="872">
        <v>4</v>
      </c>
      <c r="AG71" s="872"/>
      <c r="AH71" s="872"/>
      <c r="AI71" s="872"/>
      <c r="AJ71" s="872"/>
      <c r="AK71" s="872" t="s">
        <v>323</v>
      </c>
      <c r="AL71" s="872"/>
      <c r="AM71" s="872"/>
      <c r="AN71" s="872"/>
      <c r="AO71" s="872"/>
      <c r="AP71" s="872" t="s">
        <v>325</v>
      </c>
      <c r="AQ71" s="872"/>
      <c r="AR71" s="872"/>
      <c r="AS71" s="872"/>
      <c r="AT71" s="872"/>
      <c r="AU71" s="872" t="s">
        <v>325</v>
      </c>
      <c r="AV71" s="872"/>
      <c r="AW71" s="872"/>
      <c r="AX71" s="872"/>
      <c r="AY71" s="872"/>
      <c r="AZ71" s="918"/>
      <c r="BA71" s="918"/>
      <c r="BB71" s="918"/>
      <c r="BC71" s="918"/>
      <c r="BD71" s="919"/>
      <c r="BE71" s="122"/>
      <c r="BF71" s="122"/>
      <c r="BG71" s="122"/>
      <c r="BH71" s="122"/>
      <c r="BI71" s="122"/>
      <c r="BJ71" s="122"/>
      <c r="BK71" s="122"/>
      <c r="BL71" s="122"/>
      <c r="BM71" s="122"/>
      <c r="BN71" s="122"/>
      <c r="BO71" s="122"/>
      <c r="BP71" s="122"/>
      <c r="BQ71" s="119">
        <v>65</v>
      </c>
      <c r="BR71" s="124"/>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103"/>
    </row>
    <row r="72" spans="1:131" s="104" customFormat="1" ht="26.25" customHeight="1" x14ac:dyDescent="0.15">
      <c r="A72" s="118">
        <v>5</v>
      </c>
      <c r="B72" s="914" t="s">
        <v>368</v>
      </c>
      <c r="C72" s="915"/>
      <c r="D72" s="915"/>
      <c r="E72" s="915"/>
      <c r="F72" s="915"/>
      <c r="G72" s="915"/>
      <c r="H72" s="915"/>
      <c r="I72" s="915"/>
      <c r="J72" s="915"/>
      <c r="K72" s="915"/>
      <c r="L72" s="915"/>
      <c r="M72" s="915"/>
      <c r="N72" s="915"/>
      <c r="O72" s="915"/>
      <c r="P72" s="916"/>
      <c r="Q72" s="917">
        <v>86</v>
      </c>
      <c r="R72" s="872"/>
      <c r="S72" s="872"/>
      <c r="T72" s="872"/>
      <c r="U72" s="872"/>
      <c r="V72" s="872">
        <v>70</v>
      </c>
      <c r="W72" s="872"/>
      <c r="X72" s="872"/>
      <c r="Y72" s="872"/>
      <c r="Z72" s="872"/>
      <c r="AA72" s="872">
        <v>17</v>
      </c>
      <c r="AB72" s="872"/>
      <c r="AC72" s="872"/>
      <c r="AD72" s="872"/>
      <c r="AE72" s="872"/>
      <c r="AF72" s="872">
        <v>17</v>
      </c>
      <c r="AG72" s="872"/>
      <c r="AH72" s="872"/>
      <c r="AI72" s="872"/>
      <c r="AJ72" s="872"/>
      <c r="AK72" s="872" t="s">
        <v>323</v>
      </c>
      <c r="AL72" s="872"/>
      <c r="AM72" s="872"/>
      <c r="AN72" s="872"/>
      <c r="AO72" s="872"/>
      <c r="AP72" s="872" t="s">
        <v>325</v>
      </c>
      <c r="AQ72" s="872"/>
      <c r="AR72" s="872"/>
      <c r="AS72" s="872"/>
      <c r="AT72" s="872"/>
      <c r="AU72" s="872" t="s">
        <v>325</v>
      </c>
      <c r="AV72" s="872"/>
      <c r="AW72" s="872"/>
      <c r="AX72" s="872"/>
      <c r="AY72" s="872"/>
      <c r="AZ72" s="918"/>
      <c r="BA72" s="918"/>
      <c r="BB72" s="918"/>
      <c r="BC72" s="918"/>
      <c r="BD72" s="919"/>
      <c r="BE72" s="122"/>
      <c r="BF72" s="122"/>
      <c r="BG72" s="122"/>
      <c r="BH72" s="122"/>
      <c r="BI72" s="122"/>
      <c r="BJ72" s="122"/>
      <c r="BK72" s="122"/>
      <c r="BL72" s="122"/>
      <c r="BM72" s="122"/>
      <c r="BN72" s="122"/>
      <c r="BO72" s="122"/>
      <c r="BP72" s="122"/>
      <c r="BQ72" s="119">
        <v>66</v>
      </c>
      <c r="BR72" s="124"/>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103"/>
    </row>
    <row r="73" spans="1:131" s="104" customFormat="1" ht="26.25" customHeight="1" x14ac:dyDescent="0.15">
      <c r="A73" s="118">
        <v>6</v>
      </c>
      <c r="B73" s="914" t="s">
        <v>369</v>
      </c>
      <c r="C73" s="915"/>
      <c r="D73" s="915"/>
      <c r="E73" s="915"/>
      <c r="F73" s="915"/>
      <c r="G73" s="915"/>
      <c r="H73" s="915"/>
      <c r="I73" s="915"/>
      <c r="J73" s="915"/>
      <c r="K73" s="915"/>
      <c r="L73" s="915"/>
      <c r="M73" s="915"/>
      <c r="N73" s="915"/>
      <c r="O73" s="915"/>
      <c r="P73" s="916"/>
      <c r="Q73" s="917">
        <v>621</v>
      </c>
      <c r="R73" s="872"/>
      <c r="S73" s="872"/>
      <c r="T73" s="872"/>
      <c r="U73" s="872"/>
      <c r="V73" s="872">
        <v>504</v>
      </c>
      <c r="W73" s="872"/>
      <c r="X73" s="872"/>
      <c r="Y73" s="872"/>
      <c r="Z73" s="872"/>
      <c r="AA73" s="872">
        <v>117</v>
      </c>
      <c r="AB73" s="872"/>
      <c r="AC73" s="872"/>
      <c r="AD73" s="872"/>
      <c r="AE73" s="872"/>
      <c r="AF73" s="872">
        <v>1265</v>
      </c>
      <c r="AG73" s="872"/>
      <c r="AH73" s="872"/>
      <c r="AI73" s="872"/>
      <c r="AJ73" s="872"/>
      <c r="AK73" s="872" t="s">
        <v>323</v>
      </c>
      <c r="AL73" s="872"/>
      <c r="AM73" s="872"/>
      <c r="AN73" s="872"/>
      <c r="AO73" s="872"/>
      <c r="AP73" s="872">
        <v>497</v>
      </c>
      <c r="AQ73" s="872"/>
      <c r="AR73" s="872"/>
      <c r="AS73" s="872"/>
      <c r="AT73" s="872"/>
      <c r="AU73" s="872" t="s">
        <v>323</v>
      </c>
      <c r="AV73" s="872"/>
      <c r="AW73" s="872"/>
      <c r="AX73" s="872"/>
      <c r="AY73" s="872"/>
      <c r="AZ73" s="918" t="s">
        <v>370</v>
      </c>
      <c r="BA73" s="918"/>
      <c r="BB73" s="918"/>
      <c r="BC73" s="918"/>
      <c r="BD73" s="919"/>
      <c r="BE73" s="122"/>
      <c r="BF73" s="122"/>
      <c r="BG73" s="122"/>
      <c r="BH73" s="122"/>
      <c r="BI73" s="122"/>
      <c r="BJ73" s="122"/>
      <c r="BK73" s="122"/>
      <c r="BL73" s="122"/>
      <c r="BM73" s="122"/>
      <c r="BN73" s="122"/>
      <c r="BO73" s="122"/>
      <c r="BP73" s="122"/>
      <c r="BQ73" s="119">
        <v>67</v>
      </c>
      <c r="BR73" s="124"/>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103"/>
    </row>
    <row r="74" spans="1:131" s="104" customFormat="1" ht="26.25" customHeight="1" x14ac:dyDescent="0.15">
      <c r="A74" s="118">
        <v>7</v>
      </c>
      <c r="B74" s="914"/>
      <c r="C74" s="915"/>
      <c r="D74" s="915"/>
      <c r="E74" s="915"/>
      <c r="F74" s="915"/>
      <c r="G74" s="915"/>
      <c r="H74" s="915"/>
      <c r="I74" s="915"/>
      <c r="J74" s="915"/>
      <c r="K74" s="915"/>
      <c r="L74" s="915"/>
      <c r="M74" s="915"/>
      <c r="N74" s="915"/>
      <c r="O74" s="915"/>
      <c r="P74" s="916"/>
      <c r="Q74" s="917"/>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918"/>
      <c r="BA74" s="918"/>
      <c r="BB74" s="918"/>
      <c r="BC74" s="918"/>
      <c r="BD74" s="919"/>
      <c r="BE74" s="122"/>
      <c r="BF74" s="122"/>
      <c r="BG74" s="122"/>
      <c r="BH74" s="122"/>
      <c r="BI74" s="122"/>
      <c r="BJ74" s="122"/>
      <c r="BK74" s="122"/>
      <c r="BL74" s="122"/>
      <c r="BM74" s="122"/>
      <c r="BN74" s="122"/>
      <c r="BO74" s="122"/>
      <c r="BP74" s="122"/>
      <c r="BQ74" s="119">
        <v>68</v>
      </c>
      <c r="BR74" s="124"/>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103"/>
    </row>
    <row r="75" spans="1:131" s="104" customFormat="1" ht="26.25" customHeight="1" x14ac:dyDescent="0.15">
      <c r="A75" s="118">
        <v>8</v>
      </c>
      <c r="B75" s="914"/>
      <c r="C75" s="915"/>
      <c r="D75" s="915"/>
      <c r="E75" s="915"/>
      <c r="F75" s="915"/>
      <c r="G75" s="915"/>
      <c r="H75" s="915"/>
      <c r="I75" s="915"/>
      <c r="J75" s="915"/>
      <c r="K75" s="915"/>
      <c r="L75" s="915"/>
      <c r="M75" s="915"/>
      <c r="N75" s="915"/>
      <c r="O75" s="915"/>
      <c r="P75" s="916"/>
      <c r="Q75" s="920"/>
      <c r="R75" s="921"/>
      <c r="S75" s="921"/>
      <c r="T75" s="921"/>
      <c r="U75" s="871"/>
      <c r="V75" s="922"/>
      <c r="W75" s="921"/>
      <c r="X75" s="921"/>
      <c r="Y75" s="921"/>
      <c r="Z75" s="871"/>
      <c r="AA75" s="922"/>
      <c r="AB75" s="921"/>
      <c r="AC75" s="921"/>
      <c r="AD75" s="921"/>
      <c r="AE75" s="871"/>
      <c r="AF75" s="922"/>
      <c r="AG75" s="921"/>
      <c r="AH75" s="921"/>
      <c r="AI75" s="921"/>
      <c r="AJ75" s="871"/>
      <c r="AK75" s="922"/>
      <c r="AL75" s="921"/>
      <c r="AM75" s="921"/>
      <c r="AN75" s="921"/>
      <c r="AO75" s="871"/>
      <c r="AP75" s="922"/>
      <c r="AQ75" s="921"/>
      <c r="AR75" s="921"/>
      <c r="AS75" s="921"/>
      <c r="AT75" s="871"/>
      <c r="AU75" s="922"/>
      <c r="AV75" s="921"/>
      <c r="AW75" s="921"/>
      <c r="AX75" s="921"/>
      <c r="AY75" s="871"/>
      <c r="AZ75" s="918"/>
      <c r="BA75" s="918"/>
      <c r="BB75" s="918"/>
      <c r="BC75" s="918"/>
      <c r="BD75" s="919"/>
      <c r="BE75" s="122"/>
      <c r="BF75" s="122"/>
      <c r="BG75" s="122"/>
      <c r="BH75" s="122"/>
      <c r="BI75" s="122"/>
      <c r="BJ75" s="122"/>
      <c r="BK75" s="122"/>
      <c r="BL75" s="122"/>
      <c r="BM75" s="122"/>
      <c r="BN75" s="122"/>
      <c r="BO75" s="122"/>
      <c r="BP75" s="122"/>
      <c r="BQ75" s="119">
        <v>69</v>
      </c>
      <c r="BR75" s="124"/>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103"/>
    </row>
    <row r="76" spans="1:131" s="104" customFormat="1" ht="26.25" customHeight="1" x14ac:dyDescent="0.15">
      <c r="A76" s="118">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122"/>
      <c r="BF76" s="122"/>
      <c r="BG76" s="122"/>
      <c r="BH76" s="122"/>
      <c r="BI76" s="122"/>
      <c r="BJ76" s="122"/>
      <c r="BK76" s="122"/>
      <c r="BL76" s="122"/>
      <c r="BM76" s="122"/>
      <c r="BN76" s="122"/>
      <c r="BO76" s="122"/>
      <c r="BP76" s="122"/>
      <c r="BQ76" s="119">
        <v>70</v>
      </c>
      <c r="BR76" s="124"/>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103"/>
    </row>
    <row r="77" spans="1:131" s="104" customFormat="1" ht="26.25" customHeight="1" x14ac:dyDescent="0.15">
      <c r="A77" s="118">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122"/>
      <c r="BF77" s="122"/>
      <c r="BG77" s="122"/>
      <c r="BH77" s="122"/>
      <c r="BI77" s="122"/>
      <c r="BJ77" s="122"/>
      <c r="BK77" s="122"/>
      <c r="BL77" s="122"/>
      <c r="BM77" s="122"/>
      <c r="BN77" s="122"/>
      <c r="BO77" s="122"/>
      <c r="BP77" s="122"/>
      <c r="BQ77" s="119">
        <v>71</v>
      </c>
      <c r="BR77" s="124"/>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103"/>
    </row>
    <row r="78" spans="1:131" s="104" customFormat="1" ht="26.25" customHeight="1" x14ac:dyDescent="0.15">
      <c r="A78" s="118">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122"/>
      <c r="BF78" s="122"/>
      <c r="BG78" s="122"/>
      <c r="BH78" s="122"/>
      <c r="BI78" s="122"/>
      <c r="BJ78" s="125"/>
      <c r="BK78" s="125"/>
      <c r="BL78" s="125"/>
      <c r="BM78" s="125"/>
      <c r="BN78" s="125"/>
      <c r="BO78" s="122"/>
      <c r="BP78" s="122"/>
      <c r="BQ78" s="119">
        <v>72</v>
      </c>
      <c r="BR78" s="124"/>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103"/>
    </row>
    <row r="79" spans="1:131" s="104" customFormat="1" ht="26.25" customHeight="1" x14ac:dyDescent="0.15">
      <c r="A79" s="118">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122"/>
      <c r="BF79" s="122"/>
      <c r="BG79" s="122"/>
      <c r="BH79" s="122"/>
      <c r="BI79" s="122"/>
      <c r="BJ79" s="125"/>
      <c r="BK79" s="125"/>
      <c r="BL79" s="125"/>
      <c r="BM79" s="125"/>
      <c r="BN79" s="125"/>
      <c r="BO79" s="122"/>
      <c r="BP79" s="122"/>
      <c r="BQ79" s="119">
        <v>73</v>
      </c>
      <c r="BR79" s="124"/>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103"/>
    </row>
    <row r="80" spans="1:131" s="104" customFormat="1" ht="26.25" customHeight="1" x14ac:dyDescent="0.15">
      <c r="A80" s="118">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122"/>
      <c r="BF80" s="122"/>
      <c r="BG80" s="122"/>
      <c r="BH80" s="122"/>
      <c r="BI80" s="122"/>
      <c r="BJ80" s="122"/>
      <c r="BK80" s="122"/>
      <c r="BL80" s="122"/>
      <c r="BM80" s="122"/>
      <c r="BN80" s="122"/>
      <c r="BO80" s="122"/>
      <c r="BP80" s="122"/>
      <c r="BQ80" s="119">
        <v>74</v>
      </c>
      <c r="BR80" s="124"/>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103"/>
    </row>
    <row r="81" spans="1:131" s="104" customFormat="1" ht="26.25" customHeight="1" x14ac:dyDescent="0.15">
      <c r="A81" s="118">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122"/>
      <c r="BF81" s="122"/>
      <c r="BG81" s="122"/>
      <c r="BH81" s="122"/>
      <c r="BI81" s="122"/>
      <c r="BJ81" s="122"/>
      <c r="BK81" s="122"/>
      <c r="BL81" s="122"/>
      <c r="BM81" s="122"/>
      <c r="BN81" s="122"/>
      <c r="BO81" s="122"/>
      <c r="BP81" s="122"/>
      <c r="BQ81" s="119">
        <v>75</v>
      </c>
      <c r="BR81" s="124"/>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103"/>
    </row>
    <row r="82" spans="1:131" s="104" customFormat="1" ht="26.25" customHeight="1" x14ac:dyDescent="0.15">
      <c r="A82" s="118">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122"/>
      <c r="BF82" s="122"/>
      <c r="BG82" s="122"/>
      <c r="BH82" s="122"/>
      <c r="BI82" s="122"/>
      <c r="BJ82" s="122"/>
      <c r="BK82" s="122"/>
      <c r="BL82" s="122"/>
      <c r="BM82" s="122"/>
      <c r="BN82" s="122"/>
      <c r="BO82" s="122"/>
      <c r="BP82" s="122"/>
      <c r="BQ82" s="119">
        <v>76</v>
      </c>
      <c r="BR82" s="124"/>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103"/>
    </row>
    <row r="83" spans="1:131" s="104" customFormat="1" ht="26.25" customHeight="1" x14ac:dyDescent="0.15">
      <c r="A83" s="118">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122"/>
      <c r="BF83" s="122"/>
      <c r="BG83" s="122"/>
      <c r="BH83" s="122"/>
      <c r="BI83" s="122"/>
      <c r="BJ83" s="122"/>
      <c r="BK83" s="122"/>
      <c r="BL83" s="122"/>
      <c r="BM83" s="122"/>
      <c r="BN83" s="122"/>
      <c r="BO83" s="122"/>
      <c r="BP83" s="122"/>
      <c r="BQ83" s="119">
        <v>77</v>
      </c>
      <c r="BR83" s="124"/>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103"/>
    </row>
    <row r="84" spans="1:131" s="104" customFormat="1" ht="26.25" customHeight="1" x14ac:dyDescent="0.15">
      <c r="A84" s="118">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122"/>
      <c r="BF84" s="122"/>
      <c r="BG84" s="122"/>
      <c r="BH84" s="122"/>
      <c r="BI84" s="122"/>
      <c r="BJ84" s="122"/>
      <c r="BK84" s="122"/>
      <c r="BL84" s="122"/>
      <c r="BM84" s="122"/>
      <c r="BN84" s="122"/>
      <c r="BO84" s="122"/>
      <c r="BP84" s="122"/>
      <c r="BQ84" s="119">
        <v>78</v>
      </c>
      <c r="BR84" s="124"/>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103"/>
    </row>
    <row r="85" spans="1:131" s="104" customFormat="1" ht="26.25" customHeight="1" x14ac:dyDescent="0.15">
      <c r="A85" s="118">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122"/>
      <c r="BF85" s="122"/>
      <c r="BG85" s="122"/>
      <c r="BH85" s="122"/>
      <c r="BI85" s="122"/>
      <c r="BJ85" s="122"/>
      <c r="BK85" s="122"/>
      <c r="BL85" s="122"/>
      <c r="BM85" s="122"/>
      <c r="BN85" s="122"/>
      <c r="BO85" s="122"/>
      <c r="BP85" s="122"/>
      <c r="BQ85" s="119">
        <v>79</v>
      </c>
      <c r="BR85" s="124"/>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103"/>
    </row>
    <row r="86" spans="1:131" s="104" customFormat="1" ht="26.25" customHeight="1" x14ac:dyDescent="0.15">
      <c r="A86" s="118">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122"/>
      <c r="BF86" s="122"/>
      <c r="BG86" s="122"/>
      <c r="BH86" s="122"/>
      <c r="BI86" s="122"/>
      <c r="BJ86" s="122"/>
      <c r="BK86" s="122"/>
      <c r="BL86" s="122"/>
      <c r="BM86" s="122"/>
      <c r="BN86" s="122"/>
      <c r="BO86" s="122"/>
      <c r="BP86" s="122"/>
      <c r="BQ86" s="119">
        <v>80</v>
      </c>
      <c r="BR86" s="124"/>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103"/>
    </row>
    <row r="87" spans="1:131" s="104" customFormat="1" ht="26.25" customHeight="1" x14ac:dyDescent="0.15">
      <c r="A87" s="126">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122"/>
      <c r="BF87" s="122"/>
      <c r="BG87" s="122"/>
      <c r="BH87" s="122"/>
      <c r="BI87" s="122"/>
      <c r="BJ87" s="122"/>
      <c r="BK87" s="122"/>
      <c r="BL87" s="122"/>
      <c r="BM87" s="122"/>
      <c r="BN87" s="122"/>
      <c r="BO87" s="122"/>
      <c r="BP87" s="122"/>
      <c r="BQ87" s="119">
        <v>81</v>
      </c>
      <c r="BR87" s="124"/>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103"/>
    </row>
    <row r="88" spans="1:131" s="104" customFormat="1" ht="26.25" customHeight="1" thickBot="1" x14ac:dyDescent="0.2">
      <c r="A88" s="121" t="s">
        <v>336</v>
      </c>
      <c r="B88" s="831" t="s">
        <v>371</v>
      </c>
      <c r="C88" s="832"/>
      <c r="D88" s="832"/>
      <c r="E88" s="832"/>
      <c r="F88" s="832"/>
      <c r="G88" s="832"/>
      <c r="H88" s="832"/>
      <c r="I88" s="832"/>
      <c r="J88" s="832"/>
      <c r="K88" s="832"/>
      <c r="L88" s="832"/>
      <c r="M88" s="832"/>
      <c r="N88" s="832"/>
      <c r="O88" s="832"/>
      <c r="P88" s="833"/>
      <c r="Q88" s="879"/>
      <c r="R88" s="880"/>
      <c r="S88" s="880"/>
      <c r="T88" s="880"/>
      <c r="U88" s="880"/>
      <c r="V88" s="880"/>
      <c r="W88" s="880"/>
      <c r="X88" s="880"/>
      <c r="Y88" s="880"/>
      <c r="Z88" s="880"/>
      <c r="AA88" s="880"/>
      <c r="AB88" s="880"/>
      <c r="AC88" s="880"/>
      <c r="AD88" s="880"/>
      <c r="AE88" s="880"/>
      <c r="AF88" s="883">
        <v>9135</v>
      </c>
      <c r="AG88" s="883"/>
      <c r="AH88" s="883"/>
      <c r="AI88" s="883"/>
      <c r="AJ88" s="883"/>
      <c r="AK88" s="880"/>
      <c r="AL88" s="880"/>
      <c r="AM88" s="880"/>
      <c r="AN88" s="880"/>
      <c r="AO88" s="880"/>
      <c r="AP88" s="883">
        <v>14248</v>
      </c>
      <c r="AQ88" s="883"/>
      <c r="AR88" s="883"/>
      <c r="AS88" s="883"/>
      <c r="AT88" s="883"/>
      <c r="AU88" s="883">
        <v>11413</v>
      </c>
      <c r="AV88" s="883"/>
      <c r="AW88" s="883"/>
      <c r="AX88" s="883"/>
      <c r="AY88" s="883"/>
      <c r="AZ88" s="888"/>
      <c r="BA88" s="888"/>
      <c r="BB88" s="888"/>
      <c r="BC88" s="888"/>
      <c r="BD88" s="889"/>
      <c r="BE88" s="122"/>
      <c r="BF88" s="122"/>
      <c r="BG88" s="122"/>
      <c r="BH88" s="122"/>
      <c r="BI88" s="122"/>
      <c r="BJ88" s="122"/>
      <c r="BK88" s="122"/>
      <c r="BL88" s="122"/>
      <c r="BM88" s="122"/>
      <c r="BN88" s="122"/>
      <c r="BO88" s="122"/>
      <c r="BP88" s="122"/>
      <c r="BQ88" s="119">
        <v>82</v>
      </c>
      <c r="BR88" s="124"/>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336</v>
      </c>
      <c r="BR102" s="831" t="s">
        <v>372</v>
      </c>
      <c r="BS102" s="832"/>
      <c r="BT102" s="832"/>
      <c r="BU102" s="832"/>
      <c r="BV102" s="832"/>
      <c r="BW102" s="832"/>
      <c r="BX102" s="832"/>
      <c r="BY102" s="832"/>
      <c r="BZ102" s="832"/>
      <c r="CA102" s="832"/>
      <c r="CB102" s="832"/>
      <c r="CC102" s="832"/>
      <c r="CD102" s="832"/>
      <c r="CE102" s="832"/>
      <c r="CF102" s="832"/>
      <c r="CG102" s="833"/>
      <c r="CH102" s="930"/>
      <c r="CI102" s="931"/>
      <c r="CJ102" s="931"/>
      <c r="CK102" s="931"/>
      <c r="CL102" s="932"/>
      <c r="CM102" s="930"/>
      <c r="CN102" s="931"/>
      <c r="CO102" s="931"/>
      <c r="CP102" s="931"/>
      <c r="CQ102" s="932"/>
      <c r="CR102" s="933">
        <v>609</v>
      </c>
      <c r="CS102" s="891"/>
      <c r="CT102" s="891"/>
      <c r="CU102" s="891"/>
      <c r="CV102" s="934"/>
      <c r="CW102" s="933">
        <v>54</v>
      </c>
      <c r="CX102" s="891"/>
      <c r="CY102" s="891"/>
      <c r="CZ102" s="891"/>
      <c r="DA102" s="934"/>
      <c r="DB102" s="933">
        <v>3339</v>
      </c>
      <c r="DC102" s="891"/>
      <c r="DD102" s="891"/>
      <c r="DE102" s="891"/>
      <c r="DF102" s="934"/>
      <c r="DG102" s="933">
        <v>164</v>
      </c>
      <c r="DH102" s="891"/>
      <c r="DI102" s="891"/>
      <c r="DJ102" s="891"/>
      <c r="DK102" s="934"/>
      <c r="DL102" s="933">
        <v>540</v>
      </c>
      <c r="DM102" s="891"/>
      <c r="DN102" s="891"/>
      <c r="DO102" s="891"/>
      <c r="DP102" s="934"/>
      <c r="DQ102" s="933">
        <v>54</v>
      </c>
      <c r="DR102" s="891"/>
      <c r="DS102" s="891"/>
      <c r="DT102" s="891"/>
      <c r="DU102" s="934"/>
      <c r="DV102" s="957"/>
      <c r="DW102" s="958"/>
      <c r="DX102" s="958"/>
      <c r="DY102" s="958"/>
      <c r="DZ102" s="959"/>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0" t="s">
        <v>373</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1" t="s">
        <v>374</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2" t="s">
        <v>377</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378</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03" customFormat="1" ht="26.25" customHeight="1" x14ac:dyDescent="0.15">
      <c r="A109" s="955" t="s">
        <v>379</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380</v>
      </c>
      <c r="AB109" s="936"/>
      <c r="AC109" s="936"/>
      <c r="AD109" s="936"/>
      <c r="AE109" s="937"/>
      <c r="AF109" s="935" t="s">
        <v>381</v>
      </c>
      <c r="AG109" s="936"/>
      <c r="AH109" s="936"/>
      <c r="AI109" s="936"/>
      <c r="AJ109" s="937"/>
      <c r="AK109" s="935" t="s">
        <v>238</v>
      </c>
      <c r="AL109" s="936"/>
      <c r="AM109" s="936"/>
      <c r="AN109" s="936"/>
      <c r="AO109" s="937"/>
      <c r="AP109" s="935" t="s">
        <v>382</v>
      </c>
      <c r="AQ109" s="936"/>
      <c r="AR109" s="936"/>
      <c r="AS109" s="936"/>
      <c r="AT109" s="938"/>
      <c r="AU109" s="955" t="s">
        <v>379</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380</v>
      </c>
      <c r="BR109" s="936"/>
      <c r="BS109" s="936"/>
      <c r="BT109" s="936"/>
      <c r="BU109" s="937"/>
      <c r="BV109" s="935" t="s">
        <v>381</v>
      </c>
      <c r="BW109" s="936"/>
      <c r="BX109" s="936"/>
      <c r="BY109" s="936"/>
      <c r="BZ109" s="937"/>
      <c r="CA109" s="935" t="s">
        <v>238</v>
      </c>
      <c r="CB109" s="936"/>
      <c r="CC109" s="936"/>
      <c r="CD109" s="936"/>
      <c r="CE109" s="937"/>
      <c r="CF109" s="956" t="s">
        <v>382</v>
      </c>
      <c r="CG109" s="956"/>
      <c r="CH109" s="956"/>
      <c r="CI109" s="956"/>
      <c r="CJ109" s="956"/>
      <c r="CK109" s="935" t="s">
        <v>383</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380</v>
      </c>
      <c r="DH109" s="936"/>
      <c r="DI109" s="936"/>
      <c r="DJ109" s="936"/>
      <c r="DK109" s="937"/>
      <c r="DL109" s="935" t="s">
        <v>381</v>
      </c>
      <c r="DM109" s="936"/>
      <c r="DN109" s="936"/>
      <c r="DO109" s="936"/>
      <c r="DP109" s="937"/>
      <c r="DQ109" s="935" t="s">
        <v>238</v>
      </c>
      <c r="DR109" s="936"/>
      <c r="DS109" s="936"/>
      <c r="DT109" s="936"/>
      <c r="DU109" s="937"/>
      <c r="DV109" s="935" t="s">
        <v>382</v>
      </c>
      <c r="DW109" s="936"/>
      <c r="DX109" s="936"/>
      <c r="DY109" s="936"/>
      <c r="DZ109" s="938"/>
    </row>
    <row r="110" spans="1:131" s="103" customFormat="1" ht="26.25" customHeight="1" x14ac:dyDescent="0.15">
      <c r="A110" s="939" t="s">
        <v>384</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9205400</v>
      </c>
      <c r="AB110" s="943"/>
      <c r="AC110" s="943"/>
      <c r="AD110" s="943"/>
      <c r="AE110" s="944"/>
      <c r="AF110" s="945">
        <v>8866485</v>
      </c>
      <c r="AG110" s="943"/>
      <c r="AH110" s="943"/>
      <c r="AI110" s="943"/>
      <c r="AJ110" s="944"/>
      <c r="AK110" s="945">
        <v>8578091</v>
      </c>
      <c r="AL110" s="943"/>
      <c r="AM110" s="943"/>
      <c r="AN110" s="943"/>
      <c r="AO110" s="944"/>
      <c r="AP110" s="946">
        <v>18.899999999999999</v>
      </c>
      <c r="AQ110" s="947"/>
      <c r="AR110" s="947"/>
      <c r="AS110" s="947"/>
      <c r="AT110" s="948"/>
      <c r="AU110" s="949" t="s">
        <v>385</v>
      </c>
      <c r="AV110" s="950"/>
      <c r="AW110" s="950"/>
      <c r="AX110" s="950"/>
      <c r="AY110" s="950"/>
      <c r="AZ110" s="991" t="s">
        <v>386</v>
      </c>
      <c r="BA110" s="940"/>
      <c r="BB110" s="940"/>
      <c r="BC110" s="940"/>
      <c r="BD110" s="940"/>
      <c r="BE110" s="940"/>
      <c r="BF110" s="940"/>
      <c r="BG110" s="940"/>
      <c r="BH110" s="940"/>
      <c r="BI110" s="940"/>
      <c r="BJ110" s="940"/>
      <c r="BK110" s="940"/>
      <c r="BL110" s="940"/>
      <c r="BM110" s="940"/>
      <c r="BN110" s="940"/>
      <c r="BO110" s="940"/>
      <c r="BP110" s="941"/>
      <c r="BQ110" s="977">
        <v>101940918</v>
      </c>
      <c r="BR110" s="978"/>
      <c r="BS110" s="978"/>
      <c r="BT110" s="978"/>
      <c r="BU110" s="978"/>
      <c r="BV110" s="978">
        <v>102671129</v>
      </c>
      <c r="BW110" s="978"/>
      <c r="BX110" s="978"/>
      <c r="BY110" s="978"/>
      <c r="BZ110" s="978"/>
      <c r="CA110" s="978">
        <v>103802151</v>
      </c>
      <c r="CB110" s="978"/>
      <c r="CC110" s="978"/>
      <c r="CD110" s="978"/>
      <c r="CE110" s="978"/>
      <c r="CF110" s="992">
        <v>228.7</v>
      </c>
      <c r="CG110" s="993"/>
      <c r="CH110" s="993"/>
      <c r="CI110" s="993"/>
      <c r="CJ110" s="993"/>
      <c r="CK110" s="994" t="s">
        <v>387</v>
      </c>
      <c r="CL110" s="995"/>
      <c r="CM110" s="974" t="s">
        <v>388</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v>1257439</v>
      </c>
      <c r="DH110" s="978"/>
      <c r="DI110" s="978"/>
      <c r="DJ110" s="978"/>
      <c r="DK110" s="978"/>
      <c r="DL110" s="978">
        <v>1005951</v>
      </c>
      <c r="DM110" s="978"/>
      <c r="DN110" s="978"/>
      <c r="DO110" s="978"/>
      <c r="DP110" s="978"/>
      <c r="DQ110" s="978">
        <v>754463</v>
      </c>
      <c r="DR110" s="978"/>
      <c r="DS110" s="978"/>
      <c r="DT110" s="978"/>
      <c r="DU110" s="978"/>
      <c r="DV110" s="979">
        <v>1.7</v>
      </c>
      <c r="DW110" s="979"/>
      <c r="DX110" s="979"/>
      <c r="DY110" s="979"/>
      <c r="DZ110" s="980"/>
    </row>
    <row r="111" spans="1:131" s="103" customFormat="1" ht="26.25" customHeight="1" x14ac:dyDescent="0.15">
      <c r="A111" s="981" t="s">
        <v>389</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66</v>
      </c>
      <c r="AB111" s="985"/>
      <c r="AC111" s="985"/>
      <c r="AD111" s="985"/>
      <c r="AE111" s="986"/>
      <c r="AF111" s="987" t="s">
        <v>66</v>
      </c>
      <c r="AG111" s="985"/>
      <c r="AH111" s="985"/>
      <c r="AI111" s="985"/>
      <c r="AJ111" s="986"/>
      <c r="AK111" s="987" t="s">
        <v>66</v>
      </c>
      <c r="AL111" s="985"/>
      <c r="AM111" s="985"/>
      <c r="AN111" s="985"/>
      <c r="AO111" s="986"/>
      <c r="AP111" s="988" t="s">
        <v>66</v>
      </c>
      <c r="AQ111" s="989"/>
      <c r="AR111" s="989"/>
      <c r="AS111" s="989"/>
      <c r="AT111" s="990"/>
      <c r="AU111" s="951"/>
      <c r="AV111" s="952"/>
      <c r="AW111" s="952"/>
      <c r="AX111" s="952"/>
      <c r="AY111" s="952"/>
      <c r="AZ111" s="1000" t="s">
        <v>390</v>
      </c>
      <c r="BA111" s="1001"/>
      <c r="BB111" s="1001"/>
      <c r="BC111" s="1001"/>
      <c r="BD111" s="1001"/>
      <c r="BE111" s="1001"/>
      <c r="BF111" s="1001"/>
      <c r="BG111" s="1001"/>
      <c r="BH111" s="1001"/>
      <c r="BI111" s="1001"/>
      <c r="BJ111" s="1001"/>
      <c r="BK111" s="1001"/>
      <c r="BL111" s="1001"/>
      <c r="BM111" s="1001"/>
      <c r="BN111" s="1001"/>
      <c r="BO111" s="1001"/>
      <c r="BP111" s="1002"/>
      <c r="BQ111" s="970">
        <v>4236788</v>
      </c>
      <c r="BR111" s="971"/>
      <c r="BS111" s="971"/>
      <c r="BT111" s="971"/>
      <c r="BU111" s="971"/>
      <c r="BV111" s="971">
        <v>3452875</v>
      </c>
      <c r="BW111" s="971"/>
      <c r="BX111" s="971"/>
      <c r="BY111" s="971"/>
      <c r="BZ111" s="971"/>
      <c r="CA111" s="971">
        <v>2881417</v>
      </c>
      <c r="CB111" s="971"/>
      <c r="CC111" s="971"/>
      <c r="CD111" s="971"/>
      <c r="CE111" s="971"/>
      <c r="CF111" s="965">
        <v>6.3</v>
      </c>
      <c r="CG111" s="966"/>
      <c r="CH111" s="966"/>
      <c r="CI111" s="966"/>
      <c r="CJ111" s="966"/>
      <c r="CK111" s="996"/>
      <c r="CL111" s="997"/>
      <c r="CM111" s="967" t="s">
        <v>391</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v>154562</v>
      </c>
      <c r="DH111" s="971"/>
      <c r="DI111" s="971"/>
      <c r="DJ111" s="971"/>
      <c r="DK111" s="971"/>
      <c r="DL111" s="971">
        <v>133054</v>
      </c>
      <c r="DM111" s="971"/>
      <c r="DN111" s="971"/>
      <c r="DO111" s="971"/>
      <c r="DP111" s="971"/>
      <c r="DQ111" s="971">
        <v>111175</v>
      </c>
      <c r="DR111" s="971"/>
      <c r="DS111" s="971"/>
      <c r="DT111" s="971"/>
      <c r="DU111" s="971"/>
      <c r="DV111" s="972">
        <v>0.2</v>
      </c>
      <c r="DW111" s="972"/>
      <c r="DX111" s="972"/>
      <c r="DY111" s="972"/>
      <c r="DZ111" s="973"/>
    </row>
    <row r="112" spans="1:131" s="103" customFormat="1" ht="26.25" customHeight="1" x14ac:dyDescent="0.15">
      <c r="A112" s="1003" t="s">
        <v>392</v>
      </c>
      <c r="B112" s="1004"/>
      <c r="C112" s="1001" t="s">
        <v>393</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66</v>
      </c>
      <c r="AB112" s="1010"/>
      <c r="AC112" s="1010"/>
      <c r="AD112" s="1010"/>
      <c r="AE112" s="1011"/>
      <c r="AF112" s="1012" t="s">
        <v>66</v>
      </c>
      <c r="AG112" s="1010"/>
      <c r="AH112" s="1010"/>
      <c r="AI112" s="1010"/>
      <c r="AJ112" s="1011"/>
      <c r="AK112" s="1012" t="s">
        <v>66</v>
      </c>
      <c r="AL112" s="1010"/>
      <c r="AM112" s="1010"/>
      <c r="AN112" s="1010"/>
      <c r="AO112" s="1011"/>
      <c r="AP112" s="1013" t="s">
        <v>66</v>
      </c>
      <c r="AQ112" s="1014"/>
      <c r="AR112" s="1014"/>
      <c r="AS112" s="1014"/>
      <c r="AT112" s="1015"/>
      <c r="AU112" s="951"/>
      <c r="AV112" s="952"/>
      <c r="AW112" s="952"/>
      <c r="AX112" s="952"/>
      <c r="AY112" s="952"/>
      <c r="AZ112" s="1000" t="s">
        <v>394</v>
      </c>
      <c r="BA112" s="1001"/>
      <c r="BB112" s="1001"/>
      <c r="BC112" s="1001"/>
      <c r="BD112" s="1001"/>
      <c r="BE112" s="1001"/>
      <c r="BF112" s="1001"/>
      <c r="BG112" s="1001"/>
      <c r="BH112" s="1001"/>
      <c r="BI112" s="1001"/>
      <c r="BJ112" s="1001"/>
      <c r="BK112" s="1001"/>
      <c r="BL112" s="1001"/>
      <c r="BM112" s="1001"/>
      <c r="BN112" s="1001"/>
      <c r="BO112" s="1001"/>
      <c r="BP112" s="1002"/>
      <c r="BQ112" s="970">
        <v>33528492</v>
      </c>
      <c r="BR112" s="971"/>
      <c r="BS112" s="971"/>
      <c r="BT112" s="971"/>
      <c r="BU112" s="971"/>
      <c r="BV112" s="971">
        <v>34613508</v>
      </c>
      <c r="BW112" s="971"/>
      <c r="BX112" s="971"/>
      <c r="BY112" s="971"/>
      <c r="BZ112" s="971"/>
      <c r="CA112" s="971">
        <v>35654353</v>
      </c>
      <c r="CB112" s="971"/>
      <c r="CC112" s="971"/>
      <c r="CD112" s="971"/>
      <c r="CE112" s="971"/>
      <c r="CF112" s="965">
        <v>78.599999999999994</v>
      </c>
      <c r="CG112" s="966"/>
      <c r="CH112" s="966"/>
      <c r="CI112" s="966"/>
      <c r="CJ112" s="966"/>
      <c r="CK112" s="996"/>
      <c r="CL112" s="997"/>
      <c r="CM112" s="967" t="s">
        <v>395</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66</v>
      </c>
      <c r="DH112" s="971"/>
      <c r="DI112" s="971"/>
      <c r="DJ112" s="971"/>
      <c r="DK112" s="971"/>
      <c r="DL112" s="971" t="s">
        <v>66</v>
      </c>
      <c r="DM112" s="971"/>
      <c r="DN112" s="971"/>
      <c r="DO112" s="971"/>
      <c r="DP112" s="971"/>
      <c r="DQ112" s="971" t="s">
        <v>66</v>
      </c>
      <c r="DR112" s="971"/>
      <c r="DS112" s="971"/>
      <c r="DT112" s="971"/>
      <c r="DU112" s="971"/>
      <c r="DV112" s="972" t="s">
        <v>66</v>
      </c>
      <c r="DW112" s="972"/>
      <c r="DX112" s="972"/>
      <c r="DY112" s="972"/>
      <c r="DZ112" s="973"/>
    </row>
    <row r="113" spans="1:130" s="103" customFormat="1" ht="26.25" customHeight="1" x14ac:dyDescent="0.15">
      <c r="A113" s="1005"/>
      <c r="B113" s="1006"/>
      <c r="C113" s="1001" t="s">
        <v>396</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4060082</v>
      </c>
      <c r="AB113" s="985"/>
      <c r="AC113" s="985"/>
      <c r="AD113" s="985"/>
      <c r="AE113" s="986"/>
      <c r="AF113" s="987">
        <v>3898665</v>
      </c>
      <c r="AG113" s="985"/>
      <c r="AH113" s="985"/>
      <c r="AI113" s="985"/>
      <c r="AJ113" s="986"/>
      <c r="AK113" s="987">
        <v>3794717</v>
      </c>
      <c r="AL113" s="985"/>
      <c r="AM113" s="985"/>
      <c r="AN113" s="985"/>
      <c r="AO113" s="986"/>
      <c r="AP113" s="988">
        <v>8.4</v>
      </c>
      <c r="AQ113" s="989"/>
      <c r="AR113" s="989"/>
      <c r="AS113" s="989"/>
      <c r="AT113" s="990"/>
      <c r="AU113" s="951"/>
      <c r="AV113" s="952"/>
      <c r="AW113" s="952"/>
      <c r="AX113" s="952"/>
      <c r="AY113" s="952"/>
      <c r="AZ113" s="1000" t="s">
        <v>397</v>
      </c>
      <c r="BA113" s="1001"/>
      <c r="BB113" s="1001"/>
      <c r="BC113" s="1001"/>
      <c r="BD113" s="1001"/>
      <c r="BE113" s="1001"/>
      <c r="BF113" s="1001"/>
      <c r="BG113" s="1001"/>
      <c r="BH113" s="1001"/>
      <c r="BI113" s="1001"/>
      <c r="BJ113" s="1001"/>
      <c r="BK113" s="1001"/>
      <c r="BL113" s="1001"/>
      <c r="BM113" s="1001"/>
      <c r="BN113" s="1001"/>
      <c r="BO113" s="1001"/>
      <c r="BP113" s="1002"/>
      <c r="BQ113" s="970">
        <v>10932555</v>
      </c>
      <c r="BR113" s="971"/>
      <c r="BS113" s="971"/>
      <c r="BT113" s="971"/>
      <c r="BU113" s="971"/>
      <c r="BV113" s="971">
        <v>11207021</v>
      </c>
      <c r="BW113" s="971"/>
      <c r="BX113" s="971"/>
      <c r="BY113" s="971"/>
      <c r="BZ113" s="971"/>
      <c r="CA113" s="971">
        <v>11413109</v>
      </c>
      <c r="CB113" s="971"/>
      <c r="CC113" s="971"/>
      <c r="CD113" s="971"/>
      <c r="CE113" s="971"/>
      <c r="CF113" s="965">
        <v>25.1</v>
      </c>
      <c r="CG113" s="966"/>
      <c r="CH113" s="966"/>
      <c r="CI113" s="966"/>
      <c r="CJ113" s="966"/>
      <c r="CK113" s="996"/>
      <c r="CL113" s="997"/>
      <c r="CM113" s="967" t="s">
        <v>398</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v>908683</v>
      </c>
      <c r="DH113" s="1010"/>
      <c r="DI113" s="1010"/>
      <c r="DJ113" s="1010"/>
      <c r="DK113" s="1011"/>
      <c r="DL113" s="1012">
        <v>739130</v>
      </c>
      <c r="DM113" s="1010"/>
      <c r="DN113" s="1010"/>
      <c r="DO113" s="1010"/>
      <c r="DP113" s="1011"/>
      <c r="DQ113" s="1012">
        <v>569577</v>
      </c>
      <c r="DR113" s="1010"/>
      <c r="DS113" s="1010"/>
      <c r="DT113" s="1010"/>
      <c r="DU113" s="1011"/>
      <c r="DV113" s="1013">
        <v>1.3</v>
      </c>
      <c r="DW113" s="1014"/>
      <c r="DX113" s="1014"/>
      <c r="DY113" s="1014"/>
      <c r="DZ113" s="1015"/>
    </row>
    <row r="114" spans="1:130" s="103" customFormat="1" ht="26.25" customHeight="1" x14ac:dyDescent="0.15">
      <c r="A114" s="1005"/>
      <c r="B114" s="1006"/>
      <c r="C114" s="1001" t="s">
        <v>399</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36542</v>
      </c>
      <c r="AB114" s="1010"/>
      <c r="AC114" s="1010"/>
      <c r="AD114" s="1010"/>
      <c r="AE114" s="1011"/>
      <c r="AF114" s="1012">
        <v>86081</v>
      </c>
      <c r="AG114" s="1010"/>
      <c r="AH114" s="1010"/>
      <c r="AI114" s="1010"/>
      <c r="AJ114" s="1011"/>
      <c r="AK114" s="1012">
        <v>397679</v>
      </c>
      <c r="AL114" s="1010"/>
      <c r="AM114" s="1010"/>
      <c r="AN114" s="1010"/>
      <c r="AO114" s="1011"/>
      <c r="AP114" s="1013">
        <v>0.9</v>
      </c>
      <c r="AQ114" s="1014"/>
      <c r="AR114" s="1014"/>
      <c r="AS114" s="1014"/>
      <c r="AT114" s="1015"/>
      <c r="AU114" s="951"/>
      <c r="AV114" s="952"/>
      <c r="AW114" s="952"/>
      <c r="AX114" s="952"/>
      <c r="AY114" s="952"/>
      <c r="AZ114" s="1000" t="s">
        <v>400</v>
      </c>
      <c r="BA114" s="1001"/>
      <c r="BB114" s="1001"/>
      <c r="BC114" s="1001"/>
      <c r="BD114" s="1001"/>
      <c r="BE114" s="1001"/>
      <c r="BF114" s="1001"/>
      <c r="BG114" s="1001"/>
      <c r="BH114" s="1001"/>
      <c r="BI114" s="1001"/>
      <c r="BJ114" s="1001"/>
      <c r="BK114" s="1001"/>
      <c r="BL114" s="1001"/>
      <c r="BM114" s="1001"/>
      <c r="BN114" s="1001"/>
      <c r="BO114" s="1001"/>
      <c r="BP114" s="1002"/>
      <c r="BQ114" s="970">
        <v>13796620</v>
      </c>
      <c r="BR114" s="971"/>
      <c r="BS114" s="971"/>
      <c r="BT114" s="971"/>
      <c r="BU114" s="971"/>
      <c r="BV114" s="971">
        <v>13714316</v>
      </c>
      <c r="BW114" s="971"/>
      <c r="BX114" s="971"/>
      <c r="BY114" s="971"/>
      <c r="BZ114" s="971"/>
      <c r="CA114" s="971">
        <v>13986300</v>
      </c>
      <c r="CB114" s="971"/>
      <c r="CC114" s="971"/>
      <c r="CD114" s="971"/>
      <c r="CE114" s="971"/>
      <c r="CF114" s="965">
        <v>30.8</v>
      </c>
      <c r="CG114" s="966"/>
      <c r="CH114" s="966"/>
      <c r="CI114" s="966"/>
      <c r="CJ114" s="966"/>
      <c r="CK114" s="996"/>
      <c r="CL114" s="997"/>
      <c r="CM114" s="967" t="s">
        <v>401</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66</v>
      </c>
      <c r="DH114" s="1010"/>
      <c r="DI114" s="1010"/>
      <c r="DJ114" s="1010"/>
      <c r="DK114" s="1011"/>
      <c r="DL114" s="1012" t="s">
        <v>66</v>
      </c>
      <c r="DM114" s="1010"/>
      <c r="DN114" s="1010"/>
      <c r="DO114" s="1010"/>
      <c r="DP114" s="1011"/>
      <c r="DQ114" s="1012" t="s">
        <v>66</v>
      </c>
      <c r="DR114" s="1010"/>
      <c r="DS114" s="1010"/>
      <c r="DT114" s="1010"/>
      <c r="DU114" s="1011"/>
      <c r="DV114" s="1013" t="s">
        <v>66</v>
      </c>
      <c r="DW114" s="1014"/>
      <c r="DX114" s="1014"/>
      <c r="DY114" s="1014"/>
      <c r="DZ114" s="1015"/>
    </row>
    <row r="115" spans="1:130" s="103" customFormat="1" ht="26.25" customHeight="1" x14ac:dyDescent="0.15">
      <c r="A115" s="1005"/>
      <c r="B115" s="1006"/>
      <c r="C115" s="1001" t="s">
        <v>402</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812835</v>
      </c>
      <c r="AB115" s="985"/>
      <c r="AC115" s="985"/>
      <c r="AD115" s="985"/>
      <c r="AE115" s="986"/>
      <c r="AF115" s="987">
        <v>856959</v>
      </c>
      <c r="AG115" s="985"/>
      <c r="AH115" s="985"/>
      <c r="AI115" s="985"/>
      <c r="AJ115" s="986"/>
      <c r="AK115" s="987">
        <v>844830</v>
      </c>
      <c r="AL115" s="985"/>
      <c r="AM115" s="985"/>
      <c r="AN115" s="985"/>
      <c r="AO115" s="986"/>
      <c r="AP115" s="988">
        <v>1.9</v>
      </c>
      <c r="AQ115" s="989"/>
      <c r="AR115" s="989"/>
      <c r="AS115" s="989"/>
      <c r="AT115" s="990"/>
      <c r="AU115" s="951"/>
      <c r="AV115" s="952"/>
      <c r="AW115" s="952"/>
      <c r="AX115" s="952"/>
      <c r="AY115" s="952"/>
      <c r="AZ115" s="1000" t="s">
        <v>403</v>
      </c>
      <c r="BA115" s="1001"/>
      <c r="BB115" s="1001"/>
      <c r="BC115" s="1001"/>
      <c r="BD115" s="1001"/>
      <c r="BE115" s="1001"/>
      <c r="BF115" s="1001"/>
      <c r="BG115" s="1001"/>
      <c r="BH115" s="1001"/>
      <c r="BI115" s="1001"/>
      <c r="BJ115" s="1001"/>
      <c r="BK115" s="1001"/>
      <c r="BL115" s="1001"/>
      <c r="BM115" s="1001"/>
      <c r="BN115" s="1001"/>
      <c r="BO115" s="1001"/>
      <c r="BP115" s="1002"/>
      <c r="BQ115" s="970">
        <v>3346597</v>
      </c>
      <c r="BR115" s="971"/>
      <c r="BS115" s="971"/>
      <c r="BT115" s="971"/>
      <c r="BU115" s="971"/>
      <c r="BV115" s="971">
        <v>3222381</v>
      </c>
      <c r="BW115" s="971"/>
      <c r="BX115" s="971"/>
      <c r="BY115" s="971"/>
      <c r="BZ115" s="971"/>
      <c r="CA115" s="971">
        <v>3130482</v>
      </c>
      <c r="CB115" s="971"/>
      <c r="CC115" s="971"/>
      <c r="CD115" s="971"/>
      <c r="CE115" s="971"/>
      <c r="CF115" s="965">
        <v>6.9</v>
      </c>
      <c r="CG115" s="966"/>
      <c r="CH115" s="966"/>
      <c r="CI115" s="966"/>
      <c r="CJ115" s="966"/>
      <c r="CK115" s="996"/>
      <c r="CL115" s="997"/>
      <c r="CM115" s="1000" t="s">
        <v>404</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66</v>
      </c>
      <c r="DH115" s="1010"/>
      <c r="DI115" s="1010"/>
      <c r="DJ115" s="1010"/>
      <c r="DK115" s="1011"/>
      <c r="DL115" s="1012">
        <v>82198</v>
      </c>
      <c r="DM115" s="1010"/>
      <c r="DN115" s="1010"/>
      <c r="DO115" s="1010"/>
      <c r="DP115" s="1011"/>
      <c r="DQ115" s="1012">
        <v>171022</v>
      </c>
      <c r="DR115" s="1010"/>
      <c r="DS115" s="1010"/>
      <c r="DT115" s="1010"/>
      <c r="DU115" s="1011"/>
      <c r="DV115" s="1013">
        <v>0.4</v>
      </c>
      <c r="DW115" s="1014"/>
      <c r="DX115" s="1014"/>
      <c r="DY115" s="1014"/>
      <c r="DZ115" s="1015"/>
    </row>
    <row r="116" spans="1:130" s="103" customFormat="1" ht="26.25" customHeight="1" x14ac:dyDescent="0.15">
      <c r="A116" s="1007"/>
      <c r="B116" s="1008"/>
      <c r="C116" s="1016" t="s">
        <v>405</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v>241</v>
      </c>
      <c r="AB116" s="1010"/>
      <c r="AC116" s="1010"/>
      <c r="AD116" s="1010"/>
      <c r="AE116" s="1011"/>
      <c r="AF116" s="1012">
        <v>1204</v>
      </c>
      <c r="AG116" s="1010"/>
      <c r="AH116" s="1010"/>
      <c r="AI116" s="1010"/>
      <c r="AJ116" s="1011"/>
      <c r="AK116" s="1012">
        <v>704</v>
      </c>
      <c r="AL116" s="1010"/>
      <c r="AM116" s="1010"/>
      <c r="AN116" s="1010"/>
      <c r="AO116" s="1011"/>
      <c r="AP116" s="1013">
        <v>0</v>
      </c>
      <c r="AQ116" s="1014"/>
      <c r="AR116" s="1014"/>
      <c r="AS116" s="1014"/>
      <c r="AT116" s="1015"/>
      <c r="AU116" s="951"/>
      <c r="AV116" s="952"/>
      <c r="AW116" s="952"/>
      <c r="AX116" s="952"/>
      <c r="AY116" s="952"/>
      <c r="AZ116" s="1018" t="s">
        <v>406</v>
      </c>
      <c r="BA116" s="1019"/>
      <c r="BB116" s="1019"/>
      <c r="BC116" s="1019"/>
      <c r="BD116" s="1019"/>
      <c r="BE116" s="1019"/>
      <c r="BF116" s="1019"/>
      <c r="BG116" s="1019"/>
      <c r="BH116" s="1019"/>
      <c r="BI116" s="1019"/>
      <c r="BJ116" s="1019"/>
      <c r="BK116" s="1019"/>
      <c r="BL116" s="1019"/>
      <c r="BM116" s="1019"/>
      <c r="BN116" s="1019"/>
      <c r="BO116" s="1019"/>
      <c r="BP116" s="1020"/>
      <c r="BQ116" s="970" t="s">
        <v>66</v>
      </c>
      <c r="BR116" s="971"/>
      <c r="BS116" s="971"/>
      <c r="BT116" s="971"/>
      <c r="BU116" s="971"/>
      <c r="BV116" s="971" t="s">
        <v>66</v>
      </c>
      <c r="BW116" s="971"/>
      <c r="BX116" s="971"/>
      <c r="BY116" s="971"/>
      <c r="BZ116" s="971"/>
      <c r="CA116" s="971" t="s">
        <v>66</v>
      </c>
      <c r="CB116" s="971"/>
      <c r="CC116" s="971"/>
      <c r="CD116" s="971"/>
      <c r="CE116" s="971"/>
      <c r="CF116" s="965" t="s">
        <v>66</v>
      </c>
      <c r="CG116" s="966"/>
      <c r="CH116" s="966"/>
      <c r="CI116" s="966"/>
      <c r="CJ116" s="966"/>
      <c r="CK116" s="996"/>
      <c r="CL116" s="997"/>
      <c r="CM116" s="967" t="s">
        <v>407</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v>374439</v>
      </c>
      <c r="DH116" s="1010"/>
      <c r="DI116" s="1010"/>
      <c r="DJ116" s="1010"/>
      <c r="DK116" s="1011"/>
      <c r="DL116" s="1012">
        <v>269298</v>
      </c>
      <c r="DM116" s="1010"/>
      <c r="DN116" s="1010"/>
      <c r="DO116" s="1010"/>
      <c r="DP116" s="1011"/>
      <c r="DQ116" s="1012">
        <v>166413</v>
      </c>
      <c r="DR116" s="1010"/>
      <c r="DS116" s="1010"/>
      <c r="DT116" s="1010"/>
      <c r="DU116" s="1011"/>
      <c r="DV116" s="1013">
        <v>0.4</v>
      </c>
      <c r="DW116" s="1014"/>
      <c r="DX116" s="1014"/>
      <c r="DY116" s="1014"/>
      <c r="DZ116" s="1015"/>
    </row>
    <row r="117" spans="1:130" s="103" customFormat="1" ht="26.25" customHeight="1" x14ac:dyDescent="0.15">
      <c r="A117" s="955" t="s">
        <v>120</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408</v>
      </c>
      <c r="Z117" s="937"/>
      <c r="AA117" s="1027">
        <v>14115100</v>
      </c>
      <c r="AB117" s="1028"/>
      <c r="AC117" s="1028"/>
      <c r="AD117" s="1028"/>
      <c r="AE117" s="1029"/>
      <c r="AF117" s="1030">
        <v>13709394</v>
      </c>
      <c r="AG117" s="1028"/>
      <c r="AH117" s="1028"/>
      <c r="AI117" s="1028"/>
      <c r="AJ117" s="1029"/>
      <c r="AK117" s="1030">
        <v>13616021</v>
      </c>
      <c r="AL117" s="1028"/>
      <c r="AM117" s="1028"/>
      <c r="AN117" s="1028"/>
      <c r="AO117" s="1029"/>
      <c r="AP117" s="1031"/>
      <c r="AQ117" s="1032"/>
      <c r="AR117" s="1032"/>
      <c r="AS117" s="1032"/>
      <c r="AT117" s="1033"/>
      <c r="AU117" s="951"/>
      <c r="AV117" s="952"/>
      <c r="AW117" s="952"/>
      <c r="AX117" s="952"/>
      <c r="AY117" s="952"/>
      <c r="AZ117" s="1018" t="s">
        <v>409</v>
      </c>
      <c r="BA117" s="1019"/>
      <c r="BB117" s="1019"/>
      <c r="BC117" s="1019"/>
      <c r="BD117" s="1019"/>
      <c r="BE117" s="1019"/>
      <c r="BF117" s="1019"/>
      <c r="BG117" s="1019"/>
      <c r="BH117" s="1019"/>
      <c r="BI117" s="1019"/>
      <c r="BJ117" s="1019"/>
      <c r="BK117" s="1019"/>
      <c r="BL117" s="1019"/>
      <c r="BM117" s="1019"/>
      <c r="BN117" s="1019"/>
      <c r="BO117" s="1019"/>
      <c r="BP117" s="1020"/>
      <c r="BQ117" s="970" t="s">
        <v>66</v>
      </c>
      <c r="BR117" s="971"/>
      <c r="BS117" s="971"/>
      <c r="BT117" s="971"/>
      <c r="BU117" s="971"/>
      <c r="BV117" s="971" t="s">
        <v>66</v>
      </c>
      <c r="BW117" s="971"/>
      <c r="BX117" s="971"/>
      <c r="BY117" s="971"/>
      <c r="BZ117" s="971"/>
      <c r="CA117" s="971" t="s">
        <v>66</v>
      </c>
      <c r="CB117" s="971"/>
      <c r="CC117" s="971"/>
      <c r="CD117" s="971"/>
      <c r="CE117" s="971"/>
      <c r="CF117" s="965" t="s">
        <v>66</v>
      </c>
      <c r="CG117" s="966"/>
      <c r="CH117" s="966"/>
      <c r="CI117" s="966"/>
      <c r="CJ117" s="966"/>
      <c r="CK117" s="996"/>
      <c r="CL117" s="997"/>
      <c r="CM117" s="967" t="s">
        <v>410</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66</v>
      </c>
      <c r="DH117" s="1010"/>
      <c r="DI117" s="1010"/>
      <c r="DJ117" s="1010"/>
      <c r="DK117" s="1011"/>
      <c r="DL117" s="1012" t="s">
        <v>66</v>
      </c>
      <c r="DM117" s="1010"/>
      <c r="DN117" s="1010"/>
      <c r="DO117" s="1010"/>
      <c r="DP117" s="1011"/>
      <c r="DQ117" s="1012" t="s">
        <v>66</v>
      </c>
      <c r="DR117" s="1010"/>
      <c r="DS117" s="1010"/>
      <c r="DT117" s="1010"/>
      <c r="DU117" s="1011"/>
      <c r="DV117" s="1013" t="s">
        <v>66</v>
      </c>
      <c r="DW117" s="1014"/>
      <c r="DX117" s="1014"/>
      <c r="DY117" s="1014"/>
      <c r="DZ117" s="1015"/>
    </row>
    <row r="118" spans="1:130" s="103" customFormat="1" ht="26.25" customHeight="1" x14ac:dyDescent="0.15">
      <c r="A118" s="955" t="s">
        <v>383</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380</v>
      </c>
      <c r="AB118" s="936"/>
      <c r="AC118" s="936"/>
      <c r="AD118" s="936"/>
      <c r="AE118" s="937"/>
      <c r="AF118" s="935" t="s">
        <v>381</v>
      </c>
      <c r="AG118" s="936"/>
      <c r="AH118" s="936"/>
      <c r="AI118" s="936"/>
      <c r="AJ118" s="937"/>
      <c r="AK118" s="935" t="s">
        <v>238</v>
      </c>
      <c r="AL118" s="936"/>
      <c r="AM118" s="936"/>
      <c r="AN118" s="936"/>
      <c r="AO118" s="937"/>
      <c r="AP118" s="1022" t="s">
        <v>382</v>
      </c>
      <c r="AQ118" s="1023"/>
      <c r="AR118" s="1023"/>
      <c r="AS118" s="1023"/>
      <c r="AT118" s="1024"/>
      <c r="AU118" s="951"/>
      <c r="AV118" s="952"/>
      <c r="AW118" s="952"/>
      <c r="AX118" s="952"/>
      <c r="AY118" s="952"/>
      <c r="AZ118" s="1025" t="s">
        <v>411</v>
      </c>
      <c r="BA118" s="1016"/>
      <c r="BB118" s="1016"/>
      <c r="BC118" s="1016"/>
      <c r="BD118" s="1016"/>
      <c r="BE118" s="1016"/>
      <c r="BF118" s="1016"/>
      <c r="BG118" s="1016"/>
      <c r="BH118" s="1016"/>
      <c r="BI118" s="1016"/>
      <c r="BJ118" s="1016"/>
      <c r="BK118" s="1016"/>
      <c r="BL118" s="1016"/>
      <c r="BM118" s="1016"/>
      <c r="BN118" s="1016"/>
      <c r="BO118" s="1016"/>
      <c r="BP118" s="1017"/>
      <c r="BQ118" s="1048" t="s">
        <v>66</v>
      </c>
      <c r="BR118" s="1049"/>
      <c r="BS118" s="1049"/>
      <c r="BT118" s="1049"/>
      <c r="BU118" s="1049"/>
      <c r="BV118" s="1049" t="s">
        <v>66</v>
      </c>
      <c r="BW118" s="1049"/>
      <c r="BX118" s="1049"/>
      <c r="BY118" s="1049"/>
      <c r="BZ118" s="1049"/>
      <c r="CA118" s="1049" t="s">
        <v>66</v>
      </c>
      <c r="CB118" s="1049"/>
      <c r="CC118" s="1049"/>
      <c r="CD118" s="1049"/>
      <c r="CE118" s="1049"/>
      <c r="CF118" s="965" t="s">
        <v>66</v>
      </c>
      <c r="CG118" s="966"/>
      <c r="CH118" s="966"/>
      <c r="CI118" s="966"/>
      <c r="CJ118" s="966"/>
      <c r="CK118" s="996"/>
      <c r="CL118" s="997"/>
      <c r="CM118" s="967" t="s">
        <v>412</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66</v>
      </c>
      <c r="DH118" s="1010"/>
      <c r="DI118" s="1010"/>
      <c r="DJ118" s="1010"/>
      <c r="DK118" s="1011"/>
      <c r="DL118" s="1012" t="s">
        <v>66</v>
      </c>
      <c r="DM118" s="1010"/>
      <c r="DN118" s="1010"/>
      <c r="DO118" s="1010"/>
      <c r="DP118" s="1011"/>
      <c r="DQ118" s="1012" t="s">
        <v>66</v>
      </c>
      <c r="DR118" s="1010"/>
      <c r="DS118" s="1010"/>
      <c r="DT118" s="1010"/>
      <c r="DU118" s="1011"/>
      <c r="DV118" s="1013" t="s">
        <v>66</v>
      </c>
      <c r="DW118" s="1014"/>
      <c r="DX118" s="1014"/>
      <c r="DY118" s="1014"/>
      <c r="DZ118" s="1015"/>
    </row>
    <row r="119" spans="1:130" s="103" customFormat="1" ht="26.25" customHeight="1" x14ac:dyDescent="0.15">
      <c r="A119" s="1115" t="s">
        <v>387</v>
      </c>
      <c r="B119" s="995"/>
      <c r="C119" s="974" t="s">
        <v>388</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v>279806</v>
      </c>
      <c r="AB119" s="943"/>
      <c r="AC119" s="943"/>
      <c r="AD119" s="943"/>
      <c r="AE119" s="944"/>
      <c r="AF119" s="945">
        <v>274942</v>
      </c>
      <c r="AG119" s="943"/>
      <c r="AH119" s="943"/>
      <c r="AI119" s="943"/>
      <c r="AJ119" s="944"/>
      <c r="AK119" s="945">
        <v>269957</v>
      </c>
      <c r="AL119" s="943"/>
      <c r="AM119" s="943"/>
      <c r="AN119" s="943"/>
      <c r="AO119" s="944"/>
      <c r="AP119" s="946">
        <v>0.6</v>
      </c>
      <c r="AQ119" s="947"/>
      <c r="AR119" s="947"/>
      <c r="AS119" s="947"/>
      <c r="AT119" s="948"/>
      <c r="AU119" s="953"/>
      <c r="AV119" s="954"/>
      <c r="AW119" s="954"/>
      <c r="AX119" s="954"/>
      <c r="AY119" s="954"/>
      <c r="AZ119" s="134" t="s">
        <v>120</v>
      </c>
      <c r="BA119" s="134"/>
      <c r="BB119" s="134"/>
      <c r="BC119" s="134"/>
      <c r="BD119" s="134"/>
      <c r="BE119" s="134"/>
      <c r="BF119" s="134"/>
      <c r="BG119" s="134"/>
      <c r="BH119" s="134"/>
      <c r="BI119" s="134"/>
      <c r="BJ119" s="134"/>
      <c r="BK119" s="134"/>
      <c r="BL119" s="134"/>
      <c r="BM119" s="134"/>
      <c r="BN119" s="134"/>
      <c r="BO119" s="1026" t="s">
        <v>413</v>
      </c>
      <c r="BP119" s="1057"/>
      <c r="BQ119" s="1048">
        <v>167781970</v>
      </c>
      <c r="BR119" s="1049"/>
      <c r="BS119" s="1049"/>
      <c r="BT119" s="1049"/>
      <c r="BU119" s="1049"/>
      <c r="BV119" s="1049">
        <v>168881230</v>
      </c>
      <c r="BW119" s="1049"/>
      <c r="BX119" s="1049"/>
      <c r="BY119" s="1049"/>
      <c r="BZ119" s="1049"/>
      <c r="CA119" s="1049">
        <v>170867812</v>
      </c>
      <c r="CB119" s="1049"/>
      <c r="CC119" s="1049"/>
      <c r="CD119" s="1049"/>
      <c r="CE119" s="1049"/>
      <c r="CF119" s="1050"/>
      <c r="CG119" s="1051"/>
      <c r="CH119" s="1051"/>
      <c r="CI119" s="1051"/>
      <c r="CJ119" s="1052"/>
      <c r="CK119" s="998"/>
      <c r="CL119" s="999"/>
      <c r="CM119" s="1053" t="s">
        <v>414</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v>1541665</v>
      </c>
      <c r="DH119" s="1035"/>
      <c r="DI119" s="1035"/>
      <c r="DJ119" s="1035"/>
      <c r="DK119" s="1036"/>
      <c r="DL119" s="1034">
        <v>1223244</v>
      </c>
      <c r="DM119" s="1035"/>
      <c r="DN119" s="1035"/>
      <c r="DO119" s="1035"/>
      <c r="DP119" s="1036"/>
      <c r="DQ119" s="1034">
        <v>1108767</v>
      </c>
      <c r="DR119" s="1035"/>
      <c r="DS119" s="1035"/>
      <c r="DT119" s="1035"/>
      <c r="DU119" s="1036"/>
      <c r="DV119" s="1037">
        <v>2.4</v>
      </c>
      <c r="DW119" s="1038"/>
      <c r="DX119" s="1038"/>
      <c r="DY119" s="1038"/>
      <c r="DZ119" s="1039"/>
    </row>
    <row r="120" spans="1:130" s="103" customFormat="1" ht="26.25" customHeight="1" x14ac:dyDescent="0.15">
      <c r="A120" s="1116"/>
      <c r="B120" s="997"/>
      <c r="C120" s="967" t="s">
        <v>391</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v>24067</v>
      </c>
      <c r="AB120" s="1010"/>
      <c r="AC120" s="1010"/>
      <c r="AD120" s="1010"/>
      <c r="AE120" s="1011"/>
      <c r="AF120" s="1012">
        <v>24066</v>
      </c>
      <c r="AG120" s="1010"/>
      <c r="AH120" s="1010"/>
      <c r="AI120" s="1010"/>
      <c r="AJ120" s="1011"/>
      <c r="AK120" s="1012">
        <v>24066</v>
      </c>
      <c r="AL120" s="1010"/>
      <c r="AM120" s="1010"/>
      <c r="AN120" s="1010"/>
      <c r="AO120" s="1011"/>
      <c r="AP120" s="1013">
        <v>0.1</v>
      </c>
      <c r="AQ120" s="1014"/>
      <c r="AR120" s="1014"/>
      <c r="AS120" s="1014"/>
      <c r="AT120" s="1015"/>
      <c r="AU120" s="1040" t="s">
        <v>415</v>
      </c>
      <c r="AV120" s="1041"/>
      <c r="AW120" s="1041"/>
      <c r="AX120" s="1041"/>
      <c r="AY120" s="1042"/>
      <c r="AZ120" s="991" t="s">
        <v>416</v>
      </c>
      <c r="BA120" s="940"/>
      <c r="BB120" s="940"/>
      <c r="BC120" s="940"/>
      <c r="BD120" s="940"/>
      <c r="BE120" s="940"/>
      <c r="BF120" s="940"/>
      <c r="BG120" s="940"/>
      <c r="BH120" s="940"/>
      <c r="BI120" s="940"/>
      <c r="BJ120" s="940"/>
      <c r="BK120" s="940"/>
      <c r="BL120" s="940"/>
      <c r="BM120" s="940"/>
      <c r="BN120" s="940"/>
      <c r="BO120" s="940"/>
      <c r="BP120" s="941"/>
      <c r="BQ120" s="977">
        <v>8015515</v>
      </c>
      <c r="BR120" s="978"/>
      <c r="BS120" s="978"/>
      <c r="BT120" s="978"/>
      <c r="BU120" s="978"/>
      <c r="BV120" s="978">
        <v>7475978</v>
      </c>
      <c r="BW120" s="978"/>
      <c r="BX120" s="978"/>
      <c r="BY120" s="978"/>
      <c r="BZ120" s="978"/>
      <c r="CA120" s="978">
        <v>7768204</v>
      </c>
      <c r="CB120" s="978"/>
      <c r="CC120" s="978"/>
      <c r="CD120" s="978"/>
      <c r="CE120" s="978"/>
      <c r="CF120" s="992">
        <v>17.100000000000001</v>
      </c>
      <c r="CG120" s="993"/>
      <c r="CH120" s="993"/>
      <c r="CI120" s="993"/>
      <c r="CJ120" s="993"/>
      <c r="CK120" s="1058" t="s">
        <v>417</v>
      </c>
      <c r="CL120" s="1059"/>
      <c r="CM120" s="1059"/>
      <c r="CN120" s="1059"/>
      <c r="CO120" s="1060"/>
      <c r="CP120" s="1066" t="s">
        <v>354</v>
      </c>
      <c r="CQ120" s="1067"/>
      <c r="CR120" s="1067"/>
      <c r="CS120" s="1067"/>
      <c r="CT120" s="1067"/>
      <c r="CU120" s="1067"/>
      <c r="CV120" s="1067"/>
      <c r="CW120" s="1067"/>
      <c r="CX120" s="1067"/>
      <c r="CY120" s="1067"/>
      <c r="CZ120" s="1067"/>
      <c r="DA120" s="1067"/>
      <c r="DB120" s="1067"/>
      <c r="DC120" s="1067"/>
      <c r="DD120" s="1067"/>
      <c r="DE120" s="1067"/>
      <c r="DF120" s="1068"/>
      <c r="DG120" s="977">
        <v>30403422</v>
      </c>
      <c r="DH120" s="978"/>
      <c r="DI120" s="978"/>
      <c r="DJ120" s="978"/>
      <c r="DK120" s="978"/>
      <c r="DL120" s="978">
        <v>31943689</v>
      </c>
      <c r="DM120" s="978"/>
      <c r="DN120" s="978"/>
      <c r="DO120" s="978"/>
      <c r="DP120" s="978"/>
      <c r="DQ120" s="978">
        <v>33532818</v>
      </c>
      <c r="DR120" s="978"/>
      <c r="DS120" s="978"/>
      <c r="DT120" s="978"/>
      <c r="DU120" s="978"/>
      <c r="DV120" s="979">
        <v>73.900000000000006</v>
      </c>
      <c r="DW120" s="979"/>
      <c r="DX120" s="979"/>
      <c r="DY120" s="979"/>
      <c r="DZ120" s="980"/>
    </row>
    <row r="121" spans="1:130" s="103" customFormat="1" ht="26.25" customHeight="1" x14ac:dyDescent="0.15">
      <c r="A121" s="1116"/>
      <c r="B121" s="997"/>
      <c r="C121" s="1018" t="s">
        <v>418</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v>188779</v>
      </c>
      <c r="AB121" s="1010"/>
      <c r="AC121" s="1010"/>
      <c r="AD121" s="1010"/>
      <c r="AE121" s="1011"/>
      <c r="AF121" s="1012">
        <v>185631</v>
      </c>
      <c r="AG121" s="1010"/>
      <c r="AH121" s="1010"/>
      <c r="AI121" s="1010"/>
      <c r="AJ121" s="1011"/>
      <c r="AK121" s="1012">
        <v>182483</v>
      </c>
      <c r="AL121" s="1010"/>
      <c r="AM121" s="1010"/>
      <c r="AN121" s="1010"/>
      <c r="AO121" s="1011"/>
      <c r="AP121" s="1013">
        <v>0.4</v>
      </c>
      <c r="AQ121" s="1014"/>
      <c r="AR121" s="1014"/>
      <c r="AS121" s="1014"/>
      <c r="AT121" s="1015"/>
      <c r="AU121" s="1043"/>
      <c r="AV121" s="1044"/>
      <c r="AW121" s="1044"/>
      <c r="AX121" s="1044"/>
      <c r="AY121" s="1045"/>
      <c r="AZ121" s="1000" t="s">
        <v>419</v>
      </c>
      <c r="BA121" s="1001"/>
      <c r="BB121" s="1001"/>
      <c r="BC121" s="1001"/>
      <c r="BD121" s="1001"/>
      <c r="BE121" s="1001"/>
      <c r="BF121" s="1001"/>
      <c r="BG121" s="1001"/>
      <c r="BH121" s="1001"/>
      <c r="BI121" s="1001"/>
      <c r="BJ121" s="1001"/>
      <c r="BK121" s="1001"/>
      <c r="BL121" s="1001"/>
      <c r="BM121" s="1001"/>
      <c r="BN121" s="1001"/>
      <c r="BO121" s="1001"/>
      <c r="BP121" s="1002"/>
      <c r="BQ121" s="970">
        <v>18464635</v>
      </c>
      <c r="BR121" s="971"/>
      <c r="BS121" s="971"/>
      <c r="BT121" s="971"/>
      <c r="BU121" s="971"/>
      <c r="BV121" s="971">
        <v>18871273</v>
      </c>
      <c r="BW121" s="971"/>
      <c r="BX121" s="971"/>
      <c r="BY121" s="971"/>
      <c r="BZ121" s="971"/>
      <c r="CA121" s="971">
        <v>20266509</v>
      </c>
      <c r="CB121" s="971"/>
      <c r="CC121" s="971"/>
      <c r="CD121" s="971"/>
      <c r="CE121" s="971"/>
      <c r="CF121" s="965">
        <v>44.6</v>
      </c>
      <c r="CG121" s="966"/>
      <c r="CH121" s="966"/>
      <c r="CI121" s="966"/>
      <c r="CJ121" s="966"/>
      <c r="CK121" s="1061"/>
      <c r="CL121" s="1062"/>
      <c r="CM121" s="1062"/>
      <c r="CN121" s="1062"/>
      <c r="CO121" s="1063"/>
      <c r="CP121" s="1071" t="s">
        <v>355</v>
      </c>
      <c r="CQ121" s="1072"/>
      <c r="CR121" s="1072"/>
      <c r="CS121" s="1072"/>
      <c r="CT121" s="1072"/>
      <c r="CU121" s="1072"/>
      <c r="CV121" s="1072"/>
      <c r="CW121" s="1072"/>
      <c r="CX121" s="1072"/>
      <c r="CY121" s="1072"/>
      <c r="CZ121" s="1072"/>
      <c r="DA121" s="1072"/>
      <c r="DB121" s="1072"/>
      <c r="DC121" s="1072"/>
      <c r="DD121" s="1072"/>
      <c r="DE121" s="1072"/>
      <c r="DF121" s="1073"/>
      <c r="DG121" s="970">
        <v>1938492</v>
      </c>
      <c r="DH121" s="971"/>
      <c r="DI121" s="971"/>
      <c r="DJ121" s="971"/>
      <c r="DK121" s="971"/>
      <c r="DL121" s="971">
        <v>1542823</v>
      </c>
      <c r="DM121" s="971"/>
      <c r="DN121" s="971"/>
      <c r="DO121" s="971"/>
      <c r="DP121" s="971"/>
      <c r="DQ121" s="971">
        <v>1117672</v>
      </c>
      <c r="DR121" s="971"/>
      <c r="DS121" s="971"/>
      <c r="DT121" s="971"/>
      <c r="DU121" s="971"/>
      <c r="DV121" s="972">
        <v>2.5</v>
      </c>
      <c r="DW121" s="972"/>
      <c r="DX121" s="972"/>
      <c r="DY121" s="972"/>
      <c r="DZ121" s="973"/>
    </row>
    <row r="122" spans="1:130" s="103" customFormat="1" ht="26.25" customHeight="1" x14ac:dyDescent="0.15">
      <c r="A122" s="1116"/>
      <c r="B122" s="997"/>
      <c r="C122" s="967" t="s">
        <v>401</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66</v>
      </c>
      <c r="AB122" s="1010"/>
      <c r="AC122" s="1010"/>
      <c r="AD122" s="1010"/>
      <c r="AE122" s="1011"/>
      <c r="AF122" s="1012" t="s">
        <v>66</v>
      </c>
      <c r="AG122" s="1010"/>
      <c r="AH122" s="1010"/>
      <c r="AI122" s="1010"/>
      <c r="AJ122" s="1011"/>
      <c r="AK122" s="1012" t="s">
        <v>66</v>
      </c>
      <c r="AL122" s="1010"/>
      <c r="AM122" s="1010"/>
      <c r="AN122" s="1010"/>
      <c r="AO122" s="1011"/>
      <c r="AP122" s="1013" t="s">
        <v>66</v>
      </c>
      <c r="AQ122" s="1014"/>
      <c r="AR122" s="1014"/>
      <c r="AS122" s="1014"/>
      <c r="AT122" s="1015"/>
      <c r="AU122" s="1043"/>
      <c r="AV122" s="1044"/>
      <c r="AW122" s="1044"/>
      <c r="AX122" s="1044"/>
      <c r="AY122" s="1045"/>
      <c r="AZ122" s="1025" t="s">
        <v>420</v>
      </c>
      <c r="BA122" s="1016"/>
      <c r="BB122" s="1016"/>
      <c r="BC122" s="1016"/>
      <c r="BD122" s="1016"/>
      <c r="BE122" s="1016"/>
      <c r="BF122" s="1016"/>
      <c r="BG122" s="1016"/>
      <c r="BH122" s="1016"/>
      <c r="BI122" s="1016"/>
      <c r="BJ122" s="1016"/>
      <c r="BK122" s="1016"/>
      <c r="BL122" s="1016"/>
      <c r="BM122" s="1016"/>
      <c r="BN122" s="1016"/>
      <c r="BO122" s="1016"/>
      <c r="BP122" s="1017"/>
      <c r="BQ122" s="1048">
        <v>104779882</v>
      </c>
      <c r="BR122" s="1049"/>
      <c r="BS122" s="1049"/>
      <c r="BT122" s="1049"/>
      <c r="BU122" s="1049"/>
      <c r="BV122" s="1049">
        <v>103689030</v>
      </c>
      <c r="BW122" s="1049"/>
      <c r="BX122" s="1049"/>
      <c r="BY122" s="1049"/>
      <c r="BZ122" s="1049"/>
      <c r="CA122" s="1049">
        <v>103602485</v>
      </c>
      <c r="CB122" s="1049"/>
      <c r="CC122" s="1049"/>
      <c r="CD122" s="1049"/>
      <c r="CE122" s="1049"/>
      <c r="CF122" s="1069">
        <v>228.2</v>
      </c>
      <c r="CG122" s="1070"/>
      <c r="CH122" s="1070"/>
      <c r="CI122" s="1070"/>
      <c r="CJ122" s="1070"/>
      <c r="CK122" s="1061"/>
      <c r="CL122" s="1062"/>
      <c r="CM122" s="1062"/>
      <c r="CN122" s="1062"/>
      <c r="CO122" s="1063"/>
      <c r="CP122" s="1071" t="s">
        <v>358</v>
      </c>
      <c r="CQ122" s="1072"/>
      <c r="CR122" s="1072"/>
      <c r="CS122" s="1072"/>
      <c r="CT122" s="1072"/>
      <c r="CU122" s="1072"/>
      <c r="CV122" s="1072"/>
      <c r="CW122" s="1072"/>
      <c r="CX122" s="1072"/>
      <c r="CY122" s="1072"/>
      <c r="CZ122" s="1072"/>
      <c r="DA122" s="1072"/>
      <c r="DB122" s="1072"/>
      <c r="DC122" s="1072"/>
      <c r="DD122" s="1072"/>
      <c r="DE122" s="1072"/>
      <c r="DF122" s="1073"/>
      <c r="DG122" s="970">
        <v>946178</v>
      </c>
      <c r="DH122" s="971"/>
      <c r="DI122" s="971"/>
      <c r="DJ122" s="971"/>
      <c r="DK122" s="971"/>
      <c r="DL122" s="971">
        <v>880687</v>
      </c>
      <c r="DM122" s="971"/>
      <c r="DN122" s="971"/>
      <c r="DO122" s="971"/>
      <c r="DP122" s="971"/>
      <c r="DQ122" s="971">
        <v>774357</v>
      </c>
      <c r="DR122" s="971"/>
      <c r="DS122" s="971"/>
      <c r="DT122" s="971"/>
      <c r="DU122" s="971"/>
      <c r="DV122" s="972">
        <v>1.7</v>
      </c>
      <c r="DW122" s="972"/>
      <c r="DX122" s="972"/>
      <c r="DY122" s="972"/>
      <c r="DZ122" s="973"/>
    </row>
    <row r="123" spans="1:130" s="103" customFormat="1" ht="26.25" customHeight="1" x14ac:dyDescent="0.15">
      <c r="A123" s="1116"/>
      <c r="B123" s="997"/>
      <c r="C123" s="967" t="s">
        <v>407</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66</v>
      </c>
      <c r="AB123" s="1010"/>
      <c r="AC123" s="1010"/>
      <c r="AD123" s="1010"/>
      <c r="AE123" s="1011"/>
      <c r="AF123" s="1012" t="s">
        <v>66</v>
      </c>
      <c r="AG123" s="1010"/>
      <c r="AH123" s="1010"/>
      <c r="AI123" s="1010"/>
      <c r="AJ123" s="1011"/>
      <c r="AK123" s="1012" t="s">
        <v>66</v>
      </c>
      <c r="AL123" s="1010"/>
      <c r="AM123" s="1010"/>
      <c r="AN123" s="1010"/>
      <c r="AO123" s="1011"/>
      <c r="AP123" s="1013" t="s">
        <v>66</v>
      </c>
      <c r="AQ123" s="1014"/>
      <c r="AR123" s="1014"/>
      <c r="AS123" s="1014"/>
      <c r="AT123" s="1015"/>
      <c r="AU123" s="1046"/>
      <c r="AV123" s="1047"/>
      <c r="AW123" s="1047"/>
      <c r="AX123" s="1047"/>
      <c r="AY123" s="1047"/>
      <c r="AZ123" s="134" t="s">
        <v>120</v>
      </c>
      <c r="BA123" s="134"/>
      <c r="BB123" s="134"/>
      <c r="BC123" s="134"/>
      <c r="BD123" s="134"/>
      <c r="BE123" s="134"/>
      <c r="BF123" s="134"/>
      <c r="BG123" s="134"/>
      <c r="BH123" s="134"/>
      <c r="BI123" s="134"/>
      <c r="BJ123" s="134"/>
      <c r="BK123" s="134"/>
      <c r="BL123" s="134"/>
      <c r="BM123" s="134"/>
      <c r="BN123" s="134"/>
      <c r="BO123" s="1026" t="s">
        <v>421</v>
      </c>
      <c r="BP123" s="1057"/>
      <c r="BQ123" s="1087">
        <v>131260032</v>
      </c>
      <c r="BR123" s="1088"/>
      <c r="BS123" s="1088"/>
      <c r="BT123" s="1088"/>
      <c r="BU123" s="1088"/>
      <c r="BV123" s="1088">
        <v>130036281</v>
      </c>
      <c r="BW123" s="1088"/>
      <c r="BX123" s="1088"/>
      <c r="BY123" s="1088"/>
      <c r="BZ123" s="1088"/>
      <c r="CA123" s="1088">
        <v>131637198</v>
      </c>
      <c r="CB123" s="1088"/>
      <c r="CC123" s="1088"/>
      <c r="CD123" s="1088"/>
      <c r="CE123" s="1088"/>
      <c r="CF123" s="1050"/>
      <c r="CG123" s="1051"/>
      <c r="CH123" s="1051"/>
      <c r="CI123" s="1051"/>
      <c r="CJ123" s="1052"/>
      <c r="CK123" s="1061"/>
      <c r="CL123" s="1062"/>
      <c r="CM123" s="1062"/>
      <c r="CN123" s="1062"/>
      <c r="CO123" s="1063"/>
      <c r="CP123" s="1071" t="s">
        <v>356</v>
      </c>
      <c r="CQ123" s="1072"/>
      <c r="CR123" s="1072"/>
      <c r="CS123" s="1072"/>
      <c r="CT123" s="1072"/>
      <c r="CU123" s="1072"/>
      <c r="CV123" s="1072"/>
      <c r="CW123" s="1072"/>
      <c r="CX123" s="1072"/>
      <c r="CY123" s="1072"/>
      <c r="CZ123" s="1072"/>
      <c r="DA123" s="1072"/>
      <c r="DB123" s="1072"/>
      <c r="DC123" s="1072"/>
      <c r="DD123" s="1072"/>
      <c r="DE123" s="1072"/>
      <c r="DF123" s="1073"/>
      <c r="DG123" s="1009">
        <v>223436</v>
      </c>
      <c r="DH123" s="1010"/>
      <c r="DI123" s="1010"/>
      <c r="DJ123" s="1010"/>
      <c r="DK123" s="1011"/>
      <c r="DL123" s="1012">
        <v>229680</v>
      </c>
      <c r="DM123" s="1010"/>
      <c r="DN123" s="1010"/>
      <c r="DO123" s="1010"/>
      <c r="DP123" s="1011"/>
      <c r="DQ123" s="1012">
        <v>213338</v>
      </c>
      <c r="DR123" s="1010"/>
      <c r="DS123" s="1010"/>
      <c r="DT123" s="1010"/>
      <c r="DU123" s="1011"/>
      <c r="DV123" s="1013">
        <v>0.5</v>
      </c>
      <c r="DW123" s="1014"/>
      <c r="DX123" s="1014"/>
      <c r="DY123" s="1014"/>
      <c r="DZ123" s="1015"/>
    </row>
    <row r="124" spans="1:130" s="103" customFormat="1" ht="26.25" customHeight="1" thickBot="1" x14ac:dyDescent="0.2">
      <c r="A124" s="1116"/>
      <c r="B124" s="997"/>
      <c r="C124" s="967" t="s">
        <v>410</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66</v>
      </c>
      <c r="AB124" s="1010"/>
      <c r="AC124" s="1010"/>
      <c r="AD124" s="1010"/>
      <c r="AE124" s="1011"/>
      <c r="AF124" s="1012" t="s">
        <v>66</v>
      </c>
      <c r="AG124" s="1010"/>
      <c r="AH124" s="1010"/>
      <c r="AI124" s="1010"/>
      <c r="AJ124" s="1011"/>
      <c r="AK124" s="1012" t="s">
        <v>66</v>
      </c>
      <c r="AL124" s="1010"/>
      <c r="AM124" s="1010"/>
      <c r="AN124" s="1010"/>
      <c r="AO124" s="1011"/>
      <c r="AP124" s="1013" t="s">
        <v>66</v>
      </c>
      <c r="AQ124" s="1014"/>
      <c r="AR124" s="1014"/>
      <c r="AS124" s="1014"/>
      <c r="AT124" s="1015"/>
      <c r="AU124" s="1083" t="s">
        <v>422</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v>84.1</v>
      </c>
      <c r="BR124" s="1079"/>
      <c r="BS124" s="1079"/>
      <c r="BT124" s="1079"/>
      <c r="BU124" s="1079"/>
      <c r="BV124" s="1079">
        <v>88</v>
      </c>
      <c r="BW124" s="1079"/>
      <c r="BX124" s="1079"/>
      <c r="BY124" s="1079"/>
      <c r="BZ124" s="1079"/>
      <c r="CA124" s="1079">
        <v>86.4</v>
      </c>
      <c r="CB124" s="1079"/>
      <c r="CC124" s="1079"/>
      <c r="CD124" s="1079"/>
      <c r="CE124" s="1079"/>
      <c r="CF124" s="1080"/>
      <c r="CG124" s="1081"/>
      <c r="CH124" s="1081"/>
      <c r="CI124" s="1081"/>
      <c r="CJ124" s="1082"/>
      <c r="CK124" s="1064"/>
      <c r="CL124" s="1064"/>
      <c r="CM124" s="1064"/>
      <c r="CN124" s="1064"/>
      <c r="CO124" s="1065"/>
      <c r="CP124" s="1071" t="s">
        <v>423</v>
      </c>
      <c r="CQ124" s="1072"/>
      <c r="CR124" s="1072"/>
      <c r="CS124" s="1072"/>
      <c r="CT124" s="1072"/>
      <c r="CU124" s="1072"/>
      <c r="CV124" s="1072"/>
      <c r="CW124" s="1072"/>
      <c r="CX124" s="1072"/>
      <c r="CY124" s="1072"/>
      <c r="CZ124" s="1072"/>
      <c r="DA124" s="1072"/>
      <c r="DB124" s="1072"/>
      <c r="DC124" s="1072"/>
      <c r="DD124" s="1072"/>
      <c r="DE124" s="1072"/>
      <c r="DF124" s="1073"/>
      <c r="DG124" s="1056">
        <v>16964</v>
      </c>
      <c r="DH124" s="1035"/>
      <c r="DI124" s="1035"/>
      <c r="DJ124" s="1035"/>
      <c r="DK124" s="1036"/>
      <c r="DL124" s="1034">
        <v>16629</v>
      </c>
      <c r="DM124" s="1035"/>
      <c r="DN124" s="1035"/>
      <c r="DO124" s="1035"/>
      <c r="DP124" s="1036"/>
      <c r="DQ124" s="1034">
        <v>16168</v>
      </c>
      <c r="DR124" s="1035"/>
      <c r="DS124" s="1035"/>
      <c r="DT124" s="1035"/>
      <c r="DU124" s="1036"/>
      <c r="DV124" s="1037">
        <v>0</v>
      </c>
      <c r="DW124" s="1038"/>
      <c r="DX124" s="1038"/>
      <c r="DY124" s="1038"/>
      <c r="DZ124" s="1039"/>
    </row>
    <row r="125" spans="1:130" s="103" customFormat="1" ht="26.25" customHeight="1" x14ac:dyDescent="0.15">
      <c r="A125" s="1116"/>
      <c r="B125" s="997"/>
      <c r="C125" s="967" t="s">
        <v>412</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66</v>
      </c>
      <c r="AB125" s="1010"/>
      <c r="AC125" s="1010"/>
      <c r="AD125" s="1010"/>
      <c r="AE125" s="1011"/>
      <c r="AF125" s="1012" t="s">
        <v>66</v>
      </c>
      <c r="AG125" s="1010"/>
      <c r="AH125" s="1010"/>
      <c r="AI125" s="1010"/>
      <c r="AJ125" s="1011"/>
      <c r="AK125" s="1012" t="s">
        <v>66</v>
      </c>
      <c r="AL125" s="1010"/>
      <c r="AM125" s="1010"/>
      <c r="AN125" s="1010"/>
      <c r="AO125" s="1011"/>
      <c r="AP125" s="1013" t="s">
        <v>66</v>
      </c>
      <c r="AQ125" s="1014"/>
      <c r="AR125" s="1014"/>
      <c r="AS125" s="1014"/>
      <c r="AT125" s="101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4" t="s">
        <v>424</v>
      </c>
      <c r="CL125" s="1059"/>
      <c r="CM125" s="1059"/>
      <c r="CN125" s="1059"/>
      <c r="CO125" s="1060"/>
      <c r="CP125" s="991" t="s">
        <v>425</v>
      </c>
      <c r="CQ125" s="940"/>
      <c r="CR125" s="940"/>
      <c r="CS125" s="940"/>
      <c r="CT125" s="940"/>
      <c r="CU125" s="940"/>
      <c r="CV125" s="940"/>
      <c r="CW125" s="940"/>
      <c r="CX125" s="940"/>
      <c r="CY125" s="940"/>
      <c r="CZ125" s="940"/>
      <c r="DA125" s="940"/>
      <c r="DB125" s="940"/>
      <c r="DC125" s="940"/>
      <c r="DD125" s="940"/>
      <c r="DE125" s="940"/>
      <c r="DF125" s="941"/>
      <c r="DG125" s="977" t="s">
        <v>66</v>
      </c>
      <c r="DH125" s="978"/>
      <c r="DI125" s="978"/>
      <c r="DJ125" s="978"/>
      <c r="DK125" s="978"/>
      <c r="DL125" s="978" t="s">
        <v>66</v>
      </c>
      <c r="DM125" s="978"/>
      <c r="DN125" s="978"/>
      <c r="DO125" s="978"/>
      <c r="DP125" s="978"/>
      <c r="DQ125" s="978" t="s">
        <v>66</v>
      </c>
      <c r="DR125" s="978"/>
      <c r="DS125" s="978"/>
      <c r="DT125" s="978"/>
      <c r="DU125" s="978"/>
      <c r="DV125" s="979" t="s">
        <v>66</v>
      </c>
      <c r="DW125" s="979"/>
      <c r="DX125" s="979"/>
      <c r="DY125" s="979"/>
      <c r="DZ125" s="980"/>
    </row>
    <row r="126" spans="1:130" s="103" customFormat="1" ht="26.25" customHeight="1" thickBot="1" x14ac:dyDescent="0.2">
      <c r="A126" s="1116"/>
      <c r="B126" s="997"/>
      <c r="C126" s="967" t="s">
        <v>414</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v>320183</v>
      </c>
      <c r="AB126" s="1010"/>
      <c r="AC126" s="1010"/>
      <c r="AD126" s="1010"/>
      <c r="AE126" s="1011"/>
      <c r="AF126" s="1012">
        <v>372320</v>
      </c>
      <c r="AG126" s="1010"/>
      <c r="AH126" s="1010"/>
      <c r="AI126" s="1010"/>
      <c r="AJ126" s="1011"/>
      <c r="AK126" s="1012">
        <v>368324</v>
      </c>
      <c r="AL126" s="1010"/>
      <c r="AM126" s="1010"/>
      <c r="AN126" s="1010"/>
      <c r="AO126" s="1011"/>
      <c r="AP126" s="1013">
        <v>0.8</v>
      </c>
      <c r="AQ126" s="1014"/>
      <c r="AR126" s="1014"/>
      <c r="AS126" s="1014"/>
      <c r="AT126" s="101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5"/>
      <c r="CL126" s="1062"/>
      <c r="CM126" s="1062"/>
      <c r="CN126" s="1062"/>
      <c r="CO126" s="1063"/>
      <c r="CP126" s="1000" t="s">
        <v>426</v>
      </c>
      <c r="CQ126" s="1001"/>
      <c r="CR126" s="1001"/>
      <c r="CS126" s="1001"/>
      <c r="CT126" s="1001"/>
      <c r="CU126" s="1001"/>
      <c r="CV126" s="1001"/>
      <c r="CW126" s="1001"/>
      <c r="CX126" s="1001"/>
      <c r="CY126" s="1001"/>
      <c r="CZ126" s="1001"/>
      <c r="DA126" s="1001"/>
      <c r="DB126" s="1001"/>
      <c r="DC126" s="1001"/>
      <c r="DD126" s="1001"/>
      <c r="DE126" s="1001"/>
      <c r="DF126" s="1002"/>
      <c r="DG126" s="970">
        <v>3271501</v>
      </c>
      <c r="DH126" s="971"/>
      <c r="DI126" s="971"/>
      <c r="DJ126" s="971"/>
      <c r="DK126" s="971"/>
      <c r="DL126" s="971">
        <v>3157774</v>
      </c>
      <c r="DM126" s="971"/>
      <c r="DN126" s="971"/>
      <c r="DO126" s="971"/>
      <c r="DP126" s="971"/>
      <c r="DQ126" s="971">
        <v>3076442</v>
      </c>
      <c r="DR126" s="971"/>
      <c r="DS126" s="971"/>
      <c r="DT126" s="971"/>
      <c r="DU126" s="971"/>
      <c r="DV126" s="972">
        <v>6.8</v>
      </c>
      <c r="DW126" s="972"/>
      <c r="DX126" s="972"/>
      <c r="DY126" s="972"/>
      <c r="DZ126" s="973"/>
    </row>
    <row r="127" spans="1:130" s="103" customFormat="1" ht="26.25" customHeight="1" x14ac:dyDescent="0.15">
      <c r="A127" s="1117"/>
      <c r="B127" s="999"/>
      <c r="C127" s="1053" t="s">
        <v>427</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t="s">
        <v>66</v>
      </c>
      <c r="AB127" s="1010"/>
      <c r="AC127" s="1010"/>
      <c r="AD127" s="1010"/>
      <c r="AE127" s="1011"/>
      <c r="AF127" s="1012" t="s">
        <v>66</v>
      </c>
      <c r="AG127" s="1010"/>
      <c r="AH127" s="1010"/>
      <c r="AI127" s="1010"/>
      <c r="AJ127" s="1011"/>
      <c r="AK127" s="1012" t="s">
        <v>66</v>
      </c>
      <c r="AL127" s="1010"/>
      <c r="AM127" s="1010"/>
      <c r="AN127" s="1010"/>
      <c r="AO127" s="1011"/>
      <c r="AP127" s="1013" t="s">
        <v>66</v>
      </c>
      <c r="AQ127" s="1014"/>
      <c r="AR127" s="1014"/>
      <c r="AS127" s="1014"/>
      <c r="AT127" s="1015"/>
      <c r="AU127" s="139"/>
      <c r="AV127" s="139"/>
      <c r="AW127" s="139"/>
      <c r="AX127" s="1089" t="s">
        <v>428</v>
      </c>
      <c r="AY127" s="1090"/>
      <c r="AZ127" s="1090"/>
      <c r="BA127" s="1090"/>
      <c r="BB127" s="1090"/>
      <c r="BC127" s="1090"/>
      <c r="BD127" s="1090"/>
      <c r="BE127" s="1091"/>
      <c r="BF127" s="1092" t="s">
        <v>429</v>
      </c>
      <c r="BG127" s="1090"/>
      <c r="BH127" s="1090"/>
      <c r="BI127" s="1090"/>
      <c r="BJ127" s="1090"/>
      <c r="BK127" s="1090"/>
      <c r="BL127" s="1091"/>
      <c r="BM127" s="1092" t="s">
        <v>430</v>
      </c>
      <c r="BN127" s="1090"/>
      <c r="BO127" s="1090"/>
      <c r="BP127" s="1090"/>
      <c r="BQ127" s="1090"/>
      <c r="BR127" s="1090"/>
      <c r="BS127" s="1091"/>
      <c r="BT127" s="1092" t="s">
        <v>431</v>
      </c>
      <c r="BU127" s="1090"/>
      <c r="BV127" s="1090"/>
      <c r="BW127" s="1090"/>
      <c r="BX127" s="1090"/>
      <c r="BY127" s="1090"/>
      <c r="BZ127" s="1114"/>
      <c r="CA127" s="139"/>
      <c r="CB127" s="139"/>
      <c r="CC127" s="139"/>
      <c r="CD127" s="140"/>
      <c r="CE127" s="140"/>
      <c r="CF127" s="140"/>
      <c r="CG127" s="137"/>
      <c r="CH127" s="137"/>
      <c r="CI127" s="137"/>
      <c r="CJ127" s="138"/>
      <c r="CK127" s="1075"/>
      <c r="CL127" s="1062"/>
      <c r="CM127" s="1062"/>
      <c r="CN127" s="1062"/>
      <c r="CO127" s="1063"/>
      <c r="CP127" s="1000" t="s">
        <v>432</v>
      </c>
      <c r="CQ127" s="1001"/>
      <c r="CR127" s="1001"/>
      <c r="CS127" s="1001"/>
      <c r="CT127" s="1001"/>
      <c r="CU127" s="1001"/>
      <c r="CV127" s="1001"/>
      <c r="CW127" s="1001"/>
      <c r="CX127" s="1001"/>
      <c r="CY127" s="1001"/>
      <c r="CZ127" s="1001"/>
      <c r="DA127" s="1001"/>
      <c r="DB127" s="1001"/>
      <c r="DC127" s="1001"/>
      <c r="DD127" s="1001"/>
      <c r="DE127" s="1001"/>
      <c r="DF127" s="1002"/>
      <c r="DG127" s="970" t="s">
        <v>66</v>
      </c>
      <c r="DH127" s="971"/>
      <c r="DI127" s="971"/>
      <c r="DJ127" s="971"/>
      <c r="DK127" s="971"/>
      <c r="DL127" s="971" t="s">
        <v>66</v>
      </c>
      <c r="DM127" s="971"/>
      <c r="DN127" s="971"/>
      <c r="DO127" s="971"/>
      <c r="DP127" s="971"/>
      <c r="DQ127" s="971" t="s">
        <v>66</v>
      </c>
      <c r="DR127" s="971"/>
      <c r="DS127" s="971"/>
      <c r="DT127" s="971"/>
      <c r="DU127" s="971"/>
      <c r="DV127" s="972" t="s">
        <v>66</v>
      </c>
      <c r="DW127" s="972"/>
      <c r="DX127" s="972"/>
      <c r="DY127" s="972"/>
      <c r="DZ127" s="973"/>
    </row>
    <row r="128" spans="1:130" s="103" customFormat="1" ht="26.25" customHeight="1" thickBot="1" x14ac:dyDescent="0.2">
      <c r="A128" s="1100" t="s">
        <v>433</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434</v>
      </c>
      <c r="X128" s="1102"/>
      <c r="Y128" s="1102"/>
      <c r="Z128" s="1103"/>
      <c r="AA128" s="1104">
        <v>2514112</v>
      </c>
      <c r="AB128" s="1105"/>
      <c r="AC128" s="1105"/>
      <c r="AD128" s="1105"/>
      <c r="AE128" s="1106"/>
      <c r="AF128" s="1107">
        <v>2443829</v>
      </c>
      <c r="AG128" s="1105"/>
      <c r="AH128" s="1105"/>
      <c r="AI128" s="1105"/>
      <c r="AJ128" s="1106"/>
      <c r="AK128" s="1107">
        <v>2532117</v>
      </c>
      <c r="AL128" s="1105"/>
      <c r="AM128" s="1105"/>
      <c r="AN128" s="1105"/>
      <c r="AO128" s="1106"/>
      <c r="AP128" s="1108"/>
      <c r="AQ128" s="1109"/>
      <c r="AR128" s="1109"/>
      <c r="AS128" s="1109"/>
      <c r="AT128" s="1110"/>
      <c r="AU128" s="139"/>
      <c r="AV128" s="139"/>
      <c r="AW128" s="139"/>
      <c r="AX128" s="939" t="s">
        <v>435</v>
      </c>
      <c r="AY128" s="940"/>
      <c r="AZ128" s="940"/>
      <c r="BA128" s="940"/>
      <c r="BB128" s="940"/>
      <c r="BC128" s="940"/>
      <c r="BD128" s="940"/>
      <c r="BE128" s="941"/>
      <c r="BF128" s="1111" t="s">
        <v>66</v>
      </c>
      <c r="BG128" s="1112"/>
      <c r="BH128" s="1112"/>
      <c r="BI128" s="1112"/>
      <c r="BJ128" s="1112"/>
      <c r="BK128" s="1112"/>
      <c r="BL128" s="1113"/>
      <c r="BM128" s="1111">
        <v>11.25</v>
      </c>
      <c r="BN128" s="1112"/>
      <c r="BO128" s="1112"/>
      <c r="BP128" s="1112"/>
      <c r="BQ128" s="1112"/>
      <c r="BR128" s="1112"/>
      <c r="BS128" s="1113"/>
      <c r="BT128" s="1111">
        <v>20</v>
      </c>
      <c r="BU128" s="1112"/>
      <c r="BV128" s="1112"/>
      <c r="BW128" s="1112"/>
      <c r="BX128" s="1112"/>
      <c r="BY128" s="1112"/>
      <c r="BZ128" s="1130"/>
      <c r="CA128" s="140"/>
      <c r="CB128" s="140"/>
      <c r="CC128" s="140"/>
      <c r="CD128" s="140"/>
      <c r="CE128" s="140"/>
      <c r="CF128" s="140"/>
      <c r="CG128" s="137"/>
      <c r="CH128" s="137"/>
      <c r="CI128" s="137"/>
      <c r="CJ128" s="138"/>
      <c r="CK128" s="1076"/>
      <c r="CL128" s="1077"/>
      <c r="CM128" s="1077"/>
      <c r="CN128" s="1077"/>
      <c r="CO128" s="1078"/>
      <c r="CP128" s="1093" t="s">
        <v>436</v>
      </c>
      <c r="CQ128" s="1094"/>
      <c r="CR128" s="1094"/>
      <c r="CS128" s="1094"/>
      <c r="CT128" s="1094"/>
      <c r="CU128" s="1094"/>
      <c r="CV128" s="1094"/>
      <c r="CW128" s="1094"/>
      <c r="CX128" s="1094"/>
      <c r="CY128" s="1094"/>
      <c r="CZ128" s="1094"/>
      <c r="DA128" s="1094"/>
      <c r="DB128" s="1094"/>
      <c r="DC128" s="1094"/>
      <c r="DD128" s="1094"/>
      <c r="DE128" s="1094"/>
      <c r="DF128" s="1095"/>
      <c r="DG128" s="1096">
        <v>75096</v>
      </c>
      <c r="DH128" s="1097"/>
      <c r="DI128" s="1097"/>
      <c r="DJ128" s="1097"/>
      <c r="DK128" s="1097"/>
      <c r="DL128" s="1097">
        <v>64607</v>
      </c>
      <c r="DM128" s="1097"/>
      <c r="DN128" s="1097"/>
      <c r="DO128" s="1097"/>
      <c r="DP128" s="1097"/>
      <c r="DQ128" s="1097">
        <v>54040</v>
      </c>
      <c r="DR128" s="1097"/>
      <c r="DS128" s="1097"/>
      <c r="DT128" s="1097"/>
      <c r="DU128" s="1097"/>
      <c r="DV128" s="1098">
        <v>0.1</v>
      </c>
      <c r="DW128" s="1098"/>
      <c r="DX128" s="1098"/>
      <c r="DY128" s="1098"/>
      <c r="DZ128" s="1099"/>
    </row>
    <row r="129" spans="1:131" s="103" customFormat="1" ht="26.25" customHeight="1" x14ac:dyDescent="0.15">
      <c r="A129" s="981" t="s">
        <v>46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437</v>
      </c>
      <c r="X129" s="1125"/>
      <c r="Y129" s="1125"/>
      <c r="Z129" s="1126"/>
      <c r="AA129" s="1009">
        <v>51633605</v>
      </c>
      <c r="AB129" s="1010"/>
      <c r="AC129" s="1010"/>
      <c r="AD129" s="1010"/>
      <c r="AE129" s="1011"/>
      <c r="AF129" s="1012">
        <v>51968178</v>
      </c>
      <c r="AG129" s="1010"/>
      <c r="AH129" s="1010"/>
      <c r="AI129" s="1010"/>
      <c r="AJ129" s="1011"/>
      <c r="AK129" s="1012">
        <v>53124845</v>
      </c>
      <c r="AL129" s="1010"/>
      <c r="AM129" s="1010"/>
      <c r="AN129" s="1010"/>
      <c r="AO129" s="1011"/>
      <c r="AP129" s="1127"/>
      <c r="AQ129" s="1128"/>
      <c r="AR129" s="1128"/>
      <c r="AS129" s="1128"/>
      <c r="AT129" s="1129"/>
      <c r="AU129" s="141"/>
      <c r="AV129" s="141"/>
      <c r="AW129" s="141"/>
      <c r="AX129" s="1118" t="s">
        <v>438</v>
      </c>
      <c r="AY129" s="1001"/>
      <c r="AZ129" s="1001"/>
      <c r="BA129" s="1001"/>
      <c r="BB129" s="1001"/>
      <c r="BC129" s="1001"/>
      <c r="BD129" s="1001"/>
      <c r="BE129" s="1002"/>
      <c r="BF129" s="1119" t="s">
        <v>66</v>
      </c>
      <c r="BG129" s="1120"/>
      <c r="BH129" s="1120"/>
      <c r="BI129" s="1120"/>
      <c r="BJ129" s="1120"/>
      <c r="BK129" s="1120"/>
      <c r="BL129" s="1121"/>
      <c r="BM129" s="1119">
        <v>16.25</v>
      </c>
      <c r="BN129" s="1120"/>
      <c r="BO129" s="1120"/>
      <c r="BP129" s="1120"/>
      <c r="BQ129" s="1120"/>
      <c r="BR129" s="1120"/>
      <c r="BS129" s="1121"/>
      <c r="BT129" s="1119">
        <v>30</v>
      </c>
      <c r="BU129" s="1122"/>
      <c r="BV129" s="1122"/>
      <c r="BW129" s="1122"/>
      <c r="BX129" s="1122"/>
      <c r="BY129" s="1122"/>
      <c r="BZ129" s="1123"/>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1" t="s">
        <v>439</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440</v>
      </c>
      <c r="X130" s="1125"/>
      <c r="Y130" s="1125"/>
      <c r="Z130" s="1126"/>
      <c r="AA130" s="1009">
        <v>8242648</v>
      </c>
      <c r="AB130" s="1010"/>
      <c r="AC130" s="1010"/>
      <c r="AD130" s="1010"/>
      <c r="AE130" s="1011"/>
      <c r="AF130" s="1012">
        <v>7832389</v>
      </c>
      <c r="AG130" s="1010"/>
      <c r="AH130" s="1010"/>
      <c r="AI130" s="1010"/>
      <c r="AJ130" s="1011"/>
      <c r="AK130" s="1012">
        <v>7734256</v>
      </c>
      <c r="AL130" s="1010"/>
      <c r="AM130" s="1010"/>
      <c r="AN130" s="1010"/>
      <c r="AO130" s="1011"/>
      <c r="AP130" s="1127"/>
      <c r="AQ130" s="1128"/>
      <c r="AR130" s="1128"/>
      <c r="AS130" s="1128"/>
      <c r="AT130" s="1129"/>
      <c r="AU130" s="141"/>
      <c r="AV130" s="141"/>
      <c r="AW130" s="141"/>
      <c r="AX130" s="1118" t="s">
        <v>441</v>
      </c>
      <c r="AY130" s="1001"/>
      <c r="AZ130" s="1001"/>
      <c r="BA130" s="1001"/>
      <c r="BB130" s="1001"/>
      <c r="BC130" s="1001"/>
      <c r="BD130" s="1001"/>
      <c r="BE130" s="1002"/>
      <c r="BF130" s="1155">
        <v>7.6</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442</v>
      </c>
      <c r="X131" s="1163"/>
      <c r="Y131" s="1163"/>
      <c r="Z131" s="1164"/>
      <c r="AA131" s="1056">
        <v>43390957</v>
      </c>
      <c r="AB131" s="1035"/>
      <c r="AC131" s="1035"/>
      <c r="AD131" s="1035"/>
      <c r="AE131" s="1036"/>
      <c r="AF131" s="1034">
        <v>44135789</v>
      </c>
      <c r="AG131" s="1035"/>
      <c r="AH131" s="1035"/>
      <c r="AI131" s="1035"/>
      <c r="AJ131" s="1036"/>
      <c r="AK131" s="1034">
        <v>45390589</v>
      </c>
      <c r="AL131" s="1035"/>
      <c r="AM131" s="1035"/>
      <c r="AN131" s="1035"/>
      <c r="AO131" s="1036"/>
      <c r="AP131" s="1165"/>
      <c r="AQ131" s="1166"/>
      <c r="AR131" s="1166"/>
      <c r="AS131" s="1166"/>
      <c r="AT131" s="1167"/>
      <c r="AU131" s="141"/>
      <c r="AV131" s="141"/>
      <c r="AW131" s="141"/>
      <c r="AX131" s="1137" t="s">
        <v>443</v>
      </c>
      <c r="AY131" s="1094"/>
      <c r="AZ131" s="1094"/>
      <c r="BA131" s="1094"/>
      <c r="BB131" s="1094"/>
      <c r="BC131" s="1094"/>
      <c r="BD131" s="1094"/>
      <c r="BE131" s="1095"/>
      <c r="BF131" s="1138">
        <v>86.4</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4" t="s">
        <v>444</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445</v>
      </c>
      <c r="W132" s="1148"/>
      <c r="X132" s="1148"/>
      <c r="Y132" s="1148"/>
      <c r="Z132" s="1149"/>
      <c r="AA132" s="1150">
        <v>7.7397232789999997</v>
      </c>
      <c r="AB132" s="1151"/>
      <c r="AC132" s="1151"/>
      <c r="AD132" s="1151"/>
      <c r="AE132" s="1152"/>
      <c r="AF132" s="1153">
        <v>7.7786660809999999</v>
      </c>
      <c r="AG132" s="1151"/>
      <c r="AH132" s="1151"/>
      <c r="AI132" s="1151"/>
      <c r="AJ132" s="1152"/>
      <c r="AK132" s="1153">
        <v>7.3796079280000004</v>
      </c>
      <c r="AL132" s="1151"/>
      <c r="AM132" s="1151"/>
      <c r="AN132" s="1151"/>
      <c r="AO132" s="1152"/>
      <c r="AP132" s="1050"/>
      <c r="AQ132" s="1051"/>
      <c r="AR132" s="1051"/>
      <c r="AS132" s="1051"/>
      <c r="AT132" s="1154"/>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446</v>
      </c>
      <c r="W133" s="1131"/>
      <c r="X133" s="1131"/>
      <c r="Y133" s="1131"/>
      <c r="Z133" s="1132"/>
      <c r="AA133" s="1133">
        <v>8</v>
      </c>
      <c r="AB133" s="1134"/>
      <c r="AC133" s="1134"/>
      <c r="AD133" s="1134"/>
      <c r="AE133" s="1135"/>
      <c r="AF133" s="1133">
        <v>7.9</v>
      </c>
      <c r="AG133" s="1134"/>
      <c r="AH133" s="1134"/>
      <c r="AI133" s="1134"/>
      <c r="AJ133" s="1135"/>
      <c r="AK133" s="1133">
        <v>7.6</v>
      </c>
      <c r="AL133" s="1134"/>
      <c r="AM133" s="1134"/>
      <c r="AN133" s="1134"/>
      <c r="AO133" s="1135"/>
      <c r="AP133" s="1080"/>
      <c r="AQ133" s="1081"/>
      <c r="AR133" s="1081"/>
      <c r="AS133" s="1081"/>
      <c r="AT133" s="1136"/>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Zit40q38BLZe28zeR6uKgFKuBSO462zZZQBVdjQl0otSPZMTk8ZOxLUt87IiB9Z1bmSljvWubj1g94D+bygPOA==" saltValue="xdyv5NYPwXMTnh12J3Ut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PfYXa6XB4CO/nI1kP8FoHBqCWg9uT0IdrSC4WCoHHhzlSX5bsWeugjb9sM7RsXX31O3xR/6A+Jo7fzkFZcRNFg==" saltValue="9JWnWF2hos03WpVxzR1o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xOO/m9QVtsZpyUj3Ulcde+uw089yTUz0AHPS5BDwG+Pn9liERuwzi/sqacjJC4EKoLeV4kkjlyZJ5wLGlG6ow==" saltValue="p3C/N6V92XK7rjzQHwhM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448</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68" t="s">
        <v>449</v>
      </c>
      <c r="AP7" s="158"/>
      <c r="AQ7" s="159" t="s">
        <v>450</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69"/>
      <c r="AP8" s="164" t="s">
        <v>451</v>
      </c>
      <c r="AQ8" s="165" t="s">
        <v>452</v>
      </c>
      <c r="AR8" s="166" t="s">
        <v>453</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0" t="s">
        <v>454</v>
      </c>
      <c r="AL9" s="1171"/>
      <c r="AM9" s="1171"/>
      <c r="AN9" s="1172"/>
      <c r="AO9" s="167">
        <v>15245577</v>
      </c>
      <c r="AP9" s="167">
        <v>62563</v>
      </c>
      <c r="AQ9" s="168">
        <v>62265</v>
      </c>
      <c r="AR9" s="169">
        <v>0.5</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0" t="s">
        <v>455</v>
      </c>
      <c r="AL10" s="1171"/>
      <c r="AM10" s="1171"/>
      <c r="AN10" s="1172"/>
      <c r="AO10" s="170">
        <v>169359</v>
      </c>
      <c r="AP10" s="170">
        <v>695</v>
      </c>
      <c r="AQ10" s="171">
        <v>1645</v>
      </c>
      <c r="AR10" s="172">
        <v>-57.8</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0" t="s">
        <v>456</v>
      </c>
      <c r="AL11" s="1171"/>
      <c r="AM11" s="1171"/>
      <c r="AN11" s="1172"/>
      <c r="AO11" s="170">
        <v>384125</v>
      </c>
      <c r="AP11" s="170">
        <v>1576</v>
      </c>
      <c r="AQ11" s="171">
        <v>688</v>
      </c>
      <c r="AR11" s="172">
        <v>129.1</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0" t="s">
        <v>457</v>
      </c>
      <c r="AL12" s="1171"/>
      <c r="AM12" s="1171"/>
      <c r="AN12" s="1172"/>
      <c r="AO12" s="170" t="s">
        <v>325</v>
      </c>
      <c r="AP12" s="170" t="s">
        <v>325</v>
      </c>
      <c r="AQ12" s="171">
        <v>24</v>
      </c>
      <c r="AR12" s="172" t="s">
        <v>325</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0" t="s">
        <v>458</v>
      </c>
      <c r="AL13" s="1171"/>
      <c r="AM13" s="1171"/>
      <c r="AN13" s="1172"/>
      <c r="AO13" s="170">
        <v>1780141</v>
      </c>
      <c r="AP13" s="170">
        <v>7305</v>
      </c>
      <c r="AQ13" s="171">
        <v>2006</v>
      </c>
      <c r="AR13" s="172">
        <v>264.2</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0" t="s">
        <v>459</v>
      </c>
      <c r="AL14" s="1171"/>
      <c r="AM14" s="1171"/>
      <c r="AN14" s="1172"/>
      <c r="AO14" s="170">
        <v>152760</v>
      </c>
      <c r="AP14" s="170">
        <v>627</v>
      </c>
      <c r="AQ14" s="171">
        <v>1357</v>
      </c>
      <c r="AR14" s="172">
        <v>-53.8</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6" t="s">
        <v>460</v>
      </c>
      <c r="AL15" s="1177"/>
      <c r="AM15" s="1177"/>
      <c r="AN15" s="1178"/>
      <c r="AO15" s="170">
        <v>-972632</v>
      </c>
      <c r="AP15" s="170">
        <v>-3991</v>
      </c>
      <c r="AQ15" s="171">
        <v>-3875</v>
      </c>
      <c r="AR15" s="172">
        <v>3</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6" t="s">
        <v>120</v>
      </c>
      <c r="AL16" s="1177"/>
      <c r="AM16" s="1177"/>
      <c r="AN16" s="1178"/>
      <c r="AO16" s="170">
        <v>16759330</v>
      </c>
      <c r="AP16" s="170">
        <v>68775</v>
      </c>
      <c r="AQ16" s="171">
        <v>64110</v>
      </c>
      <c r="AR16" s="172">
        <v>7.3</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461</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462</v>
      </c>
      <c r="AP20" s="179" t="s">
        <v>463</v>
      </c>
      <c r="AQ20" s="180" t="s">
        <v>464</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79" t="s">
        <v>465</v>
      </c>
      <c r="AL21" s="1180"/>
      <c r="AM21" s="1180"/>
      <c r="AN21" s="1181"/>
      <c r="AO21" s="183">
        <v>6.59</v>
      </c>
      <c r="AP21" s="184">
        <v>6.37</v>
      </c>
      <c r="AQ21" s="185">
        <v>0.22</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79" t="s">
        <v>466</v>
      </c>
      <c r="AL22" s="1180"/>
      <c r="AM22" s="1180"/>
      <c r="AN22" s="1181"/>
      <c r="AO22" s="188">
        <v>100.8</v>
      </c>
      <c r="AP22" s="189">
        <v>99.7</v>
      </c>
      <c r="AQ22" s="190">
        <v>1.1000000000000001</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469</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68" t="s">
        <v>449</v>
      </c>
      <c r="AP30" s="158"/>
      <c r="AQ30" s="159" t="s">
        <v>450</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69"/>
      <c r="AP31" s="164" t="s">
        <v>451</v>
      </c>
      <c r="AQ31" s="165" t="s">
        <v>452</v>
      </c>
      <c r="AR31" s="166" t="s">
        <v>453</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3" t="s">
        <v>470</v>
      </c>
      <c r="AL32" s="1174"/>
      <c r="AM32" s="1174"/>
      <c r="AN32" s="1175"/>
      <c r="AO32" s="198">
        <v>8578091</v>
      </c>
      <c r="AP32" s="198">
        <v>35202</v>
      </c>
      <c r="AQ32" s="199">
        <v>36503</v>
      </c>
      <c r="AR32" s="200">
        <v>-3.6</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3" t="s">
        <v>471</v>
      </c>
      <c r="AL33" s="1174"/>
      <c r="AM33" s="1174"/>
      <c r="AN33" s="1175"/>
      <c r="AO33" s="198" t="s">
        <v>325</v>
      </c>
      <c r="AP33" s="198" t="s">
        <v>325</v>
      </c>
      <c r="AQ33" s="199">
        <v>3</v>
      </c>
      <c r="AR33" s="200" t="s">
        <v>325</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3" t="s">
        <v>472</v>
      </c>
      <c r="AL34" s="1174"/>
      <c r="AM34" s="1174"/>
      <c r="AN34" s="1175"/>
      <c r="AO34" s="198" t="s">
        <v>325</v>
      </c>
      <c r="AP34" s="198" t="s">
        <v>325</v>
      </c>
      <c r="AQ34" s="199">
        <v>76</v>
      </c>
      <c r="AR34" s="200" t="s">
        <v>325</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3" t="s">
        <v>473</v>
      </c>
      <c r="AL35" s="1174"/>
      <c r="AM35" s="1174"/>
      <c r="AN35" s="1175"/>
      <c r="AO35" s="198">
        <v>3794717</v>
      </c>
      <c r="AP35" s="198">
        <v>15572</v>
      </c>
      <c r="AQ35" s="199">
        <v>8582</v>
      </c>
      <c r="AR35" s="200">
        <v>81.400000000000006</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3" t="s">
        <v>474</v>
      </c>
      <c r="AL36" s="1174"/>
      <c r="AM36" s="1174"/>
      <c r="AN36" s="1175"/>
      <c r="AO36" s="198">
        <v>397679</v>
      </c>
      <c r="AP36" s="198">
        <v>1632</v>
      </c>
      <c r="AQ36" s="199">
        <v>400</v>
      </c>
      <c r="AR36" s="200">
        <v>308</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3" t="s">
        <v>475</v>
      </c>
      <c r="AL37" s="1174"/>
      <c r="AM37" s="1174"/>
      <c r="AN37" s="1175"/>
      <c r="AO37" s="198">
        <v>844830</v>
      </c>
      <c r="AP37" s="198">
        <v>3467</v>
      </c>
      <c r="AQ37" s="199">
        <v>747</v>
      </c>
      <c r="AR37" s="200">
        <v>364.1</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2" t="s">
        <v>476</v>
      </c>
      <c r="AL38" s="1183"/>
      <c r="AM38" s="1183"/>
      <c r="AN38" s="1184"/>
      <c r="AO38" s="201">
        <v>704</v>
      </c>
      <c r="AP38" s="201">
        <v>3</v>
      </c>
      <c r="AQ38" s="202">
        <v>2</v>
      </c>
      <c r="AR38" s="190">
        <v>50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2" t="s">
        <v>477</v>
      </c>
      <c r="AL39" s="1183"/>
      <c r="AM39" s="1183"/>
      <c r="AN39" s="1184"/>
      <c r="AO39" s="198">
        <v>-2532117</v>
      </c>
      <c r="AP39" s="198">
        <v>-10391</v>
      </c>
      <c r="AQ39" s="199">
        <v>-7844</v>
      </c>
      <c r="AR39" s="200">
        <v>32.5</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3" t="s">
        <v>478</v>
      </c>
      <c r="AL40" s="1174"/>
      <c r="AM40" s="1174"/>
      <c r="AN40" s="1175"/>
      <c r="AO40" s="198">
        <v>-7734256</v>
      </c>
      <c r="AP40" s="198">
        <v>-31739</v>
      </c>
      <c r="AQ40" s="199">
        <v>-28367</v>
      </c>
      <c r="AR40" s="200">
        <v>11.9</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5" t="s">
        <v>230</v>
      </c>
      <c r="AL41" s="1186"/>
      <c r="AM41" s="1186"/>
      <c r="AN41" s="1187"/>
      <c r="AO41" s="198">
        <v>3349648</v>
      </c>
      <c r="AP41" s="198">
        <v>13746</v>
      </c>
      <c r="AQ41" s="199">
        <v>10099</v>
      </c>
      <c r="AR41" s="200">
        <v>36.1</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479</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480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481</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8" t="s">
        <v>449</v>
      </c>
      <c r="AN49" s="1190" t="s">
        <v>482</v>
      </c>
      <c r="AO49" s="1191"/>
      <c r="AP49" s="1191"/>
      <c r="AQ49" s="1191"/>
      <c r="AR49" s="1192"/>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9"/>
      <c r="AN50" s="214" t="s">
        <v>483</v>
      </c>
      <c r="AO50" s="215" t="s">
        <v>484</v>
      </c>
      <c r="AP50" s="216" t="s">
        <v>485</v>
      </c>
      <c r="AQ50" s="217" t="s">
        <v>486</v>
      </c>
      <c r="AR50" s="218" t="s">
        <v>487</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488</v>
      </c>
      <c r="AL51" s="211"/>
      <c r="AM51" s="219">
        <v>9897475</v>
      </c>
      <c r="AN51" s="220">
        <v>39728</v>
      </c>
      <c r="AO51" s="221">
        <v>1.1000000000000001</v>
      </c>
      <c r="AP51" s="222">
        <v>42581</v>
      </c>
      <c r="AQ51" s="223">
        <v>-2.2000000000000002</v>
      </c>
      <c r="AR51" s="224">
        <v>3.3</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489</v>
      </c>
      <c r="AM52" s="227">
        <v>7658647</v>
      </c>
      <c r="AN52" s="228">
        <v>30741</v>
      </c>
      <c r="AO52" s="229">
        <v>25</v>
      </c>
      <c r="AP52" s="230">
        <v>24354</v>
      </c>
      <c r="AQ52" s="231">
        <v>-1.8</v>
      </c>
      <c r="AR52" s="232">
        <v>26.8</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490</v>
      </c>
      <c r="AL53" s="211"/>
      <c r="AM53" s="219">
        <v>10593394</v>
      </c>
      <c r="AN53" s="220">
        <v>42711</v>
      </c>
      <c r="AO53" s="221">
        <v>7.5</v>
      </c>
      <c r="AP53" s="222">
        <v>45426</v>
      </c>
      <c r="AQ53" s="223">
        <v>6.7</v>
      </c>
      <c r="AR53" s="224">
        <v>0.8</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489</v>
      </c>
      <c r="AM54" s="227">
        <v>6914203</v>
      </c>
      <c r="AN54" s="228">
        <v>27877</v>
      </c>
      <c r="AO54" s="229">
        <v>-9.3000000000000007</v>
      </c>
      <c r="AP54" s="230">
        <v>24508</v>
      </c>
      <c r="AQ54" s="231">
        <v>0.6</v>
      </c>
      <c r="AR54" s="232">
        <v>-9.9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491</v>
      </c>
      <c r="AL55" s="211"/>
      <c r="AM55" s="219">
        <v>11088736</v>
      </c>
      <c r="AN55" s="220">
        <v>44911</v>
      </c>
      <c r="AO55" s="221">
        <v>5.2</v>
      </c>
      <c r="AP55" s="222">
        <v>45022</v>
      </c>
      <c r="AQ55" s="223">
        <v>-0.9</v>
      </c>
      <c r="AR55" s="224">
        <v>6.1</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489</v>
      </c>
      <c r="AM56" s="227">
        <v>6308359</v>
      </c>
      <c r="AN56" s="228">
        <v>25550</v>
      </c>
      <c r="AO56" s="229">
        <v>-8.3000000000000007</v>
      </c>
      <c r="AP56" s="230">
        <v>25247</v>
      </c>
      <c r="AQ56" s="231">
        <v>3</v>
      </c>
      <c r="AR56" s="232">
        <v>-11.3</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492</v>
      </c>
      <c r="AL57" s="211"/>
      <c r="AM57" s="219">
        <v>10762077</v>
      </c>
      <c r="AN57" s="220">
        <v>43927</v>
      </c>
      <c r="AO57" s="221">
        <v>-2.2000000000000002</v>
      </c>
      <c r="AP57" s="222">
        <v>51849</v>
      </c>
      <c r="AQ57" s="223">
        <v>15.2</v>
      </c>
      <c r="AR57" s="224">
        <v>-17.399999999999999</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489</v>
      </c>
      <c r="AM58" s="227">
        <v>5644008</v>
      </c>
      <c r="AN58" s="228">
        <v>23037</v>
      </c>
      <c r="AO58" s="229">
        <v>-9.8000000000000007</v>
      </c>
      <c r="AP58" s="230">
        <v>26326</v>
      </c>
      <c r="AQ58" s="231">
        <v>4.3</v>
      </c>
      <c r="AR58" s="232">
        <v>-14.1</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493</v>
      </c>
      <c r="AL59" s="211"/>
      <c r="AM59" s="219">
        <v>10521313</v>
      </c>
      <c r="AN59" s="220">
        <v>43176</v>
      </c>
      <c r="AO59" s="221">
        <v>-1.7</v>
      </c>
      <c r="AP59" s="222">
        <v>52191</v>
      </c>
      <c r="AQ59" s="223">
        <v>0.7</v>
      </c>
      <c r="AR59" s="224">
        <v>-2.4</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489</v>
      </c>
      <c r="AM60" s="227">
        <v>5100264</v>
      </c>
      <c r="AN60" s="228">
        <v>20930</v>
      </c>
      <c r="AO60" s="229">
        <v>-9.1</v>
      </c>
      <c r="AP60" s="230">
        <v>26807</v>
      </c>
      <c r="AQ60" s="231">
        <v>1.8</v>
      </c>
      <c r="AR60" s="232">
        <v>-10.9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494</v>
      </c>
      <c r="AL61" s="233"/>
      <c r="AM61" s="234">
        <v>10572599</v>
      </c>
      <c r="AN61" s="235">
        <v>42891</v>
      </c>
      <c r="AO61" s="236">
        <v>2</v>
      </c>
      <c r="AP61" s="237">
        <v>47414</v>
      </c>
      <c r="AQ61" s="238">
        <v>3.9</v>
      </c>
      <c r="AR61" s="224">
        <v>-1.9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489</v>
      </c>
      <c r="AM62" s="227">
        <v>6325096</v>
      </c>
      <c r="AN62" s="228">
        <v>25627</v>
      </c>
      <c r="AO62" s="229">
        <v>-2.2999999999999998</v>
      </c>
      <c r="AP62" s="230">
        <v>25448</v>
      </c>
      <c r="AQ62" s="231">
        <v>1.6</v>
      </c>
      <c r="AR62" s="232">
        <v>-3.9</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PmcHzUYGlmYYOfFvuI1bxsCxY9Db8VQNzKsV0b/PnV4uJqrHtvI1AThiezfIBH+R5/zQjFplckpoMDDOLDl7bg==" saltValue="w4uPh1TUPVWN0qKVPU/2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cYEuo065lHC/EfCJnodgzydNKzfs2Mj73nlbGjKMuXD2hiZuJiCM/9Mfb1EFeU4XcH8okFAZxk2NRk4sOjmvag==" saltValue="jDZ3NhfPHcTp3dcuRrDq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wwpKzn4nlHRI7qnRBP3vq9OflheldWf8hpJCnLPh5f1VCCfEIuRQ4SpFtqoR15nvUoFvZP7BbpVd6MYvWLGNfQ==" saltValue="4/HwOLgA/GjINjIOMZ7v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495</v>
      </c>
    </row>
    <row r="46" spans="2:10" ht="29.25" customHeight="1" thickBot="1" x14ac:dyDescent="0.25">
      <c r="B46" s="244" t="s">
        <v>26</v>
      </c>
      <c r="C46" s="245"/>
      <c r="D46" s="245"/>
      <c r="E46" s="246" t="s">
        <v>496</v>
      </c>
      <c r="F46" s="247" t="s">
        <v>4</v>
      </c>
      <c r="G46" s="248" t="s">
        <v>5</v>
      </c>
      <c r="H46" s="248" t="s">
        <v>6</v>
      </c>
      <c r="I46" s="248" t="s">
        <v>7</v>
      </c>
      <c r="J46" s="249" t="s">
        <v>8</v>
      </c>
    </row>
    <row r="47" spans="2:10" ht="57.75" customHeight="1" x14ac:dyDescent="0.15">
      <c r="B47" s="250"/>
      <c r="C47" s="1193" t="s">
        <v>497</v>
      </c>
      <c r="D47" s="1193"/>
      <c r="E47" s="1194"/>
      <c r="F47" s="251">
        <v>1.65</v>
      </c>
      <c r="G47" s="252">
        <v>2.81</v>
      </c>
      <c r="H47" s="252">
        <v>6.73</v>
      </c>
      <c r="I47" s="252">
        <v>6.68</v>
      </c>
      <c r="J47" s="253">
        <v>6.61</v>
      </c>
    </row>
    <row r="48" spans="2:10" ht="57.75" customHeight="1" x14ac:dyDescent="0.15">
      <c r="B48" s="254"/>
      <c r="C48" s="1195" t="s">
        <v>498</v>
      </c>
      <c r="D48" s="1195"/>
      <c r="E48" s="1196"/>
      <c r="F48" s="255">
        <v>3.25</v>
      </c>
      <c r="G48" s="256">
        <v>3.32</v>
      </c>
      <c r="H48" s="256">
        <v>2.92</v>
      </c>
      <c r="I48" s="256">
        <v>3.85</v>
      </c>
      <c r="J48" s="257">
        <v>5.03</v>
      </c>
    </row>
    <row r="49" spans="2:10" ht="57.75" customHeight="1" thickBot="1" x14ac:dyDescent="0.2">
      <c r="B49" s="258"/>
      <c r="C49" s="1197" t="s">
        <v>499</v>
      </c>
      <c r="D49" s="1197"/>
      <c r="E49" s="1198"/>
      <c r="F49" s="259" t="s">
        <v>500</v>
      </c>
      <c r="G49" s="260">
        <v>1.27</v>
      </c>
      <c r="H49" s="260">
        <v>3.52</v>
      </c>
      <c r="I49" s="260">
        <v>0.95</v>
      </c>
      <c r="J49" s="261">
        <v>1.34</v>
      </c>
    </row>
    <row r="50" spans="2:10" ht="13.5" customHeight="1" x14ac:dyDescent="0.15"/>
  </sheetData>
  <sheetProtection algorithmName="SHA-512" hashValue="eYTdfyDVQRGkTkGwBEaeT65TN4I7QB/65fSanlGVUU6zdyJ8L5F+ASAp+34MHUTmJKpAiAYf9+dUICJMl/0ufA==" saltValue="PZyiCd7rB01ZY4lvMv01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2022-09-12T02:11:13Z</cp:lastPrinted>
  <dcterms:created xsi:type="dcterms:W3CDTF">2022-07-27T04:20:50Z</dcterms:created>
  <dcterms:modified xsi:type="dcterms:W3CDTF">2022-12-05T04:18:50Z</dcterms:modified>
  <cp:category/>
</cp:coreProperties>
</file>