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7250" windowHeight="8160" tabRatio="9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BE34" i="10"/>
  <c r="C34" i="10"/>
  <c r="C35" i="10" s="1"/>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<sst xmlns="http://schemas.openxmlformats.org/spreadsheetml/2006/main" count="1133" uniqueCount="614">
  <si>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</si>
  <si>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</si>
  <si>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</si>
  <si>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</si>
  <si>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</si>
  <si>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</si>
  <si>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</si>
  <si>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</si>
  <si>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</si>
  <si>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</si>
  <si>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</si>
  <si>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</si>
  <si>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</si>
  <si>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</si>
  <si>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</si>
  <si>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</si>
  <si>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</si>
  <si>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</si>
  <si>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</si>
  <si>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</si>
  <si>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</si>
  <si>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</si>
  <si>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</si>
  <si>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</si>
  <si>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</si>
  <si>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</si>
  <si>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</si>
  <si>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</si>
  <si>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</si>
  <si>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</si>
  <si>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</si>
  <si>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</si>
  <si>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</si>
  <si>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</si>
  <si>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</si>
  <si>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</si>
  <si>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</si>
  <si>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</si>
  <si>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</si>
  <si>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</si>
  <si>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</si>
  <si>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</si>
  <si>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</si>
  <si>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</si>
  <si>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</si>
  <si>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</si>
  <si>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</si>
  <si>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</si>
  <si>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</si>
  <si>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</si>
  <si>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</si>
  <si>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</si>
  <si>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</si>
  <si>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</si>
  <si>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</si>
  <si>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</si>
  <si>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</si>
  <si>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</si>
  <si>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</si>
  <si>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</si>
  <si>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</si>
  <si>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</si>
  <si>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</si>
  <si>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</si>
  <si>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</si>
  <si>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</si>
  <si>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</si>
  <si>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</si>
  <si>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</si>
  <si>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</si>
  <si>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</si>
  <si>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</si>
  <si>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</si>
  <si>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</si>
  <si>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</si>
  <si>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</si>
  <si>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</si>
  <si>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</si>
  <si>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</si>
  <si>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</si>
  <si>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</si>
  <si>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</si>
  <si>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</si>
  <si>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</si>
  <si>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</si>
  <si>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</si>
  <si>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</si>
  <si>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</si>
  <si>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</si>
  <si>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</si>
  <si>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</si>
  <si>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</si>
  <si>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</si>
  <si>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</si>
  <si>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</si>
  <si>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</si>
  <si>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</si>
  <si>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</si>
  <si>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</si>
  <si>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</si>
  <si>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</si>
  <si>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</si>
  <si>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</si>
  <si>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</si>
  <si>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</si>
  <si>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</si>
  <si>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</si>
  <si>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</si>
  <si>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</si>
  <si>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</si>
  <si>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</si>
  <si>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</si>
  <si>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</si>
  <si>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</si>
  <si>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</si>
  <si>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</si>
  <si>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</si>
  <si>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</si>
  <si>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</si>
  <si>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</si>
  <si>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</si>
  <si>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</si>
  <si>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</si>
  <si>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</si>
  <si>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</si>
  <si>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</si>
  <si>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</si>
  <si>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</si>
  <si>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</si>
  <si>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</si>
  <si>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</si>
  <si>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</si>
  <si>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</si>
  <si>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</si>
  <si>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</si>
  <si>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</si>
  <si>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</si>
  <si>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</si>
  <si>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</si>
  <si>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</si>
  <si>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</si>
  <si>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</si>
  <si>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</si>
  <si>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</si>
  <si>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</si>
  <si>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</si>
  <si>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</si>
  <si>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</si>
  <si>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</si>
  <si>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</si>
  <si>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</si>
  <si>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</si>
  <si>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</si>
  <si>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</si>
  <si>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</si>
  <si>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</si>
  <si>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</si>
  <si>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</si>
  <si>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</si>
  <si>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</si>
  <si>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</si>
  <si>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</si>
  <si>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</si>
  <si>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</si>
  <si>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</si>
  <si>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</si>
  <si>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</si>
  <si>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</si>
  <si>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</si>
  <si>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</si>
  <si>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</si>
  <si>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</si>
  <si>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</si>
  <si>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</si>
  <si>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</si>
  <si>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</si>
  <si>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</si>
  <si>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</si>
  <si>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</si>
  <si>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</si>
  <si>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</si>
  <si>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</si>
  <si>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</si>
  <si>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</si>
  <si>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</si>
  <si>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</si>
  <si>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</si>
  <si>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</si>
  <si>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</si>
  <si>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</si>
  <si>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</si>
  <si>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</si>
  <si>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</si>
  <si>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</si>
  <si>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</si>
  <si>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</si>
  <si>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</si>
  <si>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</si>
  <si>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</si>
  <si>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</si>
  <si>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</si>
  <si>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</si>
  <si>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</si>
  <si>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</si>
  <si>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</si>
  <si>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</si>
  <si>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</si>
  <si>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</si>
  <si>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</si>
  <si>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</si>
  <si>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</si>
  <si>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</si>
  <si>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</si>
  <si>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</si>
  <si>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</si>
  <si>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</si>
  <si>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</si>
  <si>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山形県南陽市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</si>
  <si>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</si>
  <si>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</si>
  <si>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</si>
  <si>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</si>
  <si>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</si>
  <si>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</si>
  <si>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</si>
  <si>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</si>
  <si>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</si>
  <si>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</si>
  <si>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</si>
  <si>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</si>
  <si>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</si>
  <si>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</si>
  <si>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</si>
  <si>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</si>
  <si>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</si>
  <si>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</si>
  <si>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</si>
  <si>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</si>
  <si>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</si>
  <si>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</si>
  <si>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</si>
  <si>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</si>
  <si>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</si>
  <si>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</si>
  <si>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</si>
  <si>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</si>
  <si>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</si>
  <si>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</si>
  <si>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</si>
  <si>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</si>
  <si>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</si>
  <si>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</si>
  <si>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</si>
  <si>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</si>
  <si>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</si>
  <si>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</si>
  <si>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</si>
  <si>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</si>
  <si>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</si>
  <si>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</si>
  <si>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</si>
  <si>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</si>
  <si>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</si>
  <si>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</si>
  <si>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</si>
  <si>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</si>
  <si>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</si>
  <si>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</si>
  <si>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</si>
  <si>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</si>
  <si>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</si>
  <si>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</si>
  <si>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</si>
  <si>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</si>
  <si>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</si>
  <si>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</si>
  <si>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</si>
  <si>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</si>
  <si>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</si>
  <si>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</si>
  <si>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</si>
  <si>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</si>
  <si>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</si>
  <si>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</si>
  <si>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</si>
  <si>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</si>
  <si>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</si>
  <si>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</si>
  <si>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</si>
  <si>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</si>
  <si>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</si>
  <si>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</si>
  <si>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</si>
  <si>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</si>
  <si>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</si>
  <si>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</si>
  <si>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</si>
  <si>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</si>
  <si>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</si>
  <si>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</si>
  <si>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</si>
  <si>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</si>
  <si>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</si>
  <si>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</si>
  <si>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</si>
  <si>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</si>
  <si>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</si>
  <si>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</si>
  <si>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</si>
  <si>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</si>
  <si>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</si>
  <si>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</si>
  <si>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</si>
  <si>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</si>
  <si>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</si>
  <si>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</si>
  <si>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</si>
  <si>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</si>
  <si>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</si>
  <si>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</si>
  <si>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</si>
  <si>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</si>
  <si>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</si>
  <si>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</si>
  <si>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</si>
  <si>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</si>
  <si>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</si>
  <si>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</si>
  <si>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</si>
  <si>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</si>
  <si>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</si>
  <si>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</si>
  <si>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</si>
  <si>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</si>
  <si>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</si>
  <si>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</si>
  <si>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</si>
  <si>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</si>
  <si>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</si>
  <si>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</si>
  <si>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</si>
  <si>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</si>
  <si>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</si>
  <si>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</si>
  <si>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</si>
  <si>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</si>
  <si>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</si>
  <si>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</si>
  <si>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</si>
  <si>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</si>
  <si>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</si>
  <si>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</si>
  <si>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</si>
  <si>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</si>
  <si>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</si>
  <si>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</si>
  <si>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</si>
  <si>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</si>
  <si>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</si>
  <si>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</si>
  <si>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</si>
  <si>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</si>
  <si>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</si>
  <si>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</si>
  <si>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</si>
  <si>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</si>
  <si>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</si>
  <si>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</si>
  <si>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</si>
  <si>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</si>
  <si>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</si>
  <si>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</si>
  <si>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山形県南陽市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</si>
  <si>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</si>
  <si>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</si>
  <si>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</si>
  <si>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</si>
  <si>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</si>
  <si>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</si>
  <si>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</si>
  <si>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</si>
  <si>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</si>
  <si>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</si>
  <si>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</si>
  <si>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</si>
  <si>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</si>
  <si>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</si>
  <si>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</si>
  <si>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</si>
  <si>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</si>
  <si>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</si>
  <si>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</si>
  <si>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</si>
  <si>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</si>
  <si>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</si>
  <si>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</si>
  <si>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</si>
  <si>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</si>
  <si>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</si>
  <si>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</si>
  <si>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</si>
  <si>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</si>
  <si>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</si>
  <si>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</si>
  <si>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</si>
  <si>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</si>
  <si>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</si>
  <si>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</si>
  <si>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</si>
  <si>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</si>
  <si>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</si>
  <si>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</si>
  <si>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</si>
  <si>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</si>
  <si>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</si>
  <si>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</si>
  <si>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</si>
  <si>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</si>
  <si>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</si>
  <si>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</si>
  <si>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</si>
  <si>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</si>
  <si>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</si>
  <si>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</si>
  <si>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</si>
  <si>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</si>
  <si>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</si>
  <si>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</si>
  <si>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</si>
  <si>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</si>
  <si>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</si>
  <si>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</si>
  <si>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</si>
  <si>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</si>
  <si>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</si>
  <si>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</si>
  <si>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</si>
  <si>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</si>
  <si>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</si>
  <si>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</si>
  <si>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</si>
  <si>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</si>
  <si>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</si>
  <si>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</si>
  <si>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</si>
  <si>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</si>
  <si>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</si>
  <si>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</si>
  <si>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</si>
  <si>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</si>
  <si>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</si>
  <si>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</si>
  <si>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</si>
  <si>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</si>
  <si>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</si>
  <si>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</si>
  <si>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</si>
  <si>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</si>
  <si>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</si>
  <si>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</si>
  <si>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</si>
  <si>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</si>
  <si>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</si>
  <si>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</si>
  <si>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</si>
  <si>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</si>
  <si>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</si>
  <si>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</si>
  <si>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</si>
  <si>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</si>
  <si>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</si>
  <si>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</si>
  <si>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</si>
  <si>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</si>
  <si>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</si>
  <si>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</si>
  <si>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</si>
  <si>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</si>
  <si>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</si>
  <si>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</si>
  <si>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</si>
  <si>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</si>
  <si>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</si>
  <si>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</si>
  <si>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</si>
  <si>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</si>
  <si>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</si>
  <si>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</si>
  <si>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</si>
  <si>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</si>
  <si>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</si>
  <si>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</si>
  <si>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</si>
  <si>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</si>
  <si>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</si>
  <si>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</si>
  <si>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</si>
  <si>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</si>
  <si>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</si>
  <si>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</si>
  <si>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</si>
  <si>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</si>
  <si>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</si>
  <si>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</si>
  <si>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</si>
  <si>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</si>
  <si>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</si>
  <si>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</si>
  <si>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</si>
  <si>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</si>
  <si>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</si>
  <si>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</si>
  <si>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</si>
  <si>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</si>
  <si>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</si>
  <si>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</si>
  <si>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</si>
  <si>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</si>
  <si>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</si>
  <si>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</si>
  <si>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</si>
  <si>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</si>
  <si>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</si>
  <si>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</si>
  <si>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</si>
  <si>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</si>
  <si>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</si>
  <si>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</si>
  <si>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</si>
  <si>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</si>
  <si>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</si>
  <si>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</si>
  <si>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</si>
  <si>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</si>
  <si>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</si>
  <si>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</si>
  <si>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</si>
  <si>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</si>
  <si>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</si>
  <si>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</si>
  <si>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</si>
  <si>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</si>
  <si>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</si>
  <si>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</si>
  <si>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</si>
  <si>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</si>
  <si>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</si>
  <si>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</si>
  <si>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</si>
  <si>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</si>
  <si>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</si>
  <si>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</si>
  <si>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</si>
  <si>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</si>
  <si>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</si>
  <si>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</si>
  <si>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</si>
  <si>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</si>
  <si>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</si>
  <si>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</si>
  <si>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</si>
  <si>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</si>
  <si>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</si>
  <si>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</si>
  <si>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</si>
  <si>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</si>
  <si>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</si>
  <si>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</si>
  <si>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</si>
  <si>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1.69</t>
  </si>
  <si>
    <t>▲ 2.68</t>
  </si>
  <si>
    <t>▲ 3.12</t>
  </si>
  <si>
    <t>一般会計</t>
  </si>
  <si>
    <t>水道事業会計</t>
  </si>
  <si>
    <t>介護保険特別会計</t>
  </si>
  <si>
    <t>下水道事業会計</t>
  </si>
  <si>
    <t>国民健康保険特別会計</t>
  </si>
  <si>
    <t>後期高齢者医療特別会計</t>
  </si>
  <si>
    <t>育英事業特別会計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</si>
  <si>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</si>
  <si>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</si>
  <si>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</si>
  <si>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</si>
  <si>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</si>
  <si>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</si>
  <si>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</si>
  <si>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</si>
  <si>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</si>
  <si>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置賜広域行政事務組合</t>
    <phoneticPr fontId="2"/>
  </si>
  <si>
    <t>置賜広域病院企業団</t>
    <phoneticPr fontId="2"/>
  </si>
  <si>
    <t>山形県市町村職員退職手当組合</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</si>
  <si>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</si>
  <si>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</si>
  <si>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山形県消防補償等組合</t>
    <phoneticPr fontId="2"/>
  </si>
  <si>
    <t>山形県自治会館管理組合</t>
    <phoneticPr fontId="2"/>
  </si>
  <si>
    <t>山形県市町村交通災害共済組合</t>
    <phoneticPr fontId="2"/>
  </si>
  <si>
    <t>松川堰組合</t>
    <phoneticPr fontId="2"/>
  </si>
  <si>
    <t>ハイジアパーク南陽</t>
    <rPh sb="7" eb="9">
      <t>ナンヨウ</t>
    </rPh>
    <phoneticPr fontId="2"/>
  </si>
  <si>
    <t>南陽市土地開発公社</t>
    <rPh sb="0" eb="3">
      <t>ナンヨウシ</t>
    </rPh>
    <rPh sb="3" eb="5">
      <t>トチ</t>
    </rPh>
    <rPh sb="5" eb="7">
      <t>カイハツ</t>
    </rPh>
    <rPh sb="7" eb="9">
      <t>コウシャ</t>
    </rPh>
    <phoneticPr fontId="2"/>
  </si>
  <si>
    <t>山形鉄道</t>
    <rPh sb="0" eb="4">
      <t>ヤマガタテツドウ</t>
    </rPh>
    <phoneticPr fontId="2"/>
  </si>
  <si>
    <t>▲106</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</si>
  <si>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</si>
  <si>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</si>
  <si>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</si>
  <si>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</si>
  <si>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の将来負担比率は類似団体内平均値と比較して高い水準にある一方、有形固定資産減価償却率は類似団体内平均値よりも低くなっている。これは、平成21年度から中学校再編及び学校耐震化事業を行ってきたこと、また、文化会館が平成26年に建築された影響で、類似団体内平均値より低く推移しているためである。
しかし、公共施設の約5割が築30年を経過するなど老朽化が進んでいる状況にある。今後の人口減少により財政状況が一層厳しくなる段階にも関わらず、これらの施設の大規模改修・更新の必要性が出てくることから、工事の実施時期を計画的に分散し財政負担の平準化を図る必要がある。また、同一類型施設の集約化など統廃合等を含む更新費用削減に向けた検討を行っているところである。</t>
    <rPh sb="121" eb="123">
      <t>エイキョウ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</si>
  <si>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</si>
  <si>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</si>
  <si>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</si>
  <si>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</si>
  <si>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</si>
  <si>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</si>
  <si>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減少により昨年度に比べ減少しているが、類似団体内平均値と比較すると高い水準となった。実質公債費比率においては、平成20～23年度小中学校改築整備事業、平成24～27年度新文化会館整備事業等の大規模公共事業の償還により、元利償還金の額が高い状態で推移しており横ばいとなっている。今後、学校教育施設等冷房設備設置事業等の償還により当該数値が増加に転じることが見込まれる。類似団体内平均値と比較しても高い状態となっており、今後予想される上昇に対応するため、減債基金への積立を実施したり、計画的な繰上償還を行うなど元利償還金の抑制に努めていく。</t>
    <rPh sb="8" eb="11">
      <t>チホウサイ</t>
    </rPh>
    <rPh sb="11" eb="13">
      <t>ザンダカ</t>
    </rPh>
    <rPh sb="14" eb="16">
      <t>ゲンショウ</t>
    </rPh>
    <rPh sb="23" eb="24">
      <t>クラ</t>
    </rPh>
    <rPh sb="25" eb="27">
      <t>ゲンショウ</t>
    </rPh>
    <rPh sb="98" eb="99">
      <t>シン</t>
    </rPh>
    <rPh sb="107" eb="108">
      <t>トウ</t>
    </rPh>
    <rPh sb="109" eb="116">
      <t>ダイキボコウキョウジギョウ</t>
    </rPh>
    <rPh sb="117" eb="119">
      <t>ショウカン</t>
    </rPh>
    <rPh sb="123" eb="128">
      <t>ガンリショウカンキン</t>
    </rPh>
    <rPh sb="129" eb="130">
      <t>ガク</t>
    </rPh>
    <rPh sb="131" eb="132">
      <t>タカ</t>
    </rPh>
    <rPh sb="133" eb="135">
      <t>ジョウタイ</t>
    </rPh>
    <rPh sb="136" eb="138">
      <t>スイイ</t>
    </rPh>
    <rPh sb="142" eb="143">
      <t>ヨコ</t>
    </rPh>
    <rPh sb="170" eb="171">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</si>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</sst>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74E7-4666-AB6D-19135E9D07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24365</c:v>
                </c:pt>
                <c:pt idx="1">
                  <c:v>30923</c:v>
                </c:pt>
                <c:pt idx="2">
                  <c:v>50149</c:v>
                </c:pt>
                <c:pt idx="3">
                  <c:v>49759</c:v>
                </c:pt>
                <c:pt idx="4">
                  <c:v>36389</c:v>
                </c:pt>
              </c:numCache>
            </c:numRef>
          </c:val>
          <c:smooth val="0"/>
          <c:extLst xmlns:c16r2="http://schemas.microsoft.com/office/drawing/2015/06/chart">
            <c:ext xmlns:c16="http://schemas.microsoft.com/office/drawing/2014/chart" uri="{C3380CC4-5D6E-409C-BE32-E72D297353CC}">
              <c16:uniqueId val="{00000001-74E7-4666-AB6D-19135E9D07A6}"/>
            </c:ext>
          </c:extLst>
        </c:ser>
        <c:dLbls>
          <c:showLegendKey val="0"/>
          <c:showVal val="0"/>
          <c:showCatName val="0"/>
          <c:showSerName val="0"/>
          <c:showPercent val="0"/>
          <c:showBubbleSize val="0"/>
        </c:dLbls>
        <c:marker val="1"/>
        <c:smooth val="0"/>
        <c:axId val="1339123680"/>
        <c:axId val="1339128384"/>
      </c:lineChart>
      <c:catAx>
        <c:axId val="133912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128384"/>
        <c:crosses val="autoZero"/>
        <c:auto val="1"/>
        <c:lblAlgn val="ctr"/>
        <c:lblOffset val="100"/>
        <c:tickLblSkip val="1"/>
        <c:tickMarkSkip val="1"/>
        <c:noMultiLvlLbl val="0"/>
      </c:catAx>
      <c:valAx>
        <c:axId val="13391283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12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8.9700000000000006</c:v>
                </c:pt>
                <c:pt idx="1">
                  <c:v>11.79</c:v>
                </c:pt>
                <c:pt idx="2">
                  <c:v>11.47</c:v>
                </c:pt>
                <c:pt idx="3">
                  <c:v>11.98</c:v>
                </c:pt>
                <c:pt idx="4">
                  <c:v>9.64</c:v>
                </c:pt>
              </c:numCache>
            </c:numRef>
          </c:val>
          <c:extLst xmlns:c16r2="http://schemas.microsoft.com/office/drawing/2015/06/chart">
            <c:ext xmlns:c16="http://schemas.microsoft.com/office/drawing/2014/chart" uri="{C3380CC4-5D6E-409C-BE32-E72D297353CC}">
              <c16:uniqueId val="{00000000-41CC-430C-90EE-33B741A0E2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18.34</c:v>
                </c:pt>
                <c:pt idx="1">
                  <c:v>14</c:v>
                </c:pt>
                <c:pt idx="2">
                  <c:v>12.58</c:v>
                </c:pt>
                <c:pt idx="3">
                  <c:v>9.83</c:v>
                </c:pt>
                <c:pt idx="4">
                  <c:v>7.98</c:v>
                </c:pt>
              </c:numCache>
            </c:numRef>
          </c:val>
          <c:extLst xmlns:c16r2="http://schemas.microsoft.com/office/drawing/2015/06/chart">
            <c:ext xmlns:c16="http://schemas.microsoft.com/office/drawing/2014/chart" uri="{C3380CC4-5D6E-409C-BE32-E72D297353CC}">
              <c16:uniqueId val="{00000001-41CC-430C-90EE-33B741A0E25C}"/>
            </c:ext>
          </c:extLst>
        </c:ser>
        <c:dLbls>
          <c:showLegendKey val="0"/>
          <c:showVal val="0"/>
          <c:showCatName val="0"/>
          <c:showSerName val="0"/>
          <c:showPercent val="0"/>
          <c:showBubbleSize val="0"/>
        </c:dLbls>
        <c:gapWidth val="250"/>
        <c:overlap val="100"/>
        <c:axId val="1339133480"/>
        <c:axId val="1339131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4.8899999999999997</c:v>
                </c:pt>
                <c:pt idx="1">
                  <c:v>-1.47</c:v>
                </c:pt>
                <c:pt idx="2">
                  <c:v>-1.69</c:v>
                </c:pt>
                <c:pt idx="3">
                  <c:v>-2.68</c:v>
                </c:pt>
                <c:pt idx="4">
                  <c:v>-3.12</c:v>
                </c:pt>
              </c:numCache>
            </c:numRef>
          </c:val>
          <c:smooth val="0"/>
          <c:extLst xmlns:c16r2="http://schemas.microsoft.com/office/drawing/2015/06/chart">
            <c:ext xmlns:c16="http://schemas.microsoft.com/office/drawing/2014/chart" uri="{C3380CC4-5D6E-409C-BE32-E72D297353CC}">
              <c16:uniqueId val="{00000002-41CC-430C-90EE-33B741A0E25C}"/>
            </c:ext>
          </c:extLst>
        </c:ser>
        <c:dLbls>
          <c:showLegendKey val="0"/>
          <c:showVal val="0"/>
          <c:showCatName val="0"/>
          <c:showSerName val="0"/>
          <c:showPercent val="0"/>
          <c:showBubbleSize val="0"/>
        </c:dLbls>
        <c:marker val="1"/>
        <c:smooth val="0"/>
        <c:axId val="1339133480"/>
        <c:axId val="1339131912"/>
      </c:lineChart>
      <c:catAx>
        <c:axId val="133913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131912"/>
        <c:crosses val="autoZero"/>
        <c:auto val="1"/>
        <c:lblAlgn val="ctr"/>
        <c:lblOffset val="100"/>
        <c:tickLblSkip val="1"/>
        <c:tickMarkSkip val="1"/>
        <c:noMultiLvlLbl val="0"/>
      </c:catAx>
      <c:valAx>
        <c:axId val="133913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3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278-4189-B653-07768B797D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278-4189-B653-07768B797D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278-4189-B653-07768B797DDE}"/>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0.14000000000000001</c:v>
                </c:pt>
                <c:pt idx="4">
                  <c:v>#N/A</c:v>
                </c:pt>
                <c:pt idx="5">
                  <c:v>0.02</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E278-4189-B653-07768B797D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0.16</c:v>
                </c:pt>
                <c:pt idx="8">
                  <c:v>#N/A</c:v>
                </c:pt>
                <c:pt idx="9">
                  <c:v>0.13</c:v>
                </c:pt>
              </c:numCache>
            </c:numRef>
          </c:val>
          <c:extLst xmlns:c16r2="http://schemas.microsoft.com/office/drawing/2015/06/chart">
            <c:ext xmlns:c16="http://schemas.microsoft.com/office/drawing/2014/chart" uri="{C3380CC4-5D6E-409C-BE32-E72D297353CC}">
              <c16:uniqueId val="{00000004-E278-4189-B653-07768B797DD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2.91</c:v>
                </c:pt>
                <c:pt idx="2">
                  <c:v>#N/A</c:v>
                </c:pt>
                <c:pt idx="3">
                  <c:v>2.99</c:v>
                </c:pt>
                <c:pt idx="4">
                  <c:v>#N/A</c:v>
                </c:pt>
                <c:pt idx="5">
                  <c:v>2.69</c:v>
                </c:pt>
                <c:pt idx="6">
                  <c:v>#N/A</c:v>
                </c:pt>
                <c:pt idx="7">
                  <c:v>1.84</c:v>
                </c:pt>
                <c:pt idx="8">
                  <c:v>#N/A</c:v>
                </c:pt>
                <c:pt idx="9">
                  <c:v>0.89</c:v>
                </c:pt>
              </c:numCache>
            </c:numRef>
          </c:val>
          <c:extLst xmlns:c16r2="http://schemas.microsoft.com/office/drawing/2015/06/chart">
            <c:ext xmlns:c16="http://schemas.microsoft.com/office/drawing/2014/chart" uri="{C3380CC4-5D6E-409C-BE32-E72D297353CC}">
              <c16:uniqueId val="{00000005-E278-4189-B653-07768B797DD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3.03</c:v>
                </c:pt>
                <c:pt idx="2">
                  <c:v>#N/A</c:v>
                </c:pt>
                <c:pt idx="3">
                  <c:v>2.82</c:v>
                </c:pt>
                <c:pt idx="4">
                  <c:v>#N/A</c:v>
                </c:pt>
                <c:pt idx="5">
                  <c:v>3.15</c:v>
                </c:pt>
                <c:pt idx="6">
                  <c:v>#N/A</c:v>
                </c:pt>
                <c:pt idx="7">
                  <c:v>3.05</c:v>
                </c:pt>
                <c:pt idx="8">
                  <c:v>#N/A</c:v>
                </c:pt>
                <c:pt idx="9">
                  <c:v>1.17</c:v>
                </c:pt>
              </c:numCache>
            </c:numRef>
          </c:val>
          <c:extLst xmlns:c16r2="http://schemas.microsoft.com/office/drawing/2015/06/chart">
            <c:ext xmlns:c16="http://schemas.microsoft.com/office/drawing/2014/chart" uri="{C3380CC4-5D6E-409C-BE32-E72D297353CC}">
              <c16:uniqueId val="{00000006-E278-4189-B653-07768B797D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#N/A</c:v>
                </c:pt>
                <c:pt idx="3">
                  <c:v>1.4</c:v>
                </c:pt>
                <c:pt idx="4">
                  <c:v>#N/A</c:v>
                </c:pt>
                <c:pt idx="5">
                  <c:v>2.14</c:v>
                </c:pt>
                <c:pt idx="6">
                  <c:v>#N/A</c:v>
                </c:pt>
                <c:pt idx="7">
                  <c:v>1.77</c:v>
                </c:pt>
                <c:pt idx="8">
                  <c:v>#N/A</c:v>
                </c:pt>
                <c:pt idx="9">
                  <c:v>2.41</c:v>
                </c:pt>
              </c:numCache>
            </c:numRef>
          </c:val>
          <c:extLst xmlns:c16r2="http://schemas.microsoft.com/office/drawing/2015/06/chart">
            <c:ext xmlns:c16="http://schemas.microsoft.com/office/drawing/2014/chart" uri="{C3380CC4-5D6E-409C-BE32-E72D297353CC}">
              <c16:uniqueId val="{00000007-E278-4189-B653-07768B797D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10.14</c:v>
                </c:pt>
                <c:pt idx="2">
                  <c:v>#N/A</c:v>
                </c:pt>
                <c:pt idx="3">
                  <c:v>8.59</c:v>
                </c:pt>
                <c:pt idx="4">
                  <c:v>#N/A</c:v>
                </c:pt>
                <c:pt idx="5">
                  <c:v>8.98</c:v>
                </c:pt>
                <c:pt idx="6">
                  <c:v>#N/A</c:v>
                </c:pt>
                <c:pt idx="7">
                  <c:v>8.9600000000000009</c:v>
                </c:pt>
                <c:pt idx="8">
                  <c:v>#N/A</c:v>
                </c:pt>
                <c:pt idx="9">
                  <c:v>8.92</c:v>
                </c:pt>
              </c:numCache>
            </c:numRef>
          </c:val>
          <c:extLst xmlns:c16r2="http://schemas.microsoft.com/office/drawing/2015/06/chart">
            <c:ext xmlns:c16="http://schemas.microsoft.com/office/drawing/2014/chart" uri="{C3380CC4-5D6E-409C-BE32-E72D297353CC}">
              <c16:uniqueId val="{00000008-E278-4189-B653-07768B797D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c:v>
                </c:pt>
                <c:pt idx="2">
                  <c:v>#N/A</c:v>
                </c:pt>
                <c:pt idx="3">
                  <c:v>11.64</c:v>
                </c:pt>
                <c:pt idx="4">
                  <c:v>#N/A</c:v>
                </c:pt>
                <c:pt idx="5">
                  <c:v>11.44</c:v>
                </c:pt>
                <c:pt idx="6">
                  <c:v>#N/A</c:v>
                </c:pt>
                <c:pt idx="7">
                  <c:v>11.91</c:v>
                </c:pt>
                <c:pt idx="8">
                  <c:v>#N/A</c:v>
                </c:pt>
                <c:pt idx="9">
                  <c:v>9.6</c:v>
                </c:pt>
              </c:numCache>
            </c:numRef>
          </c:val>
          <c:extLst xmlns:c16r2="http://schemas.microsoft.com/office/drawing/2015/06/chart">
            <c:ext xmlns:c16="http://schemas.microsoft.com/office/drawing/2014/chart" uri="{C3380CC4-5D6E-409C-BE32-E72D297353CC}">
              <c16:uniqueId val="{00000009-E278-4189-B653-07768B797DDE}"/>
            </c:ext>
          </c:extLst>
        </c:ser>
        <c:dLbls>
          <c:showLegendKey val="0"/>
          <c:showVal val="0"/>
          <c:showCatName val="0"/>
          <c:showSerName val="0"/>
          <c:showPercent val="0"/>
          <c:showBubbleSize val="0"/>
        </c:dLbls>
        <c:gapWidth val="150"/>
        <c:overlap val="100"/>
        <c:axId val="1339130344"/>
        <c:axId val="1339134264"/>
      </c:barChart>
      <c:catAx>
        <c:axId val="133913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134264"/>
        <c:crosses val="autoZero"/>
        <c:auto val="1"/>
        <c:lblAlgn val="ctr"/>
        <c:lblOffset val="100"/>
        <c:tickLblSkip val="1"/>
        <c:tickMarkSkip val="1"/>
        <c:noMultiLvlLbl val="0"/>
      </c:catAx>
      <c:valAx>
        <c:axId val="133913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30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1364</c:v>
                </c:pt>
                <c:pt idx="5">
                  <c:v>1351</c:v>
                </c:pt>
                <c:pt idx="8">
                  <c:v>1308</c:v>
                </c:pt>
                <c:pt idx="11">
                  <c:v>1265</c:v>
                </c:pt>
                <c:pt idx="14">
                  <c:v>1236</c:v>
                </c:pt>
              </c:numCache>
            </c:numRef>
          </c:val>
          <c:extLst xmlns:c16r2="http://schemas.microsoft.com/office/drawing/2015/06/chart">
            <c:ext xmlns:c16="http://schemas.microsoft.com/office/drawing/2014/chart" uri="{C3380CC4-5D6E-409C-BE32-E72D297353CC}">
              <c16:uniqueId val="{00000000-E3E8-4B80-B418-3F2C156568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E8-4B80-B418-3F2C156568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10</c:v>
                </c:pt>
                <c:pt idx="6">
                  <c:v>10</c:v>
                </c:pt>
                <c:pt idx="9">
                  <c:v>10</c:v>
                </c:pt>
                <c:pt idx="12">
                  <c:v>36</c:v>
                </c:pt>
              </c:numCache>
            </c:numRef>
          </c:val>
          <c:extLst xmlns:c16r2="http://schemas.microsoft.com/office/drawing/2015/06/chart">
            <c:ext xmlns:c16="http://schemas.microsoft.com/office/drawing/2014/chart" uri="{C3380CC4-5D6E-409C-BE32-E72D297353CC}">
              <c16:uniqueId val="{00000002-E3E8-4B80-B418-3F2C156568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152</c:v>
                </c:pt>
                <c:pt idx="3">
                  <c:v>151</c:v>
                </c:pt>
                <c:pt idx="6">
                  <c:v>154</c:v>
                </c:pt>
                <c:pt idx="9">
                  <c:v>166</c:v>
                </c:pt>
                <c:pt idx="12">
                  <c:v>140</c:v>
                </c:pt>
              </c:numCache>
            </c:numRef>
          </c:val>
          <c:extLst xmlns:c16r2="http://schemas.microsoft.com/office/drawing/2015/06/chart">
            <c:ext xmlns:c16="http://schemas.microsoft.com/office/drawing/2014/chart" uri="{C3380CC4-5D6E-409C-BE32-E72D297353CC}">
              <c16:uniqueId val="{00000003-E3E8-4B80-B418-3F2C156568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595</c:v>
                </c:pt>
                <c:pt idx="3">
                  <c:v>612</c:v>
                </c:pt>
                <c:pt idx="6">
                  <c:v>579</c:v>
                </c:pt>
                <c:pt idx="9">
                  <c:v>571</c:v>
                </c:pt>
                <c:pt idx="12">
                  <c:v>548</c:v>
                </c:pt>
              </c:numCache>
            </c:numRef>
          </c:val>
          <c:extLst xmlns:c16r2="http://schemas.microsoft.com/office/drawing/2015/06/chart">
            <c:ext xmlns:c16="http://schemas.microsoft.com/office/drawing/2014/chart" uri="{C3380CC4-5D6E-409C-BE32-E72D297353CC}">
              <c16:uniqueId val="{00000004-E3E8-4B80-B418-3F2C156568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E8-4B80-B418-3F2C156568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E8-4B80-B418-3F2C156568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1416</c:v>
                </c:pt>
                <c:pt idx="3">
                  <c:v>1391</c:v>
                </c:pt>
                <c:pt idx="6">
                  <c:v>1382</c:v>
                </c:pt>
                <c:pt idx="9">
                  <c:v>1362</c:v>
                </c:pt>
                <c:pt idx="12">
                  <c:v>1367</c:v>
                </c:pt>
              </c:numCache>
            </c:numRef>
          </c:val>
          <c:extLst xmlns:c16r2="http://schemas.microsoft.com/office/drawing/2015/06/chart">
            <c:ext xmlns:c16="http://schemas.microsoft.com/office/drawing/2014/chart" uri="{C3380CC4-5D6E-409C-BE32-E72D297353CC}">
              <c16:uniqueId val="{00000007-E3E8-4B80-B418-3F2C156568D8}"/>
            </c:ext>
          </c:extLst>
        </c:ser>
        <c:dLbls>
          <c:showLegendKey val="0"/>
          <c:showVal val="0"/>
          <c:showCatName val="0"/>
          <c:showSerName val="0"/>
          <c:showPercent val="0"/>
          <c:showBubbleSize val="0"/>
        </c:dLbls>
        <c:gapWidth val="100"/>
        <c:overlap val="100"/>
        <c:axId val="1339135440"/>
        <c:axId val="1339123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810</c:v>
                </c:pt>
                <c:pt idx="2">
                  <c:v>#N/A</c:v>
                </c:pt>
                <c:pt idx="3">
                  <c:v>#N/A</c:v>
                </c:pt>
                <c:pt idx="4">
                  <c:v>813</c:v>
                </c:pt>
                <c:pt idx="5">
                  <c:v>#N/A</c:v>
                </c:pt>
                <c:pt idx="6">
                  <c:v>#N/A</c:v>
                </c:pt>
                <c:pt idx="7">
                  <c:v>817</c:v>
                </c:pt>
                <c:pt idx="8">
                  <c:v>#N/A</c:v>
                </c:pt>
                <c:pt idx="9">
                  <c:v>#N/A</c:v>
                </c:pt>
                <c:pt idx="10">
                  <c:v>844</c:v>
                </c:pt>
                <c:pt idx="11">
                  <c:v>#N/A</c:v>
                </c:pt>
                <c:pt idx="12">
                  <c:v>#N/A</c:v>
                </c:pt>
                <c:pt idx="13">
                  <c:v>855</c:v>
                </c:pt>
                <c:pt idx="14">
                  <c:v>#N/A</c:v>
                </c:pt>
              </c:numCache>
            </c:numRef>
          </c:val>
          <c:smooth val="0"/>
          <c:extLst xmlns:c16r2="http://schemas.microsoft.com/office/drawing/2015/06/chart">
            <c:ext xmlns:c16="http://schemas.microsoft.com/office/drawing/2014/chart" uri="{C3380CC4-5D6E-409C-BE32-E72D297353CC}">
              <c16:uniqueId val="{00000008-E3E8-4B80-B418-3F2C156568D8}"/>
            </c:ext>
          </c:extLst>
        </c:ser>
        <c:dLbls>
          <c:showLegendKey val="0"/>
          <c:showVal val="0"/>
          <c:showCatName val="0"/>
          <c:showSerName val="0"/>
          <c:showPercent val="0"/>
          <c:showBubbleSize val="0"/>
        </c:dLbls>
        <c:marker val="1"/>
        <c:smooth val="0"/>
        <c:axId val="1339135440"/>
        <c:axId val="1339123288"/>
      </c:lineChart>
      <c:catAx>
        <c:axId val="133913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123288"/>
        <c:crosses val="autoZero"/>
        <c:auto val="1"/>
        <c:lblAlgn val="ctr"/>
        <c:lblOffset val="100"/>
        <c:tickLblSkip val="1"/>
        <c:tickMarkSkip val="1"/>
        <c:noMultiLvlLbl val="0"/>
      </c:catAx>
      <c:valAx>
        <c:axId val="133912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3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13306</c:v>
                </c:pt>
                <c:pt idx="5">
                  <c:v>12994</c:v>
                </c:pt>
                <c:pt idx="8">
                  <c:v>12675</c:v>
                </c:pt>
                <c:pt idx="11">
                  <c:v>12635</c:v>
                </c:pt>
                <c:pt idx="14">
                  <c:v>12391</c:v>
                </c:pt>
              </c:numCache>
            </c:numRef>
          </c:val>
          <c:extLst xmlns:c16r2="http://schemas.microsoft.com/office/drawing/2015/06/chart">
            <c:ext xmlns:c16="http://schemas.microsoft.com/office/drawing/2014/chart" uri="{C3380CC4-5D6E-409C-BE32-E72D297353CC}">
              <c16:uniqueId val="{00000000-8631-48C5-8B03-E6E643243E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1988</c:v>
                </c:pt>
                <c:pt idx="5">
                  <c:v>1875</c:v>
                </c:pt>
                <c:pt idx="8">
                  <c:v>1806</c:v>
                </c:pt>
                <c:pt idx="11">
                  <c:v>1723</c:v>
                </c:pt>
                <c:pt idx="14">
                  <c:v>1726</c:v>
                </c:pt>
              </c:numCache>
            </c:numRef>
          </c:val>
          <c:extLst xmlns:c16r2="http://schemas.microsoft.com/office/drawing/2015/06/chart">
            <c:ext xmlns:c16="http://schemas.microsoft.com/office/drawing/2014/chart" uri="{C3380CC4-5D6E-409C-BE32-E72D297353CC}">
              <c16:uniqueId val="{00000001-8631-48C5-8B03-E6E643243E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2628</c:v>
                </c:pt>
                <c:pt idx="5">
                  <c:v>2642</c:v>
                </c:pt>
                <c:pt idx="8">
                  <c:v>2508</c:v>
                </c:pt>
                <c:pt idx="11">
                  <c:v>2769</c:v>
                </c:pt>
                <c:pt idx="14">
                  <c:v>2868</c:v>
                </c:pt>
              </c:numCache>
            </c:numRef>
          </c:val>
          <c:extLst xmlns:c16r2="http://schemas.microsoft.com/office/drawing/2015/06/chart">
            <c:ext xmlns:c16="http://schemas.microsoft.com/office/drawing/2014/chart" uri="{C3380CC4-5D6E-409C-BE32-E72D297353CC}">
              <c16:uniqueId val="{00000002-8631-48C5-8B03-E6E643243E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631-48C5-8B03-E6E643243E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631-48C5-8B03-E6E643243E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31-48C5-8B03-E6E643243E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2314</c:v>
                </c:pt>
                <c:pt idx="3">
                  <c:v>2248</c:v>
                </c:pt>
                <c:pt idx="6">
                  <c:v>2131</c:v>
                </c:pt>
                <c:pt idx="9">
                  <c:v>2108</c:v>
                </c:pt>
                <c:pt idx="12">
                  <c:v>2201</c:v>
                </c:pt>
              </c:numCache>
            </c:numRef>
          </c:val>
          <c:extLst xmlns:c16r2="http://schemas.microsoft.com/office/drawing/2015/06/chart">
            <c:ext xmlns:c16="http://schemas.microsoft.com/office/drawing/2014/chart" uri="{C3380CC4-5D6E-409C-BE32-E72D297353CC}">
              <c16:uniqueId val="{00000006-8631-48C5-8B03-E6E643243E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1229</c:v>
                </c:pt>
                <c:pt idx="3">
                  <c:v>1233</c:v>
                </c:pt>
                <c:pt idx="6">
                  <c:v>1696</c:v>
                </c:pt>
                <c:pt idx="9">
                  <c:v>3108</c:v>
                </c:pt>
                <c:pt idx="12">
                  <c:v>3058</c:v>
                </c:pt>
              </c:numCache>
            </c:numRef>
          </c:val>
          <c:extLst xmlns:c16r2="http://schemas.microsoft.com/office/drawing/2015/06/chart">
            <c:ext xmlns:c16="http://schemas.microsoft.com/office/drawing/2014/chart" uri="{C3380CC4-5D6E-409C-BE32-E72D297353CC}">
              <c16:uniqueId val="{00000007-8631-48C5-8B03-E6E643243E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7146</c:v>
                </c:pt>
                <c:pt idx="3">
                  <c:v>6742</c:v>
                </c:pt>
                <c:pt idx="6">
                  <c:v>6407</c:v>
                </c:pt>
                <c:pt idx="9">
                  <c:v>5968</c:v>
                </c:pt>
                <c:pt idx="12">
                  <c:v>5699</c:v>
                </c:pt>
              </c:numCache>
            </c:numRef>
          </c:val>
          <c:extLst xmlns:c16r2="http://schemas.microsoft.com/office/drawing/2015/06/chart">
            <c:ext xmlns:c16="http://schemas.microsoft.com/office/drawing/2014/chart" uri="{C3380CC4-5D6E-409C-BE32-E72D297353CC}">
              <c16:uniqueId val="{00000008-8631-48C5-8B03-E6E643243E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75</c:v>
                </c:pt>
                <c:pt idx="6">
                  <c:v>67</c:v>
                </c:pt>
                <c:pt idx="9">
                  <c:v>509</c:v>
                </c:pt>
                <c:pt idx="12">
                  <c:v>478</c:v>
                </c:pt>
              </c:numCache>
            </c:numRef>
          </c:val>
          <c:extLst xmlns:c16r2="http://schemas.microsoft.com/office/drawing/2015/06/chart">
            <c:ext xmlns:c16="http://schemas.microsoft.com/office/drawing/2014/chart" uri="{C3380CC4-5D6E-409C-BE32-E72D297353CC}">
              <c16:uniqueId val="{00000009-8631-48C5-8B03-E6E643243E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16041</c:v>
                </c:pt>
                <c:pt idx="3">
                  <c:v>15642</c:v>
                </c:pt>
                <c:pt idx="6">
                  <c:v>15553</c:v>
                </c:pt>
                <c:pt idx="9">
                  <c:v>15401</c:v>
                </c:pt>
                <c:pt idx="12">
                  <c:v>15090</c:v>
                </c:pt>
              </c:numCache>
            </c:numRef>
          </c:val>
          <c:extLst xmlns:c16r2="http://schemas.microsoft.com/office/drawing/2015/06/chart">
            <c:ext xmlns:c16="http://schemas.microsoft.com/office/drawing/2014/chart" uri="{C3380CC4-5D6E-409C-BE32-E72D297353CC}">
              <c16:uniqueId val="{0000000A-8631-48C5-8B03-E6E643243EA6}"/>
            </c:ext>
          </c:extLst>
        </c:ser>
        <c:dLbls>
          <c:showLegendKey val="0"/>
          <c:showVal val="0"/>
          <c:showCatName val="0"/>
          <c:showSerName val="0"/>
          <c:showPercent val="0"/>
          <c:showBubbleSize val="0"/>
        </c:dLbls>
        <c:gapWidth val="100"/>
        <c:overlap val="100"/>
        <c:axId val="1339124072"/>
        <c:axId val="133912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8892</c:v>
                </c:pt>
                <c:pt idx="2">
                  <c:v>#N/A</c:v>
                </c:pt>
                <c:pt idx="3">
                  <c:v>#N/A</c:v>
                </c:pt>
                <c:pt idx="4">
                  <c:v>8430</c:v>
                </c:pt>
                <c:pt idx="5">
                  <c:v>#N/A</c:v>
                </c:pt>
                <c:pt idx="6">
                  <c:v>#N/A</c:v>
                </c:pt>
                <c:pt idx="7">
                  <c:v>8864</c:v>
                </c:pt>
                <c:pt idx="8">
                  <c:v>#N/A</c:v>
                </c:pt>
                <c:pt idx="9">
                  <c:v>#N/A</c:v>
                </c:pt>
                <c:pt idx="10">
                  <c:v>9966</c:v>
                </c:pt>
                <c:pt idx="11">
                  <c:v>#N/A</c:v>
                </c:pt>
                <c:pt idx="12">
                  <c:v>#N/A</c:v>
                </c:pt>
                <c:pt idx="13">
                  <c:v>9539</c:v>
                </c:pt>
                <c:pt idx="14">
                  <c:v>#N/A</c:v>
                </c:pt>
              </c:numCache>
            </c:numRef>
          </c:val>
          <c:smooth val="0"/>
          <c:extLst xmlns:c16r2="http://schemas.microsoft.com/office/drawing/2015/06/chart">
            <c:ext xmlns:c16="http://schemas.microsoft.com/office/drawing/2014/chart" uri="{C3380CC4-5D6E-409C-BE32-E72D297353CC}">
              <c16:uniqueId val="{0000000B-8631-48C5-8B03-E6E643243EA6}"/>
            </c:ext>
          </c:extLst>
        </c:ser>
        <c:dLbls>
          <c:showLegendKey val="0"/>
          <c:showVal val="0"/>
          <c:showCatName val="0"/>
          <c:showSerName val="0"/>
          <c:showPercent val="0"/>
          <c:showBubbleSize val="0"/>
        </c:dLbls>
        <c:marker val="1"/>
        <c:smooth val="0"/>
        <c:axId val="1339124072"/>
        <c:axId val="1339129168"/>
      </c:lineChart>
      <c:catAx>
        <c:axId val="133912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129168"/>
        <c:crosses val="autoZero"/>
        <c:auto val="1"/>
        <c:lblAlgn val="ctr"/>
        <c:lblOffset val="100"/>
        <c:tickLblSkip val="1"/>
        <c:tickMarkSkip val="1"/>
        <c:noMultiLvlLbl val="0"/>
      </c:catAx>
      <c:valAx>
        <c:axId val="133912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2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1013</c:v>
                </c:pt>
                <c:pt idx="1">
                  <c:v>776</c:v>
                </c:pt>
                <c:pt idx="2">
                  <c:v>663</c:v>
                </c:pt>
              </c:numCache>
            </c:numRef>
          </c:val>
          <c:extLst xmlns:c16r2="http://schemas.microsoft.com/office/drawing/2015/06/chart">
            <c:ext xmlns:c16="http://schemas.microsoft.com/office/drawing/2014/chart" uri="{C3380CC4-5D6E-409C-BE32-E72D297353CC}">
              <c16:uniqueId val="{00000000-C256-4FEE-BC88-5F69B1B7F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c:v>
                </c:pt>
                <c:pt idx="1">
                  <c:v>111</c:v>
                </c:pt>
                <c:pt idx="2">
                  <c:v>111</c:v>
                </c:pt>
              </c:numCache>
            </c:numRef>
          </c:val>
          <c:extLst xmlns:c16r2="http://schemas.microsoft.com/office/drawing/2015/06/chart">
            <c:ext xmlns:c16="http://schemas.microsoft.com/office/drawing/2014/chart" uri="{C3380CC4-5D6E-409C-BE32-E72D297353CC}">
              <c16:uniqueId val="{00000001-C256-4FEE-BC88-5F69B1B7F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826</c:v>
                </c:pt>
                <c:pt idx="1">
                  <c:v>1216</c:v>
                </c:pt>
                <c:pt idx="2">
                  <c:v>1587</c:v>
                </c:pt>
              </c:numCache>
            </c:numRef>
          </c:val>
          <c:extLst xmlns:c16r2="http://schemas.microsoft.com/office/drawing/2015/06/chart">
            <c:ext xmlns:c16="http://schemas.microsoft.com/office/drawing/2014/chart" uri="{C3380CC4-5D6E-409C-BE32-E72D297353CC}">
              <c16:uniqueId val="{00000002-C256-4FEE-BC88-5F69B1B7F62E}"/>
            </c:ext>
          </c:extLst>
        </c:ser>
        <c:dLbls>
          <c:showLegendKey val="0"/>
          <c:showVal val="0"/>
          <c:showCatName val="0"/>
          <c:showSerName val="0"/>
          <c:showPercent val="0"/>
          <c:showBubbleSize val="0"/>
        </c:dLbls>
        <c:gapWidth val="120"/>
        <c:overlap val="100"/>
        <c:axId val="1339125248"/>
        <c:axId val="1339124464"/>
      </c:barChart>
      <c:catAx>
        <c:axId val="133912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9124464"/>
        <c:crosses val="autoZero"/>
        <c:auto val="1"/>
        <c:lblAlgn val="ctr"/>
        <c:lblOffset val="100"/>
        <c:tickLblSkip val="1"/>
        <c:tickMarkSkip val="1"/>
        <c:noMultiLvlLbl val="0"/>
      </c:catAx>
      <c:valAx>
        <c:axId val="133912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912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37-4060-8645-ACCC73AAE2D5}"/>
                </c:ext>
                <c:ext xmlns:c15="http://schemas.microsoft.com/office/drawing/2012/chart" uri="{CE6537A1-D6FC-4f65-9D91-7224C49458BB}">
                  <c15:layout/>
                  <c15:dlblFieldTable>
                    <c15:dlblFTEntry>
                      <c15:txfldGUID>{014B022E-FA7A-4B68-94AA-94E1B054367D}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37-4060-8645-ACCC73AAE2D5}"/>
                </c:ext>
                <c:ext xmlns:c15="http://schemas.microsoft.com/office/drawing/2012/chart" uri="{CE6537A1-D6FC-4f65-9D91-7224C49458BB}">
                  <c15:dlblFieldTable>
                    <c15:dlblFTEntry>
                      <c15:txfldGUID>{192B6BF6-BC3C-4328-8AB9-DA03A13179F9}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37-4060-8645-ACCC73AAE2D5}"/>
                </c:ext>
                <c:ext xmlns:c15="http://schemas.microsoft.com/office/drawing/2012/chart" uri="{CE6537A1-D6FC-4f65-9D91-7224C49458BB}">
                  <c15:dlblFieldTable>
                    <c15:dlblFTEntry>
                      <c15:txfldGUID>{E53F0D54-4B40-4274-9178-FD8F9A87EF34}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37-4060-8645-ACCC73AAE2D5}"/>
                </c:ext>
                <c:ext xmlns:c15="http://schemas.microsoft.com/office/drawing/2012/chart" uri="{CE6537A1-D6FC-4f65-9D91-7224C49458BB}">
                  <c15:dlblFieldTable>
                    <c15:dlblFTEntry>
                      <c15:txfldGUID>{29F3B703-09CB-458E-AB6D-075B9189F60D}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37-4060-8645-ACCC73AAE2D5}"/>
                </c:ext>
                <c:ext xmlns:c15="http://schemas.microsoft.com/office/drawing/2012/chart" uri="{CE6537A1-D6FC-4f65-9D91-7224C49458BB}">
                  <c15:dlblFieldTable>
                    <c15:dlblFTEntry>
                      <c15:txfldGUID>{FC03B34E-E6BD-465F-9BAC-30519BF9B510}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37-4060-8645-ACCC73AAE2D5}"/>
                </c:ext>
                <c:ext xmlns:c15="http://schemas.microsoft.com/office/drawing/2012/chart" uri="{CE6537A1-D6FC-4f65-9D91-7224C49458BB}">
                  <c15:layout/>
                  <c15:dlblFieldTable>
                    <c15:dlblFTEntry>
                      <c15:txfldGUID>{514FFF2C-B8D1-4B57-A338-0DA1A515FA4C}</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37-4060-8645-ACCC73AAE2D5}"/>
                </c:ext>
                <c:ext xmlns:c15="http://schemas.microsoft.com/office/drawing/2012/chart" uri="{CE6537A1-D6FC-4f65-9D91-7224C49458BB}">
                  <c15:layout/>
                  <c15:dlblFieldTable>
                    <c15:dlblFTEntry>
                      <c15:txfldGUID>{26FA9179-E7BD-4934-B2FA-7A6AB3FC6681}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37-4060-8645-ACCC73AAE2D5}"/>
                </c:ext>
                <c:ext xmlns:c15="http://schemas.microsoft.com/office/drawing/2012/chart" uri="{CE6537A1-D6FC-4f65-9D91-7224C49458BB}">
                  <c15:layout/>
                  <c15:dlblFieldTable>
                    <c15:dlblFTEntry>
                      <c15:txfldGUID>{808B3AC9-5DD8-4D65-A283-880CA9F1DFF8}</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37-4060-8645-ACCC73AAE2D5}"/>
                </c:ext>
                <c:ext xmlns:c15="http://schemas.microsoft.com/office/drawing/2012/chart" uri="{CE6537A1-D6FC-4f65-9D91-7224C49458BB}">
                  <c15:layout/>
                  <c15:dlblFieldTable>
                    <c15:dlblFTEntry>
                      <c15:txfldGUID>{D9C6AD3C-759C-46DB-9192-AACA13C9DE09}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48.2</c:v>
                </c:pt>
                <c:pt idx="8">
                  <c:v>50.3</c:v>
                </c:pt>
                <c:pt idx="16">
                  <c:v>51.5</c:v>
                </c:pt>
                <c:pt idx="24">
                  <c:v>53.6</c:v>
                </c:pt>
                <c:pt idx="32">
                  <c:v>55.6</c:v>
                </c:pt>
              </c:numCache>
            </c:numRef>
          </c:xVal>
          <c:yVal>
            <c:numRef>
              <c:f>公会計指標分析・財政指標組合せ分析表!$BP$51:$DC$51</c:f>
              <c:numCache>
                <c:formatCode>#,##0.0;"▲ "#,##0.0</c:formatCode>
                <c:ptCount val="40"/>
                <c:pt idx="0">
                  <c:v>129.80000000000001</c:v>
                </c:pt>
                <c:pt idx="8">
                  <c:v>122.6</c:v>
                </c:pt>
                <c:pt idx="16">
                  <c:v>128</c:v>
                </c:pt>
                <c:pt idx="24">
                  <c:v>146.19999999999999</c:v>
                </c:pt>
                <c:pt idx="32">
                  <c:v>131.5</c:v>
                </c:pt>
              </c:numCache>
            </c:numRef>
          </c:yVal>
          <c:smooth val="0"/>
          <c:extLst xmlns:c16r2="http://schemas.microsoft.com/office/drawing/2015/06/chart">
            <c:ext xmlns:c16="http://schemas.microsoft.com/office/drawing/2014/chart" uri="{C3380CC4-5D6E-409C-BE32-E72D297353CC}">
              <c16:uniqueId val="{00000009-A737-4060-8645-ACCC73AAE2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37-4060-8645-ACCC73AAE2D5}"/>
                </c:ext>
                <c:ext xmlns:c15="http://schemas.microsoft.com/office/drawing/2012/chart" uri="{CE6537A1-D6FC-4f65-9D91-7224C49458BB}">
                  <c15:layout/>
                  <c15:dlblFieldTable>
                    <c15:dlblFTEntry>
                      <c15:txfldGUID>{9DF1FC76-8138-48BC-B821-8B18FA6BB010}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37-4060-8645-ACCC73AAE2D5}"/>
                </c:ext>
                <c:ext xmlns:c15="http://schemas.microsoft.com/office/drawing/2012/chart" uri="{CE6537A1-D6FC-4f65-9D91-7224C49458BB}">
                  <c15:dlblFieldTable>
                    <c15:dlblFTEntry>
                      <c15:txfldGUID>{328FB9DB-9714-448A-913C-155C0EFC3A42}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37-4060-8645-ACCC73AAE2D5}"/>
                </c:ext>
                <c:ext xmlns:c15="http://schemas.microsoft.com/office/drawing/2012/chart" uri="{CE6537A1-D6FC-4f65-9D91-7224C49458BB}">
                  <c15:dlblFieldTable>
                    <c15:dlblFTEntry>
                      <c15:txfldGUID>{51F1A57E-4AAB-4CD2-B68E-7B0C9E2A5DA1}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37-4060-8645-ACCC73AAE2D5}"/>
                </c:ext>
                <c:ext xmlns:c15="http://schemas.microsoft.com/office/drawing/2012/chart" uri="{CE6537A1-D6FC-4f65-9D91-7224C49458BB}">
                  <c15:dlblFieldTable>
                    <c15:dlblFTEntry>
                      <c15:txfldGUID>{6B98EB6E-29F9-4ABB-8F9E-F4268AC5C04B}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37-4060-8645-ACCC73AAE2D5}"/>
                </c:ext>
                <c:ext xmlns:c15="http://schemas.microsoft.com/office/drawing/2012/chart" uri="{CE6537A1-D6FC-4f65-9D91-7224C49458BB}">
                  <c15:dlblFieldTable>
                    <c15:dlblFTEntry>
                      <c15:txfldGUID>{BCEBD87F-46C3-40F9-823C-C54E974D13A1}</c15:txfldGUID>
                      <c15:f>#REF!</c15:f>
                      <c15:dlblFieldTableCache>
                        <c:ptCount val="1"/>
                        <c:pt idx="0">
                          <c:v>#REF!</c:v>
                        </c:pt>
                      </c15:dlblFieldTableCache>
                    </c15:dlblFTEntry>
                  </c15:dlblFieldTable>
                  <c15:showDataLabelsRange val="0"/>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37-4060-8645-ACCC73AAE2D5}"/>
                </c:ext>
                <c:ext xmlns:c15="http://schemas.microsoft.com/office/drawing/2012/chart" uri="{CE6537A1-D6FC-4f65-9D91-7224C49458BB}">
                  <c15:layout/>
                  <c15:dlblFieldTable>
                    <c15:dlblFTEntry>
                      <c15:txfldGUID>{114F6F68-4141-4A78-8C19-7B03DDE1B8FD}</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3213381354508161E-2"/>
                  <c:y val="-8.150540430418984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37-4060-8645-ACCC73AAE2D5}"/>
                </c:ext>
                <c:ext xmlns:c15="http://schemas.microsoft.com/office/drawing/2012/chart" uri="{CE6537A1-D6FC-4f65-9D91-7224C49458BB}">
                  <c15:layout/>
                  <c15:dlblFieldTable>
                    <c15:dlblFTEntry>
                      <c15:txfldGUID>{8A8E0DAE-461C-4CE2-BEEA-BB6DD1501FD2}</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4.79726799075405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37-4060-8645-ACCC73AAE2D5}"/>
                </c:ext>
                <c:ext xmlns:c15="http://schemas.microsoft.com/office/drawing/2012/chart" uri="{CE6537A1-D6FC-4f65-9D91-7224C49458BB}">
                  <c15:layout/>
                  <c15:dlblFieldTable>
                    <c15:dlblFTEntry>
                      <c15:txfldGUID>{C478B844-DCCC-4FF1-B890-F4D5F1FF078B}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37-4060-8645-ACCC73AAE2D5}"/>
                </c:ext>
                <c:ext xmlns:c15="http://schemas.microsoft.com/office/drawing/2012/chart" uri="{CE6537A1-D6FC-4f65-9D91-7224C49458BB}">
                  <c15:layout/>
                  <c15:dlblFieldTable>
                    <c15:dlblFTEntry>
                      <c15:txfldGUID>{F418C6CE-EB7E-42FD-96D7-1E23CF8D87A5}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A737-4060-8645-ACCC73AAE2D5}"/>
            </c:ext>
          </c:extLst>
        </c:ser>
        <c:dLbls>
          <c:showLegendKey val="0"/>
          <c:showVal val="1"/>
          <c:showCatName val="0"/>
          <c:showSerName val="0"/>
          <c:showPercent val="0"/>
          <c:showBubbleSize val="0"/>
        </c:dLbls>
        <c:axId val="1339126816"/>
        <c:axId val="1339127992"/>
      </c:scatterChart>
      <c:valAx>
        <c:axId val="133912681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127992"/>
        <c:crosses val="autoZero"/>
        <c:crossBetween val="midCat"/>
      </c:valAx>
      <c:valAx>
        <c:axId val="1339127992"/>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126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4C-4C29-9C4C-D770D7071D69}"/>
                </c:ext>
                <c:ext xmlns:c15="http://schemas.microsoft.com/office/drawing/2012/chart" uri="{CE6537A1-D6FC-4f65-9D91-7224C49458BB}">
                  <c15:layout/>
                  <c15:dlblFieldTable>
                    <c15:dlblFTEntry>
                      <c15:txfldGUID>{EF7D75CA-0A7D-4074-BD63-81CBAC66D703}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4C-4C29-9C4C-D770D7071D69}"/>
                </c:ext>
                <c:ext xmlns:c15="http://schemas.microsoft.com/office/drawing/2012/chart" uri="{CE6537A1-D6FC-4f65-9D91-7224C49458BB}">
                  <c15:dlblFieldTable>
                    <c15:dlblFTEntry>
                      <c15:txfldGUID>{619EC910-A54B-4A90-A045-E08D33856618}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4C-4C29-9C4C-D770D7071D69}"/>
                </c:ext>
                <c:ext xmlns:c15="http://schemas.microsoft.com/office/drawing/2012/chart" uri="{CE6537A1-D6FC-4f65-9D91-7224C49458BB}">
                  <c15:dlblFieldTable>
                    <c15:dlblFTEntry>
                      <c15:txfldGUID>{185109F2-02BA-4755-8BD1-D2BC56C146A2}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4C-4C29-9C4C-D770D7071D69}"/>
                </c:ext>
                <c:ext xmlns:c15="http://schemas.microsoft.com/office/drawing/2012/chart" uri="{CE6537A1-D6FC-4f65-9D91-7224C49458BB}">
                  <c15:dlblFieldTable>
                    <c15:dlblFTEntry>
                      <c15:txfldGUID>{52C2A92F-6EF2-490B-BD56-A22EB688EC29}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4C-4C29-9C4C-D770D7071D69}"/>
                </c:ext>
                <c:ext xmlns:c15="http://schemas.microsoft.com/office/drawing/2012/chart" uri="{CE6537A1-D6FC-4f65-9D91-7224C49458BB}">
                  <c15:dlblFieldTable>
                    <c15:dlblFTEntry>
                      <c15:txfldGUID>{2ABA3F0D-B664-48A5-B73F-F587AE7BBE34}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4C-4C29-9C4C-D770D7071D69}"/>
                </c:ext>
                <c:ext xmlns:c15="http://schemas.microsoft.com/office/drawing/2012/chart" uri="{CE6537A1-D6FC-4f65-9D91-7224C49458BB}">
                  <c15:layout/>
                  <c15:dlblFieldTable>
                    <c15:dlblFTEntry>
                      <c15:txfldGUID>{5BE3FC4E-09AA-431C-A867-8E3F7B3561AA}</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664717328775305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4C-4C29-9C4C-D770D7071D69}"/>
                </c:ext>
                <c:ext xmlns:c15="http://schemas.microsoft.com/office/drawing/2012/chart" uri="{CE6537A1-D6FC-4f65-9D91-7224C49458BB}">
                  <c15:layout/>
                  <c15:dlblFieldTable>
                    <c15:dlblFTEntry>
                      <c15:txfldGUID>{736D8865-83B8-4012-93B5-5B1BC4099CE9}</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4C-4C29-9C4C-D770D7071D69}"/>
                </c:ext>
                <c:ext xmlns:c15="http://schemas.microsoft.com/office/drawing/2012/chart" uri="{CE6537A1-D6FC-4f65-9D91-7224C49458BB}">
                  <c15:layout/>
                  <c15:dlblFieldTable>
                    <c15:dlblFTEntry>
                      <c15:txfldGUID>{0D5D407C-1655-4ED5-A017-3ADAA9C66925}</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6621161056433191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4C-4C29-9C4C-D770D7071D69}"/>
                </c:ext>
                <c:ext xmlns:c15="http://schemas.microsoft.com/office/drawing/2012/chart" uri="{CE6537A1-D6FC-4f65-9D91-7224C49458BB}">
                  <c15:layout/>
                  <c15:dlblFieldTable>
                    <c15:dlblFTEntry>
                      <c15:txfldGUID>{E09AC3D9-AC84-439C-9BA4-9044F2E099AC}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c:v>
                </c:pt>
                <c:pt idx="16">
                  <c:v>11.8</c:v>
                </c:pt>
                <c:pt idx="24">
                  <c:v>11.9</c:v>
                </c:pt>
                <c:pt idx="32">
                  <c:v>11.9</c:v>
                </c:pt>
              </c:numCache>
            </c:numRef>
          </c:xVal>
          <c:yVal>
            <c:numRef>
              <c:f>公会計指標分析・財政指標組合せ分析表!$BP$73:$DC$73</c:f>
              <c:numCache>
                <c:formatCode>#,##0.0;"▲ "#,##0.0</c:formatCode>
                <c:ptCount val="40"/>
                <c:pt idx="0">
                  <c:v>129.80000000000001</c:v>
                </c:pt>
                <c:pt idx="8">
                  <c:v>122.6</c:v>
                </c:pt>
                <c:pt idx="16">
                  <c:v>128</c:v>
                </c:pt>
                <c:pt idx="24">
                  <c:v>146.19999999999999</c:v>
                </c:pt>
                <c:pt idx="32">
                  <c:v>131.5</c:v>
                </c:pt>
              </c:numCache>
            </c:numRef>
          </c:yVal>
          <c:smooth val="0"/>
          <c:extLst xmlns:c16r2="http://schemas.microsoft.com/office/drawing/2015/06/chart">
            <c:ext xmlns:c16="http://schemas.microsoft.com/office/drawing/2014/chart" uri="{C3380CC4-5D6E-409C-BE32-E72D297353CC}">
              <c16:uniqueId val="{00000009-0A4C-4C29-9C4C-D770D7071D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4C-4C29-9C4C-D770D7071D69}"/>
                </c:ext>
                <c:ext xmlns:c15="http://schemas.microsoft.com/office/drawing/2012/chart" uri="{CE6537A1-D6FC-4f65-9D91-7224C49458BB}">
                  <c15:layout/>
                  <c15:dlblFieldTable>
                    <c15:dlblFTEntry>
                      <c15:txfldGUID>{7794A8A4-5E00-4554-927C-CC383B4F6DBD}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4C-4C29-9C4C-D770D7071D69}"/>
                </c:ext>
                <c:ext xmlns:c15="http://schemas.microsoft.com/office/drawing/2012/chart" uri="{CE6537A1-D6FC-4f65-9D91-7224C49458BB}">
                  <c15:dlblFieldTable>
                    <c15:dlblFTEntry>
                      <c15:txfldGUID>{A77A6EAB-1CAE-4CD6-ACAE-05C11D10E47D}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4C-4C29-9C4C-D770D7071D69}"/>
                </c:ext>
                <c:ext xmlns:c15="http://schemas.microsoft.com/office/drawing/2012/chart" uri="{CE6537A1-D6FC-4f65-9D91-7224C49458BB}">
                  <c15:dlblFieldTable>
                    <c15:dlblFTEntry>
                      <c15:txfldGUID>{92E98355-2143-4161-9A56-E3832BB74D59}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4C-4C29-9C4C-D770D7071D69}"/>
                </c:ext>
                <c:ext xmlns:c15="http://schemas.microsoft.com/office/drawing/2012/chart" uri="{CE6537A1-D6FC-4f65-9D91-7224C49458BB}">
                  <c15:dlblFieldTable>
                    <c15:dlblFTEntry>
                      <c15:txfldGUID>{FBB03ADC-0266-42CE-9DCA-0D18F9C2AA8A}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4C-4C29-9C4C-D770D7071D69}"/>
                </c:ext>
                <c:ext xmlns:c15="http://schemas.microsoft.com/office/drawing/2012/chart" uri="{CE6537A1-D6FC-4f65-9D91-7224C49458BB}">
                  <c15:dlblFieldTable>
                    <c15:dlblFTEntry>
                      <c15:txfldGUID>{8B34C8C2-01E9-4DCE-9BB6-A640F6B01B3C}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4C-4C29-9C4C-D770D7071D69}"/>
                </c:ext>
                <c:ext xmlns:c15="http://schemas.microsoft.com/office/drawing/2012/chart" uri="{CE6537A1-D6FC-4f65-9D91-7224C49458BB}">
                  <c15:layout/>
                  <c15:dlblFieldTable>
                    <c15:dlblFTEntry>
                      <c15:txfldGUID>{484E4A24-97DB-42E4-BC15-D9269EC5F550}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6621161056433163E-2"/>
                  <c:y val="-7.84806840435726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4C-4C29-9C4C-D770D7071D69}"/>
                </c:ext>
                <c:ext xmlns:c15="http://schemas.microsoft.com/office/drawing/2012/chart" uri="{CE6537A1-D6FC-4f65-9D91-7224C49458BB}">
                  <c15:layout/>
                  <c15:dlblFieldTable>
                    <c15:dlblFTEntry>
                      <c15:txfldGUID>{24E6F501-F2E8-413B-85F8-C389E39628B3}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647173287753192E-2"/>
                  <c:y val="-4.63526101320152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4C-4C29-9C4C-D770D7071D69}"/>
                </c:ext>
                <c:ext xmlns:c15="http://schemas.microsoft.com/office/drawing/2012/chart" uri="{CE6537A1-D6FC-4f65-9D91-7224C49458BB}">
                  <c15:layout/>
                  <c15:dlblFieldTable>
                    <c15:dlblFTEntry>
                      <c15:txfldGUID>{A58DA3B1-4F06-42D8-A997-6D46A755FF8D}</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4C-4C29-9C4C-D770D7071D69}"/>
                </c:ext>
                <c:ext xmlns:c15="http://schemas.microsoft.com/office/drawing/2012/chart" uri="{CE6537A1-D6FC-4f65-9D91-7224C49458BB}">
                  <c15:layout/>
                  <c15:dlblFieldTable>
                    <c15:dlblFTEntry>
                      <c15:txfldGUID>{DBCDD14D-4F8D-4B0C-91FF-CA45F4638A7F}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0A4C-4C29-9C4C-D770D7071D69}"/>
            </c:ext>
          </c:extLst>
        </c:ser>
        <c:dLbls>
          <c:showLegendKey val="0"/>
          <c:showVal val="1"/>
          <c:showCatName val="0"/>
          <c:showSerName val="0"/>
          <c:showPercent val="0"/>
          <c:showBubbleSize val="0"/>
        </c:dLbls>
        <c:axId val="1339129952"/>
        <c:axId val="1339127208"/>
      </c:scatterChart>
      <c:valAx>
        <c:axId val="1339129952"/>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127208"/>
        <c:crosses val="autoZero"/>
        <c:crossBetween val="midCat"/>
      </c:valAx>
      <c:valAx>
        <c:axId val="1339127208"/>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129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実質公債費比率（分子）は、前年度と比較して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百万円の増となった。増加の主な要因は、債務負担に基づく支出額</a:t>
          </a:r>
          <a:r>
            <a:rPr kumimoji="1" lang="ja-JP" altLang="ja-JP" sz="1100">
              <a:solidFill>
                <a:schemeClr val="dk1"/>
              </a:solidFill>
              <a:effectLst/>
              <a:latin typeface="+mn-lt"/>
              <a:ea typeface="+mn-ea"/>
              <a:cs typeface="+mn-cs"/>
            </a:rPr>
            <a:t>の増、算入公債費等の減による影響が大きい。</a:t>
          </a:r>
          <a:endParaRPr lang="ja-JP" altLang="ja-JP" sz="1400">
            <a:effectLst/>
          </a:endParaRPr>
        </a:p>
        <a:p>
          <a:r>
            <a:rPr lang="ja-JP" altLang="ja-JP" sz="1100" b="0" i="0" baseline="0">
              <a:solidFill>
                <a:schemeClr val="dk1"/>
              </a:solidFill>
              <a:effectLst/>
              <a:latin typeface="+mn-lt"/>
              <a:ea typeface="+mn-ea"/>
              <a:cs typeface="+mn-cs"/>
            </a:rPr>
            <a:t>近年は公債費が徐々に減少してきたが、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年度の大規模公共事業や令和元年度の小中学校冷房設備の償還により今後、</a:t>
          </a:r>
          <a:r>
            <a:rPr lang="ja-JP" altLang="ja-JP" sz="1100" b="0" i="0" baseline="0">
              <a:solidFill>
                <a:schemeClr val="dk1"/>
              </a:solidFill>
              <a:effectLst/>
              <a:latin typeface="+mn-lt"/>
              <a:ea typeface="+mn-ea"/>
              <a:cs typeface="+mn-cs"/>
            </a:rPr>
            <a:t>高位で推移する見込みとなっている。今後予想される上昇に対応するため、減債基金への積立を実施し、計画的な繰上償還を行うなど、元利償還金の抑制に努めていく。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将来負担比率（分子）は、前年度と比較して</a:t>
          </a:r>
          <a:r>
            <a:rPr lang="en-US" altLang="ja-JP" sz="1100" b="0" i="0" baseline="0">
              <a:solidFill>
                <a:schemeClr val="dk1"/>
              </a:solidFill>
              <a:effectLst/>
              <a:latin typeface="+mn-lt"/>
              <a:ea typeface="+mn-ea"/>
              <a:cs typeface="+mn-cs"/>
            </a:rPr>
            <a:t>427</a:t>
          </a:r>
          <a:r>
            <a:rPr lang="ja-JP" altLang="ja-JP" sz="1100" b="0" i="0" baseline="0">
              <a:solidFill>
                <a:schemeClr val="dk1"/>
              </a:solidFill>
              <a:effectLst/>
              <a:latin typeface="+mn-lt"/>
              <a:ea typeface="+mn-ea"/>
              <a:cs typeface="+mn-cs"/>
            </a:rPr>
            <a:t>百万円の減</a:t>
          </a:r>
          <a:endParaRPr lang="ja-JP" altLang="ja-JP" sz="1400">
            <a:effectLst/>
          </a:endParaRPr>
        </a:p>
        <a:p>
          <a:r>
            <a:rPr lang="ja-JP" altLang="ja-JP" sz="1100" b="0" i="0" baseline="0">
              <a:solidFill>
                <a:schemeClr val="dk1"/>
              </a:solidFill>
              <a:effectLst/>
              <a:latin typeface="+mn-lt"/>
              <a:ea typeface="+mn-ea"/>
              <a:cs typeface="+mn-cs"/>
            </a:rPr>
            <a:t>となった。主な要因は、学校教育施設等整備事業債、都道府県貸付金などの地方債現在高の減、公営企業債等繰入見込額の減による影響が大きい。今後においても組合等負担等見込額の高い推移が見込まれるため将来負担比率としては悪化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令和２年度末の全ての積立基金の残高合計は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千百万円となり、財政調整基金は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百万円減少したものの、地域振興基金の増加の影響により、</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前年度末から約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百万円増加した。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・目的基金については、設置目的に沿って、政策の実現に向け適切な運用を図っていく。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ついては、将来の歳入減少・歳出増加への備えのため、引き続き、行革、経費節減等により捻出した額又、入札差金など事業執行で発生した歳出の不用額等を財源として確保し、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公共施設維持管理基金：施設の老朽化に伴い維持管理・更新費用の増加が見込まれることから、費用負担の平準化を図るために積立てるもの。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地域振興基金：ふるさと納税による寄付金を財源とした積立基金、また、地域振興を推進する目的。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中小企業緊急経済対策利子補給等基金：新型コロナウイルス感染症の影響を受けた中小企業者を支援するため令和７年度までの期限で新たに設定。</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en-US" altLang="ja-JP" sz="1400">
            <a:effectLst/>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公共施設維持管理基金：庁舎等整備事業費、小学校施設整備事業費、中学校施設整備事業費、えくぼプラザ長寿命化対策事業費として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地域振興基金：運用益、ふるさと納税事業として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百万円積立、ふるさと納税事業費として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百万円取崩し。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中小企業緊急経済対策利子補給等基金：令和２年度に新規設定し、</a:t>
          </a:r>
          <a:r>
            <a:rPr kumimoji="1" lang="en-US" altLang="ja-JP" sz="1100" b="0" i="0" baseline="0">
              <a:solidFill>
                <a:schemeClr val="dk1"/>
              </a:solidFill>
              <a:effectLst/>
              <a:latin typeface="+mn-lt"/>
              <a:ea typeface="+mn-ea"/>
              <a:cs typeface="+mn-cs"/>
            </a:rPr>
            <a:t>240</a:t>
          </a:r>
          <a:r>
            <a:rPr kumimoji="1" lang="ja-JP" altLang="ja-JP" sz="1100" b="0" i="0" baseline="0">
              <a:solidFill>
                <a:schemeClr val="dk1"/>
              </a:solidFill>
              <a:effectLst/>
              <a:latin typeface="+mn-lt"/>
              <a:ea typeface="+mn-ea"/>
              <a:cs typeface="+mn-cs"/>
            </a:rPr>
            <a:t>百万円を積み立てた。以後は毎年度取り崩していき、令和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年度をもって廃止する。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重点施策等（教育まちづくり、産業まちづくり、健康まちづくり）への充当を基本としながら、今後とも適正な運用となるよう努める。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・令和２年度末の基金残高は、</a:t>
          </a:r>
          <a:r>
            <a:rPr kumimoji="1" lang="en-US" altLang="ja-JP" sz="1100" b="0" i="0" baseline="0">
              <a:solidFill>
                <a:schemeClr val="dk1"/>
              </a:solidFill>
              <a:effectLst/>
              <a:latin typeface="+mn-lt"/>
              <a:ea typeface="+mn-ea"/>
              <a:cs typeface="+mn-cs"/>
            </a:rPr>
            <a:t>663</a:t>
          </a:r>
          <a:r>
            <a:rPr kumimoji="1" lang="ja-JP" altLang="ja-JP" sz="1100" b="0" i="0" baseline="0">
              <a:solidFill>
                <a:schemeClr val="dk1"/>
              </a:solidFill>
              <a:effectLst/>
              <a:latin typeface="+mn-lt"/>
              <a:ea typeface="+mn-ea"/>
              <a:cs typeface="+mn-cs"/>
            </a:rPr>
            <a:t>百万円となっており、前年度から</a:t>
          </a:r>
          <a:r>
            <a:rPr kumimoji="1" lang="en-US" altLang="ja-JP" sz="1100" b="0" i="0" baseline="0">
              <a:solidFill>
                <a:schemeClr val="dk1"/>
              </a:solidFill>
              <a:effectLst/>
              <a:latin typeface="+mn-lt"/>
              <a:ea typeface="+mn-ea"/>
              <a:cs typeface="+mn-cs"/>
            </a:rPr>
            <a:t>113</a:t>
          </a:r>
          <a:r>
            <a:rPr kumimoji="1" lang="ja-JP" altLang="ja-JP" sz="1100" b="0" i="0" baseline="0">
              <a:solidFill>
                <a:schemeClr val="dk1"/>
              </a:solidFill>
              <a:effectLst/>
              <a:latin typeface="+mn-lt"/>
              <a:ea typeface="+mn-ea"/>
              <a:cs typeface="+mn-cs"/>
            </a:rPr>
            <a:t>百万円の減少となっている。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・要因としては、令和２年７月に発生した豪雨災害に係る災害復旧工事、新型コロナ感染症対策、豪雪に伴う市道除雪委託料などで歳出が増加したことによる。</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今後、災害等への備えとして、また、将来の財政基盤の安定のため標準財政規模の</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％程度（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億円）まで積み立てることを目標としている。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（災害時の対応分</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２か年度、予算編成調整分</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百万円、豪雪時の対応分</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百万円、その他突発的な事案への対応として</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運用益（預金利子）による増。</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公債費の増高を抑制するため、高利率の債務の繰上償還を平成２２年度から積極的に実施してきた。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現在は実質公債費比率が安定しており、また、高金利の地方債がないことから繰上償還の予定はないが、将来の繰上償還の財源とすべく減債基金への積立てを計画的に実施する。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E4025C6-C6FB-4966-B2AF-278C0BEBB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C071652-7491-47E3-926F-0144D36CC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845D419-96BE-4E08-B5A3-5D60458A8B02}"/>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741611F-EE5E-428D-96AA-727990AE437B}"/>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E5411C3-888F-400F-94BD-8273C172528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B56C0B66-A2EA-4696-98EB-4AF08C31DA1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363BC3-747E-4C14-AC22-0B236F7E8D65}"/>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61CB62EB-62B5-43C2-ACD5-924DB9E1CBA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AA5EFA53-FD55-4F29-ABD7-0FF04DEEB645}"/>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FE3FC14-9813-4C4E-B322-2C21759A1FA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D161D072-D868-46C0-8689-F5FFEF0FFDDE}"/>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8E575DF-0933-48FB-A84F-8DDFD4CADCA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730802F-1C7B-46C7-9990-E79224F8B352}"/>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570E3196-035E-458C-9131-9C5CB5041F5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9240B27-6B97-493E-99F6-82162416F27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5E003A0E-A106-428E-9176-6CE315778F4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05B914A-8C26-499C-85C0-4D39ADCD645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F4338839-BCEA-407C-B8B7-9781222F357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1F086508-B344-42E7-91AD-0ED62ADC0C2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3CDA2455-AD2B-472C-85ED-2338B1C5605B}"/>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02C51C3-D69F-4E49-90A5-B7E888E041F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EA3E7D20-0A00-43F2-BCE3-3990DE2D48C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AB09074E-EFBF-4EBC-BF45-080ADBA5D02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163578C-E7C9-4F5A-9BB0-D2B7A9E1C3A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1ABA09A-2E2B-4398-A98C-8EAC2DE285C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496E4AAA-BB8B-4039-9157-54A6CC44A0A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39619072-785E-40B3-8589-E9933812F1E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AB48DAFB-57F9-46EE-AD1F-9C3A34CB0DB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E202DD2-119A-4532-8BA5-AAA8ABBC1A7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4196B864-D4D8-431D-A55A-F2E686433F0A}"/>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B3BB3CE6-91E3-46AF-B7CD-6DE8EE0F46A4}"/>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73691BEA-F6C3-40BF-87AB-CB00593073FF}"/>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E1EE3C3F-0BD4-476E-BB91-A02CDC19880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C36046A1-8F75-4BC5-A0ED-EBBCCE6A1112}"/>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D4114D9C-600E-481D-9247-7D875528C4C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C237AAC9-F5C2-4BC6-97F9-E6FC3EF04A5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AFE58E56-D59A-4496-B8E5-1D36F0D8664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3BA7452E-9933-4427-9019-AF71556099F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C0F8054B-9434-4EB8-B9A8-9148313EA118}"/>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A2399027-D3B8-4BB3-96A8-A6F669798831}"/>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1070AF9A-AD99-4E65-A3B2-7A254E92C25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312557C4-760E-467D-9951-AAA40A6F836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8586EC04-0C7D-4F7D-A079-A82A5DF7C5F6}"/>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B2B34CD1-BE58-463F-A8F4-6D7330CF463D}"/>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9BC17121-CEA4-425B-A3BF-07EDA95685B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AE606EB8-7C5B-4CA3-96D8-55A971B0BA1D}"/>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EAF72CED-2C9A-48CE-BBA0-63D956BF570C}"/>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令和２年度の有形固定資産減価償却率は、類似団体内平均値より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ポイント低くなっている。しかし、人口減少のなか、公共施設の約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割が築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年を経過するなど老朽化が進んでいる状況にあるため、平成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年度に策定した公共施設等総合管理計画に基づき、同一類型施設の集約化、統廃合等を含む公共施設等の最適な配置の実現を計画的に進めているところである。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843BDD44-F9F7-4F6C-8A5E-C9F860CCEB2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85ED4AF8-1645-4EAF-8B11-865C89F3894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6243B76A-4D6D-44F8-BB8A-CB98E27B27B3}"/>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9ECF2B37-4D69-4A23-9425-C56DB01B4906}"/>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A113F186-51DF-425C-A265-7BE5CD686E10}"/>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EE41F39B-0BB6-4DE0-9772-742ABA5886F5}"/>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8E71808C-24C8-48C8-8380-82932A7039F5}"/>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415028B3-CB33-4D96-B26E-FCA4AAA9EB9B}"/>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0161BF31-55F0-4792-B870-D171AF13202D}"/>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42484682-B0E3-4FC9-A745-F1B06CFD0FBA}"/>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1B6C7146-8827-4226-A8DF-D22C25EDCDBB}"/>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6412406D-FC76-4A8A-AAE6-6889BF2A3841}"/>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4793A35E-1D78-4336-8E39-82443FAE5B8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76863F7E-AC7B-40B9-ACD1-76616715CD6B}"/>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xmlns="" id="{5FD025CB-698F-4B78-99C3-36083D77D41A}"/>
            </a:ext>
          </a:extLst>
        </xdr:cNvPr>
        <xdr:cNvCxnSpPr/>
      </xdr:nvCxnSpPr>
      <xdr:spPr>
        <a:xfrm flipV="1">
          <a:off x="4206240" y="5234051"/>
          <a:ext cx="1270" cy="109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xmlns="" id="{736D223D-8F2D-46BE-A3F3-0E1A8DFC67E8}"/>
            </a:ext>
          </a:extLst>
        </xdr:cNvPr>
        <xdr:cNvSpPr txBox="1"/>
      </xdr:nvSpPr>
      <xdr:spPr>
        <a:xfrm>
          <a:off x="4258945" y="633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xmlns="" id="{40DFAC23-76D9-4E7B-AA0E-196B0A71C78A}"/>
            </a:ext>
          </a:extLst>
        </xdr:cNvPr>
        <xdr:cNvCxnSpPr/>
      </xdr:nvCxnSpPr>
      <xdr:spPr>
        <a:xfrm>
          <a:off x="4119245" y="6327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xmlns="" id="{75B148C6-E822-46C8-A054-F49B9E28CA5B}"/>
            </a:ext>
          </a:extLst>
        </xdr:cNvPr>
        <xdr:cNvSpPr txBox="1"/>
      </xdr:nvSpPr>
      <xdr:spPr>
        <a:xfrm>
          <a:off x="4258945" y="50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xmlns="" id="{37CDC191-6FA3-4452-A3ED-4F3761447DB2}"/>
            </a:ext>
          </a:extLst>
        </xdr:cNvPr>
        <xdr:cNvCxnSpPr/>
      </xdr:nvCxnSpPr>
      <xdr:spPr>
        <a:xfrm>
          <a:off x="4119245" y="523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xmlns="" id="{EA29698D-740F-4C4B-B5E9-BE2B0A787933}"/>
            </a:ext>
          </a:extLst>
        </xdr:cNvPr>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xmlns="" id="{C75CC076-57E0-4A0D-BABD-CCECCEA02B2E}"/>
            </a:ext>
          </a:extLst>
        </xdr:cNvPr>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xmlns="" id="{01E28B89-9BF9-45A4-9A61-08F49F10F809}"/>
            </a:ext>
          </a:extLst>
        </xdr:cNvPr>
        <xdr:cNvSpPr/>
      </xdr:nvSpPr>
      <xdr:spPr>
        <a:xfrm>
          <a:off x="353758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xmlns="" id="{5770F280-1D46-4D90-9F2E-44F226D83A93}"/>
            </a:ext>
          </a:extLst>
        </xdr:cNvPr>
        <xdr:cNvSpPr/>
      </xdr:nvSpPr>
      <xdr:spPr>
        <a:xfrm>
          <a:off x="286702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xmlns="" id="{9E89289A-A6D8-4D18-A888-F38515748263}"/>
            </a:ext>
          </a:extLst>
        </xdr:cNvPr>
        <xdr:cNvSpPr/>
      </xdr:nvSpPr>
      <xdr:spPr>
        <a:xfrm>
          <a:off x="219646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xmlns="" id="{17B439BF-F1D9-4A2D-9EBB-4EE903474BD9}"/>
            </a:ext>
          </a:extLst>
        </xdr:cNvPr>
        <xdr:cNvSpPr/>
      </xdr:nvSpPr>
      <xdr:spPr>
        <a:xfrm>
          <a:off x="152590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2FB2B8D2-B0A9-4239-A556-2E8C98909C5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FA355C10-01B3-4F25-9180-0B24AB3336C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B01EB51F-BC0B-4B45-BDF2-94CAD05992F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AEF9CEF-FB36-4BB5-BB2A-F3F8E3CAE33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35BA65E0-4160-4CC7-A5E2-70FDCCC21F1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98679</xdr:rowOff>
    </xdr:from>
    <xdr:to>
      <xdr:col>23</xdr:col>
      <xdr:colOff>136525</xdr:colOff>
      <xdr:row>29</xdr:row>
      <xdr:rowOff>28829</xdr:rowOff>
    </xdr:to>
    <xdr:sp macro="" textlink="">
      <xdr:nvSpPr>
        <xdr:cNvPr id="79" name="楕円 78">
          <a:extLst>
            <a:ext uri="{FF2B5EF4-FFF2-40B4-BE49-F238E27FC236}">
              <a16:creationId xmlns:a16="http://schemas.microsoft.com/office/drawing/2014/main" xmlns="" id="{6E5C61FC-9D35-4104-98A3-8170D8DE1A57}"/>
            </a:ext>
          </a:extLst>
        </xdr:cNvPr>
        <xdr:cNvSpPr/>
      </xdr:nvSpPr>
      <xdr:spPr>
        <a:xfrm>
          <a:off x="4157345" y="5546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121556</xdr:rowOff>
    </xdr:from>
    <xdr:ext cx="405111" cy="259045"/>
    <xdr:sp macro="" textlink="">
      <xdr:nvSpPr>
        <xdr:cNvPr id="80" name="有形固定資産減価償却率該当値テキスト">
          <a:extLst>
            <a:ext uri="{FF2B5EF4-FFF2-40B4-BE49-F238E27FC236}">
              <a16:creationId xmlns:a16="http://schemas.microsoft.com/office/drawing/2014/main" xmlns="" id="{1B92B655-CD3A-491A-B9AF-2549EF6A235B}"/>
            </a:ext>
          </a:extLst>
        </xdr:cNvPr>
        <xdr:cNvSpPr txBox="1"/>
      </xdr:nvSpPr>
      <xdr:spPr>
        <a:xfrm>
          <a:off x="4258945"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55499</xdr:rowOff>
    </xdr:from>
    <xdr:to>
      <xdr:col>19</xdr:col>
      <xdr:colOff>187325</xdr:colOff>
      <xdr:row>28</xdr:row>
      <xdr:rowOff>157099</xdr:rowOff>
    </xdr:to>
    <xdr:sp macro="" textlink="">
      <xdr:nvSpPr>
        <xdr:cNvPr id="81" name="楕円 80">
          <a:extLst>
            <a:ext uri="{FF2B5EF4-FFF2-40B4-BE49-F238E27FC236}">
              <a16:creationId xmlns:a16="http://schemas.microsoft.com/office/drawing/2014/main" xmlns="" id="{7192F0D7-E794-47D1-A02B-A25358EF0F00}"/>
            </a:ext>
          </a:extLst>
        </xdr:cNvPr>
        <xdr:cNvSpPr/>
      </xdr:nvSpPr>
      <xdr:spPr>
        <a:xfrm>
          <a:off x="3537585" y="5503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149479</xdr:rowOff>
    </xdr:to>
    <xdr:cxnSp macro="">
      <xdr:nvCxnSpPr>
        <xdr:cNvPr id="82" name="直線コネクタ 81">
          <a:extLst>
            <a:ext uri="{FF2B5EF4-FFF2-40B4-BE49-F238E27FC236}">
              <a16:creationId xmlns:a16="http://schemas.microsoft.com/office/drawing/2014/main" xmlns="" id="{37DA42A8-003E-4C88-9456-92F347F9547D}"/>
            </a:ext>
          </a:extLst>
        </xdr:cNvPr>
        <xdr:cNvCxnSpPr/>
      </xdr:nvCxnSpPr>
      <xdr:spPr>
        <a:xfrm>
          <a:off x="3588385" y="5554599"/>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10160</xdr:rowOff>
    </xdr:from>
    <xdr:to>
      <xdr:col>15</xdr:col>
      <xdr:colOff>187325</xdr:colOff>
      <xdr:row>28</xdr:row>
      <xdr:rowOff>111760</xdr:rowOff>
    </xdr:to>
    <xdr:sp macro="" textlink="">
      <xdr:nvSpPr>
        <xdr:cNvPr id="83" name="楕円 82">
          <a:extLst>
            <a:ext uri="{FF2B5EF4-FFF2-40B4-BE49-F238E27FC236}">
              <a16:creationId xmlns:a16="http://schemas.microsoft.com/office/drawing/2014/main" xmlns="" id="{B5933F60-D502-4A4A-AB09-ECF0096856CF}"/>
            </a:ext>
          </a:extLst>
        </xdr:cNvPr>
        <xdr:cNvSpPr/>
      </xdr:nvSpPr>
      <xdr:spPr>
        <a:xfrm>
          <a:off x="2867025" y="5458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60960</xdr:rowOff>
    </xdr:from>
    <xdr:to>
      <xdr:col>19</xdr:col>
      <xdr:colOff>136525</xdr:colOff>
      <xdr:row>28</xdr:row>
      <xdr:rowOff>106299</xdr:rowOff>
    </xdr:to>
    <xdr:cxnSp macro="">
      <xdr:nvCxnSpPr>
        <xdr:cNvPr id="84" name="直線コネクタ 83">
          <a:extLst>
            <a:ext uri="{FF2B5EF4-FFF2-40B4-BE49-F238E27FC236}">
              <a16:creationId xmlns:a16="http://schemas.microsoft.com/office/drawing/2014/main" xmlns="" id="{54B491B0-1AF7-4DAE-BC5E-464A72D8AFAA}"/>
            </a:ext>
          </a:extLst>
        </xdr:cNvPr>
        <xdr:cNvCxnSpPr/>
      </xdr:nvCxnSpPr>
      <xdr:spPr>
        <a:xfrm>
          <a:off x="2917825" y="5509260"/>
          <a:ext cx="6705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155702</xdr:rowOff>
    </xdr:from>
    <xdr:to>
      <xdr:col>11</xdr:col>
      <xdr:colOff>187325</xdr:colOff>
      <xdr:row>28</xdr:row>
      <xdr:rowOff>85852</xdr:rowOff>
    </xdr:to>
    <xdr:sp macro="" textlink="">
      <xdr:nvSpPr>
        <xdr:cNvPr id="85" name="楕円 84">
          <a:extLst>
            <a:ext uri="{FF2B5EF4-FFF2-40B4-BE49-F238E27FC236}">
              <a16:creationId xmlns:a16="http://schemas.microsoft.com/office/drawing/2014/main" xmlns="" id="{2AD23C62-764B-4968-BA36-DA6B13828831}"/>
            </a:ext>
          </a:extLst>
        </xdr:cNvPr>
        <xdr:cNvSpPr/>
      </xdr:nvSpPr>
      <xdr:spPr>
        <a:xfrm>
          <a:off x="2196465" y="5436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35052</xdr:rowOff>
    </xdr:from>
    <xdr:to>
      <xdr:col>15</xdr:col>
      <xdr:colOff>136525</xdr:colOff>
      <xdr:row>28</xdr:row>
      <xdr:rowOff>60960</xdr:rowOff>
    </xdr:to>
    <xdr:cxnSp macro="">
      <xdr:nvCxnSpPr>
        <xdr:cNvPr id="86" name="直線コネクタ 85">
          <a:extLst>
            <a:ext uri="{FF2B5EF4-FFF2-40B4-BE49-F238E27FC236}">
              <a16:creationId xmlns:a16="http://schemas.microsoft.com/office/drawing/2014/main" xmlns="" id="{AFAFD1AD-3CFD-4CD7-890D-74D9F8A6986E}"/>
            </a:ext>
          </a:extLst>
        </xdr:cNvPr>
        <xdr:cNvCxnSpPr/>
      </xdr:nvCxnSpPr>
      <xdr:spPr>
        <a:xfrm>
          <a:off x="2247265" y="5483352"/>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110363</xdr:rowOff>
    </xdr:from>
    <xdr:to>
      <xdr:col>7</xdr:col>
      <xdr:colOff>187325</xdr:colOff>
      <xdr:row>28</xdr:row>
      <xdr:rowOff>40513</xdr:rowOff>
    </xdr:to>
    <xdr:sp macro="" textlink="">
      <xdr:nvSpPr>
        <xdr:cNvPr id="87" name="楕円 86">
          <a:extLst>
            <a:ext uri="{FF2B5EF4-FFF2-40B4-BE49-F238E27FC236}">
              <a16:creationId xmlns:a16="http://schemas.microsoft.com/office/drawing/2014/main" xmlns="" id="{4C239032-32DB-4E91-959B-5E944F0805A1}"/>
            </a:ext>
          </a:extLst>
        </xdr:cNvPr>
        <xdr:cNvSpPr/>
      </xdr:nvSpPr>
      <xdr:spPr>
        <a:xfrm>
          <a:off x="1525905" y="5391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161163</xdr:rowOff>
    </xdr:from>
    <xdr:to>
      <xdr:col>11</xdr:col>
      <xdr:colOff>136525</xdr:colOff>
      <xdr:row>28</xdr:row>
      <xdr:rowOff>35052</xdr:rowOff>
    </xdr:to>
    <xdr:cxnSp macro="">
      <xdr:nvCxnSpPr>
        <xdr:cNvPr id="88" name="直線コネクタ 87">
          <a:extLst>
            <a:ext uri="{FF2B5EF4-FFF2-40B4-BE49-F238E27FC236}">
              <a16:creationId xmlns:a16="http://schemas.microsoft.com/office/drawing/2014/main" xmlns="" id="{D351A70A-9D1C-4099-B069-2E5999F3BD6B}"/>
            </a:ext>
          </a:extLst>
        </xdr:cNvPr>
        <xdr:cNvCxnSpPr/>
      </xdr:nvCxnSpPr>
      <xdr:spPr>
        <a:xfrm>
          <a:off x="1576705" y="5441823"/>
          <a:ext cx="6705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xmlns="" id="{5F2AB5B2-3596-4BB8-98DD-2A3690504C20}"/>
            </a:ext>
          </a:extLst>
        </xdr:cNvPr>
        <xdr:cNvSpPr txBox="1"/>
      </xdr:nvSpPr>
      <xdr:spPr>
        <a:xfrm>
          <a:off x="339598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xmlns="" id="{794C95DD-FC21-4E31-BC85-2AE10D743628}"/>
            </a:ext>
          </a:extLst>
        </xdr:cNvPr>
        <xdr:cNvSpPr txBox="1"/>
      </xdr:nvSpPr>
      <xdr:spPr>
        <a:xfrm>
          <a:off x="2738129" y="5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xmlns="" id="{9D7D754F-489E-4697-A4B4-6CE6B6297E65}"/>
            </a:ext>
          </a:extLst>
        </xdr:cNvPr>
        <xdr:cNvSpPr txBox="1"/>
      </xdr:nvSpPr>
      <xdr:spPr>
        <a:xfrm>
          <a:off x="206756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xmlns="" id="{E0DDC294-0BEC-439F-9CCE-0D7C953C0481}"/>
            </a:ext>
          </a:extLst>
        </xdr:cNvPr>
        <xdr:cNvSpPr txBox="1"/>
      </xdr:nvSpPr>
      <xdr:spPr>
        <a:xfrm>
          <a:off x="139700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2176</xdr:rowOff>
    </xdr:from>
    <xdr:ext cx="405111" cy="259045"/>
    <xdr:sp macro="" textlink="">
      <xdr:nvSpPr>
        <xdr:cNvPr id="93" name="n_1mainValue有形固定資産減価償却率">
          <a:extLst>
            <a:ext uri="{FF2B5EF4-FFF2-40B4-BE49-F238E27FC236}">
              <a16:creationId xmlns:a16="http://schemas.microsoft.com/office/drawing/2014/main" xmlns="" id="{885CD235-3B44-4B87-992A-E07683D69816}"/>
            </a:ext>
          </a:extLst>
        </xdr:cNvPr>
        <xdr:cNvSpPr txBox="1"/>
      </xdr:nvSpPr>
      <xdr:spPr>
        <a:xfrm>
          <a:off x="3395989" y="528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128287</xdr:rowOff>
    </xdr:from>
    <xdr:ext cx="405111" cy="259045"/>
    <xdr:sp macro="" textlink="">
      <xdr:nvSpPr>
        <xdr:cNvPr id="94" name="n_2mainValue有形固定資産減価償却率">
          <a:extLst>
            <a:ext uri="{FF2B5EF4-FFF2-40B4-BE49-F238E27FC236}">
              <a16:creationId xmlns:a16="http://schemas.microsoft.com/office/drawing/2014/main" xmlns="" id="{A3B60DE7-9D1F-4F79-8E14-A4757CA01A1A}"/>
            </a:ext>
          </a:extLst>
        </xdr:cNvPr>
        <xdr:cNvSpPr txBox="1"/>
      </xdr:nvSpPr>
      <xdr:spPr>
        <a:xfrm>
          <a:off x="2738129" y="52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102379</xdr:rowOff>
    </xdr:from>
    <xdr:ext cx="405111" cy="259045"/>
    <xdr:sp macro="" textlink="">
      <xdr:nvSpPr>
        <xdr:cNvPr id="95" name="n_3mainValue有形固定資産減価償却率">
          <a:extLst>
            <a:ext uri="{FF2B5EF4-FFF2-40B4-BE49-F238E27FC236}">
              <a16:creationId xmlns:a16="http://schemas.microsoft.com/office/drawing/2014/main" xmlns="" id="{C81CBD20-B556-4001-851C-CABBF02CCA9F}"/>
            </a:ext>
          </a:extLst>
        </xdr:cNvPr>
        <xdr:cNvSpPr txBox="1"/>
      </xdr:nvSpPr>
      <xdr:spPr>
        <a:xfrm>
          <a:off x="2067569" y="521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57040</xdr:rowOff>
    </xdr:from>
    <xdr:ext cx="405111" cy="259045"/>
    <xdr:sp macro="" textlink="">
      <xdr:nvSpPr>
        <xdr:cNvPr id="96" name="n_4mainValue有形固定資産減価償却率">
          <a:extLst>
            <a:ext uri="{FF2B5EF4-FFF2-40B4-BE49-F238E27FC236}">
              <a16:creationId xmlns:a16="http://schemas.microsoft.com/office/drawing/2014/main" xmlns="" id="{1B2FFFE7-3F74-4887-A878-E80465456A6D}"/>
            </a:ext>
          </a:extLst>
        </xdr:cNvPr>
        <xdr:cNvSpPr txBox="1"/>
      </xdr:nvSpPr>
      <xdr:spPr>
        <a:xfrm>
          <a:off x="1397009" y="517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B5D22902-77EF-4FCE-AA53-EE9FBD6538A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7C6D1B74-7F76-4DAD-A7FB-45C00C2C04E3}"/>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10441B51-CF2B-42F8-8529-5DCE7C9076AC}"/>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301DBFA3-1EBE-4A1E-BD0E-09825280CD1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A9C08638-DF6D-4EE7-BFB6-5F4A0EE2934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B27A4B86-4B4D-478A-AACC-618FC92548E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BCF63DE1-E5C8-4BA4-84DE-25FDBAB5C06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14B2A75B-A81E-4239-9825-79E118D726D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57E85F48-514B-412F-8EE7-826FB776387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82432EBD-C8F6-4356-8BD1-742436974BD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CCD55D5E-029C-44D9-8177-94E811D1D1C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5CDBB250-E991-4D39-AF10-9A8EDADA13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49178D34-FDFC-47F0-9C89-6DBC082C79A3}"/>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学校教育施設等整備事業債等の地方債現在高の減少により、将来負担額は減少に転じたが、平成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年度小中学校改築整備事業、平成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文化会館整備事業による地方債現在高が引き続き高く推移していくため、公共施設等総合管理計画に基づき、長期的な視点をもって公共施設等の更新・統廃合等の検討や更新費用の抑制等により、財政負担の縮減・平準化を図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47788470-7FD0-49A0-91A9-99D92AFE5D68}"/>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9E4B120B-B090-4FED-B312-5B206587A09C}"/>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B0083559-5D6A-4441-B586-3B8CB2D91E91}"/>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DA295105-21EB-49D3-B9BC-D8378F0C01BC}"/>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DF6EABB1-A36D-4291-8EBE-8CF3BF1779B2}"/>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7BCCB95D-93BF-4C01-B8B8-096A14CE0C98}"/>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xmlns="" id="{E377A16E-3E7A-4FC9-ACCF-7AFB3DE96088}"/>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3F43F3CB-2CC4-48F5-9489-B832FD9D1ABE}"/>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3BE6F2B2-0C74-41BB-B2FD-DBAD2501A227}"/>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B2737C6C-4B8C-49BF-84E4-79A9A86A77E7}"/>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7832B71D-B742-4FCE-9407-B95875892BE8}"/>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5ED70FAA-3D47-45D3-919E-DC5B0966A90F}"/>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0FC4CF33-431C-4A21-B2C5-8956164E0547}"/>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89BC540A-C929-4246-B93A-F2D3C7D0FB4A}"/>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xmlns="" id="{2C8047F3-FA09-43BD-A533-F69D2C815F9F}"/>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3DA80BCE-12C2-433A-8074-5412E0BD0235}"/>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CD3EAB6E-ABDB-4A7C-9EA2-BD83A5A188AD}"/>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xmlns="" id="{A036784E-DAF9-4A5F-B666-27502C1FDA55}"/>
            </a:ext>
          </a:extLst>
        </xdr:cNvPr>
        <xdr:cNvCxnSpPr/>
      </xdr:nvCxnSpPr>
      <xdr:spPr>
        <a:xfrm flipV="1">
          <a:off x="13027660" y="5341584"/>
          <a:ext cx="1269" cy="121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xmlns="" id="{C185BBD8-D287-494B-813F-4DF3F1048BF3}"/>
            </a:ext>
          </a:extLst>
        </xdr:cNvPr>
        <xdr:cNvSpPr txBox="1"/>
      </xdr:nvSpPr>
      <xdr:spPr>
        <a:xfrm>
          <a:off x="13080365" y="6563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xmlns="" id="{DA610471-4F60-439B-98AF-04ED9CCAF12C}"/>
            </a:ext>
          </a:extLst>
        </xdr:cNvPr>
        <xdr:cNvCxnSpPr/>
      </xdr:nvCxnSpPr>
      <xdr:spPr>
        <a:xfrm>
          <a:off x="12963525" y="656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xmlns="" id="{63A13C8C-855C-4F7F-BDD5-CA728223760D}"/>
            </a:ext>
          </a:extLst>
        </xdr:cNvPr>
        <xdr:cNvSpPr txBox="1"/>
      </xdr:nvSpPr>
      <xdr:spPr>
        <a:xfrm>
          <a:off x="13080365" y="51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xmlns="" id="{A1B8041F-C4F1-4D37-9789-C1A7519D9183}"/>
            </a:ext>
          </a:extLst>
        </xdr:cNvPr>
        <xdr:cNvCxnSpPr/>
      </xdr:nvCxnSpPr>
      <xdr:spPr>
        <a:xfrm>
          <a:off x="12963525" y="5341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xmlns="" id="{B239241A-65D4-43F5-82FB-E0C1E480B421}"/>
            </a:ext>
          </a:extLst>
        </xdr:cNvPr>
        <xdr:cNvSpPr txBox="1"/>
      </xdr:nvSpPr>
      <xdr:spPr>
        <a:xfrm>
          <a:off x="13080365" y="5620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xmlns="" id="{F1C29BB9-E49D-461D-9CCD-F09B619BC678}"/>
            </a:ext>
          </a:extLst>
        </xdr:cNvPr>
        <xdr:cNvSpPr/>
      </xdr:nvSpPr>
      <xdr:spPr>
        <a:xfrm>
          <a:off x="13001625" y="5769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xmlns="" id="{F454BB61-3D39-47E6-8670-BFD80BAB6B2C}"/>
            </a:ext>
          </a:extLst>
        </xdr:cNvPr>
        <xdr:cNvSpPr/>
      </xdr:nvSpPr>
      <xdr:spPr>
        <a:xfrm>
          <a:off x="12359005" y="58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xmlns="" id="{620D43D1-D8FA-4656-87B7-23CE27BC4F5B}"/>
            </a:ext>
          </a:extLst>
        </xdr:cNvPr>
        <xdr:cNvSpPr/>
      </xdr:nvSpPr>
      <xdr:spPr>
        <a:xfrm>
          <a:off x="1168844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xmlns="" id="{8C2819EF-5EA2-4085-9AEE-4019991717DD}"/>
            </a:ext>
          </a:extLst>
        </xdr:cNvPr>
        <xdr:cNvSpPr/>
      </xdr:nvSpPr>
      <xdr:spPr>
        <a:xfrm>
          <a:off x="1101788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xmlns="" id="{DB12C096-D3A3-49A9-8D7D-F0B7293F50F5}"/>
            </a:ext>
          </a:extLst>
        </xdr:cNvPr>
        <xdr:cNvSpPr/>
      </xdr:nvSpPr>
      <xdr:spPr>
        <a:xfrm>
          <a:off x="1034732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37E80209-4037-4BC5-A26E-8352E3BAD4C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426C7D9B-534D-4AA0-BD8C-51C97E2CEA2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30D5CFFC-4C0C-4F4A-8F0E-0E1D3F924E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683E24EC-6F72-45EE-A00E-0EC5B6339644}"/>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9944DE17-8966-431D-9A0F-A4A90330BB4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34737</xdr:rowOff>
    </xdr:from>
    <xdr:to>
      <xdr:col>76</xdr:col>
      <xdr:colOff>73025</xdr:colOff>
      <xdr:row>31</xdr:row>
      <xdr:rowOff>136337</xdr:rowOff>
    </xdr:to>
    <xdr:sp macro="" textlink="">
      <xdr:nvSpPr>
        <xdr:cNvPr id="143" name="楕円 142">
          <a:extLst>
            <a:ext uri="{FF2B5EF4-FFF2-40B4-BE49-F238E27FC236}">
              <a16:creationId xmlns:a16="http://schemas.microsoft.com/office/drawing/2014/main" xmlns="" id="{DDBCEBDA-0291-4CEF-8ECE-87E9256D8D15}"/>
            </a:ext>
          </a:extLst>
        </xdr:cNvPr>
        <xdr:cNvSpPr/>
      </xdr:nvSpPr>
      <xdr:spPr>
        <a:xfrm>
          <a:off x="13001625" y="59859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13164</xdr:rowOff>
    </xdr:from>
    <xdr:ext cx="469744" cy="259045"/>
    <xdr:sp macro="" textlink="">
      <xdr:nvSpPr>
        <xdr:cNvPr id="144" name="債務償還比率該当値テキスト">
          <a:extLst>
            <a:ext uri="{FF2B5EF4-FFF2-40B4-BE49-F238E27FC236}">
              <a16:creationId xmlns:a16="http://schemas.microsoft.com/office/drawing/2014/main" xmlns="" id="{D8D8000C-059B-431B-AF35-2A9D8C0B03EB}"/>
            </a:ext>
          </a:extLst>
        </xdr:cNvPr>
        <xdr:cNvSpPr txBox="1"/>
      </xdr:nvSpPr>
      <xdr:spPr>
        <a:xfrm>
          <a:off x="13080365" y="596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57253</xdr:rowOff>
    </xdr:from>
    <xdr:to>
      <xdr:col>72</xdr:col>
      <xdr:colOff>123825</xdr:colOff>
      <xdr:row>31</xdr:row>
      <xdr:rowOff>158853</xdr:rowOff>
    </xdr:to>
    <xdr:sp macro="" textlink="">
      <xdr:nvSpPr>
        <xdr:cNvPr id="145" name="楕円 144">
          <a:extLst>
            <a:ext uri="{FF2B5EF4-FFF2-40B4-BE49-F238E27FC236}">
              <a16:creationId xmlns:a16="http://schemas.microsoft.com/office/drawing/2014/main" xmlns="" id="{7DB0BDE8-A4F1-4C73-BD06-9BC83BBBC312}"/>
            </a:ext>
          </a:extLst>
        </xdr:cNvPr>
        <xdr:cNvSpPr/>
      </xdr:nvSpPr>
      <xdr:spPr>
        <a:xfrm>
          <a:off x="12359005" y="60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85537</xdr:rowOff>
    </xdr:from>
    <xdr:to>
      <xdr:col>76</xdr:col>
      <xdr:colOff>22225</xdr:colOff>
      <xdr:row>31</xdr:row>
      <xdr:rowOff>108053</xdr:rowOff>
    </xdr:to>
    <xdr:cxnSp macro="">
      <xdr:nvCxnSpPr>
        <xdr:cNvPr id="146" name="直線コネクタ 145">
          <a:extLst>
            <a:ext uri="{FF2B5EF4-FFF2-40B4-BE49-F238E27FC236}">
              <a16:creationId xmlns:a16="http://schemas.microsoft.com/office/drawing/2014/main" xmlns="" id="{939A5C58-4FC9-403F-B2C1-9005212974A3}"/>
            </a:ext>
          </a:extLst>
        </xdr:cNvPr>
        <xdr:cNvCxnSpPr/>
      </xdr:nvCxnSpPr>
      <xdr:spPr>
        <a:xfrm flipV="1">
          <a:off x="12409805" y="6036757"/>
          <a:ext cx="61976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140389</xdr:rowOff>
    </xdr:from>
    <xdr:to>
      <xdr:col>68</xdr:col>
      <xdr:colOff>123825</xdr:colOff>
      <xdr:row>31</xdr:row>
      <xdr:rowOff>70539</xdr:rowOff>
    </xdr:to>
    <xdr:sp macro="" textlink="">
      <xdr:nvSpPr>
        <xdr:cNvPr id="147" name="楕円 146">
          <a:extLst>
            <a:ext uri="{FF2B5EF4-FFF2-40B4-BE49-F238E27FC236}">
              <a16:creationId xmlns:a16="http://schemas.microsoft.com/office/drawing/2014/main" xmlns="" id="{6743C1C4-D167-4A93-9A9D-C52B5A9E067F}"/>
            </a:ext>
          </a:extLst>
        </xdr:cNvPr>
        <xdr:cNvSpPr/>
      </xdr:nvSpPr>
      <xdr:spPr>
        <a:xfrm>
          <a:off x="11688445" y="592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19739</xdr:rowOff>
    </xdr:from>
    <xdr:to>
      <xdr:col>72</xdr:col>
      <xdr:colOff>73025</xdr:colOff>
      <xdr:row>31</xdr:row>
      <xdr:rowOff>108053</xdr:rowOff>
    </xdr:to>
    <xdr:cxnSp macro="">
      <xdr:nvCxnSpPr>
        <xdr:cNvPr id="148" name="直線コネクタ 147">
          <a:extLst>
            <a:ext uri="{FF2B5EF4-FFF2-40B4-BE49-F238E27FC236}">
              <a16:creationId xmlns:a16="http://schemas.microsoft.com/office/drawing/2014/main" xmlns="" id="{6E05CDDF-5737-4C92-9383-148B7EB083A9}"/>
            </a:ext>
          </a:extLst>
        </xdr:cNvPr>
        <xdr:cNvCxnSpPr/>
      </xdr:nvCxnSpPr>
      <xdr:spPr>
        <a:xfrm>
          <a:off x="11739245" y="5970959"/>
          <a:ext cx="670560" cy="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99471</xdr:rowOff>
    </xdr:from>
    <xdr:to>
      <xdr:col>64</xdr:col>
      <xdr:colOff>123825</xdr:colOff>
      <xdr:row>31</xdr:row>
      <xdr:rowOff>29621</xdr:rowOff>
    </xdr:to>
    <xdr:sp macro="" textlink="">
      <xdr:nvSpPr>
        <xdr:cNvPr id="149" name="楕円 148">
          <a:extLst>
            <a:ext uri="{FF2B5EF4-FFF2-40B4-BE49-F238E27FC236}">
              <a16:creationId xmlns:a16="http://schemas.microsoft.com/office/drawing/2014/main" xmlns="" id="{216DDEC9-1F2E-43D3-A20F-3971E577C9E8}"/>
            </a:ext>
          </a:extLst>
        </xdr:cNvPr>
        <xdr:cNvSpPr/>
      </xdr:nvSpPr>
      <xdr:spPr>
        <a:xfrm>
          <a:off x="11017885" y="5883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150271</xdr:rowOff>
    </xdr:from>
    <xdr:to>
      <xdr:col>68</xdr:col>
      <xdr:colOff>73025</xdr:colOff>
      <xdr:row>31</xdr:row>
      <xdr:rowOff>19739</xdr:rowOff>
    </xdr:to>
    <xdr:cxnSp macro="">
      <xdr:nvCxnSpPr>
        <xdr:cNvPr id="150" name="直線コネクタ 149">
          <a:extLst>
            <a:ext uri="{FF2B5EF4-FFF2-40B4-BE49-F238E27FC236}">
              <a16:creationId xmlns:a16="http://schemas.microsoft.com/office/drawing/2014/main" xmlns="" id="{EE4DF46E-F3D8-4595-9884-A97C8DBA7588}"/>
            </a:ext>
          </a:extLst>
        </xdr:cNvPr>
        <xdr:cNvCxnSpPr/>
      </xdr:nvCxnSpPr>
      <xdr:spPr>
        <a:xfrm>
          <a:off x="11068685" y="5933851"/>
          <a:ext cx="67056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107388</xdr:rowOff>
    </xdr:from>
    <xdr:to>
      <xdr:col>60</xdr:col>
      <xdr:colOff>123825</xdr:colOff>
      <xdr:row>31</xdr:row>
      <xdr:rowOff>37538</xdr:rowOff>
    </xdr:to>
    <xdr:sp macro="" textlink="">
      <xdr:nvSpPr>
        <xdr:cNvPr id="151" name="楕円 150">
          <a:extLst>
            <a:ext uri="{FF2B5EF4-FFF2-40B4-BE49-F238E27FC236}">
              <a16:creationId xmlns:a16="http://schemas.microsoft.com/office/drawing/2014/main" xmlns="" id="{ED885012-FDF9-4D38-84C5-97FD3DBF2C58}"/>
            </a:ext>
          </a:extLst>
        </xdr:cNvPr>
        <xdr:cNvSpPr/>
      </xdr:nvSpPr>
      <xdr:spPr>
        <a:xfrm>
          <a:off x="10347325" y="5890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150271</xdr:rowOff>
    </xdr:from>
    <xdr:to>
      <xdr:col>64</xdr:col>
      <xdr:colOff>73025</xdr:colOff>
      <xdr:row>30</xdr:row>
      <xdr:rowOff>158188</xdr:rowOff>
    </xdr:to>
    <xdr:cxnSp macro="">
      <xdr:nvCxnSpPr>
        <xdr:cNvPr id="152" name="直線コネクタ 151">
          <a:extLst>
            <a:ext uri="{FF2B5EF4-FFF2-40B4-BE49-F238E27FC236}">
              <a16:creationId xmlns:a16="http://schemas.microsoft.com/office/drawing/2014/main" xmlns="" id="{554145DB-453E-4EDC-95BC-46C014A263D6}"/>
            </a:ext>
          </a:extLst>
        </xdr:cNvPr>
        <xdr:cNvCxnSpPr/>
      </xdr:nvCxnSpPr>
      <xdr:spPr>
        <a:xfrm flipV="1">
          <a:off x="10398125" y="5933851"/>
          <a:ext cx="67056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xmlns="" id="{B0F3E402-D11A-4C1C-B820-78B46C81F5FA}"/>
            </a:ext>
          </a:extLst>
        </xdr:cNvPr>
        <xdr:cNvSpPr txBox="1"/>
      </xdr:nvSpPr>
      <xdr:spPr>
        <a:xfrm>
          <a:off x="12185092" y="55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xmlns="" id="{776B3F65-2A00-4DFB-94E6-F61B080C8FA0}"/>
            </a:ext>
          </a:extLst>
        </xdr:cNvPr>
        <xdr:cNvSpPr txBox="1"/>
      </xdr:nvSpPr>
      <xdr:spPr>
        <a:xfrm>
          <a:off x="11527232" y="55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xmlns="" id="{381C6DE6-AA93-4E7D-85F1-F4DE0D350DBC}"/>
            </a:ext>
          </a:extLst>
        </xdr:cNvPr>
        <xdr:cNvSpPr txBox="1"/>
      </xdr:nvSpPr>
      <xdr:spPr>
        <a:xfrm>
          <a:off x="10856672" y="55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xmlns="" id="{7CDBEF37-1D38-4334-8275-B524F1783F40}"/>
            </a:ext>
          </a:extLst>
        </xdr:cNvPr>
        <xdr:cNvSpPr txBox="1"/>
      </xdr:nvSpPr>
      <xdr:spPr>
        <a:xfrm>
          <a:off x="10186112"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149980</xdr:rowOff>
    </xdr:from>
    <xdr:ext cx="469744" cy="259045"/>
    <xdr:sp macro="" textlink="">
      <xdr:nvSpPr>
        <xdr:cNvPr id="157" name="n_1mainValue債務償還比率">
          <a:extLst>
            <a:ext uri="{FF2B5EF4-FFF2-40B4-BE49-F238E27FC236}">
              <a16:creationId xmlns:a16="http://schemas.microsoft.com/office/drawing/2014/main" xmlns="" id="{1C77182A-73E5-4B41-99CB-230E7C1E4E18}"/>
            </a:ext>
          </a:extLst>
        </xdr:cNvPr>
        <xdr:cNvSpPr txBox="1"/>
      </xdr:nvSpPr>
      <xdr:spPr>
        <a:xfrm>
          <a:off x="12185092" y="61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61666</xdr:rowOff>
    </xdr:from>
    <xdr:ext cx="469744" cy="259045"/>
    <xdr:sp macro="" textlink="">
      <xdr:nvSpPr>
        <xdr:cNvPr id="158" name="n_2mainValue債務償還比率">
          <a:extLst>
            <a:ext uri="{FF2B5EF4-FFF2-40B4-BE49-F238E27FC236}">
              <a16:creationId xmlns:a16="http://schemas.microsoft.com/office/drawing/2014/main" xmlns="" id="{116D2CFF-0EBC-4B9B-B46C-CA2326928EF1}"/>
            </a:ext>
          </a:extLst>
        </xdr:cNvPr>
        <xdr:cNvSpPr txBox="1"/>
      </xdr:nvSpPr>
      <xdr:spPr>
        <a:xfrm>
          <a:off x="11527232" y="60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20748</xdr:rowOff>
    </xdr:from>
    <xdr:ext cx="469744" cy="259045"/>
    <xdr:sp macro="" textlink="">
      <xdr:nvSpPr>
        <xdr:cNvPr id="159" name="n_3mainValue債務償還比率">
          <a:extLst>
            <a:ext uri="{FF2B5EF4-FFF2-40B4-BE49-F238E27FC236}">
              <a16:creationId xmlns:a16="http://schemas.microsoft.com/office/drawing/2014/main" xmlns="" id="{360CE6F5-2E84-42B7-84EF-DAADD99EDFED}"/>
            </a:ext>
          </a:extLst>
        </xdr:cNvPr>
        <xdr:cNvSpPr txBox="1"/>
      </xdr:nvSpPr>
      <xdr:spPr>
        <a:xfrm>
          <a:off x="10856672" y="59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28665</xdr:rowOff>
    </xdr:from>
    <xdr:ext cx="469744" cy="259045"/>
    <xdr:sp macro="" textlink="">
      <xdr:nvSpPr>
        <xdr:cNvPr id="160" name="n_4mainValue債務償還比率">
          <a:extLst>
            <a:ext uri="{FF2B5EF4-FFF2-40B4-BE49-F238E27FC236}">
              <a16:creationId xmlns:a16="http://schemas.microsoft.com/office/drawing/2014/main" xmlns="" id="{0481111F-9ACB-42AC-9A00-AE209613F970}"/>
            </a:ext>
          </a:extLst>
        </xdr:cNvPr>
        <xdr:cNvSpPr txBox="1"/>
      </xdr:nvSpPr>
      <xdr:spPr>
        <a:xfrm>
          <a:off x="10186112" y="597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A6AF7FA4-62F4-48B3-A04C-31DE2E53338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4AC1D4CA-0FF6-47F2-8481-BFF239766B7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393A3D5B-C8F5-4286-A01A-4937F2CFB79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A399081D-EE11-48D1-BC40-C9B28CA78AD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9152BC2A-F16E-4B88-845B-C79BFBAE8BD1}"/>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82620C57-A087-4E07-B031-85C8EB5AFA7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3ACD065-FE3C-4996-A829-D4FC4E42856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775BE92-D3A6-4756-86CD-A28ACB5CA73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52195E6-37BE-4E7F-941D-B99019704AB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FBA4E96-8240-4B56-A565-A028A83D5A1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0F0D2FB-AD16-4640-A8FC-FEB222F0FB6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0CB4E8B-4410-40C7-8937-627EF9CDFDC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1D14FFD-DEFF-4587-A598-26A5A5AEBDD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D2549B5-045E-483A-83C3-F336FB047E8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D278392-FB13-455F-8B95-320CA64EAEC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AD3FD46-071B-4971-A5CE-0D9C3DA9FAD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6C8C0FA-02C0-4E91-9F2F-9339D57B971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7969BD3-7C5B-4CC3-A1A2-784927903D4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DF96675-9181-4B5B-A3AA-455652262D5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F1D352C-EAAD-4A83-B0F2-7A9E831A367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D87C54-B562-4BC5-8CBB-939C45F644B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4C1BAE9-E26B-4EFD-9FF6-1D251DDA715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8DBEDDD-2321-4952-9491-89FBEBC2B78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447E787-5818-4D11-997C-EA8F045A463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636D519-7C53-4635-B5F1-B580F6D5538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60CD01-4CC4-454F-AF3B-732F23119B2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332BD7F-7AC1-4741-99F2-DB7931C399E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B8614A5-21AE-4946-A1A9-78A7B6080E3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4C122C5-453C-4A88-B35A-58D631AEBAF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5758637-2241-4BA5-9B28-5A7612DA928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E3438EE-5FEC-40E9-A73A-7E8D83B0E25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534F2C2-2448-4306-9F5B-9492C478EDD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A7948F5-100A-499B-898D-01A1BACA04F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8F369A1-FF52-47B9-83F5-45C21121EA9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95E4A6B-B7BF-49E4-BC65-AA77C5519DC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1F0C108-64CC-4A1C-9D0E-785AB8F6398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B0470B2-AD61-4A7C-980E-4D3FD2FA06E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5A0B9C9-4B05-4FB2-BDBF-F1A79B0E7F1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F63021A-2184-4AF3-9F85-058940B403B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07F7741-473F-4FA2-B087-EFABBF8ECAA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94A8F06-03C5-4AAD-8FCA-01F316D1585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D81BCF6-2AAB-4310-BC76-50F636D4413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0EE6621-82AF-4088-8763-9068E661362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384AA2F-AF7E-4FBA-A9CF-D729E41D5D4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B04DC14-FFC9-4C25-8788-C2F7D46B56C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C9BE51F-FAE7-46E7-9562-A4968C43EB7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EC80BF0-BADE-4024-B7E4-C32FBD44CD2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EC4F7DC-E13E-44BF-9DFD-83FF5886A2CD}"/>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2044946F-C480-4741-AE28-81007BBF173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35168B85-B834-4AAA-8FC8-28F8B3464759}"/>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E8B955A6-FA7C-43D9-8688-A1DD9637A0EE}"/>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C5A5AF3B-1E5C-4F51-91F9-D0B608425C5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914D24B2-D8E6-4FB3-9834-8167E5DFF3A7}"/>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7921545-52B0-48A9-B7EC-482E7E4AF44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A1588D4-98FE-45EE-842E-A56439AC8C1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5F977598-F003-46D2-B6F5-D2802BB06983}"/>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2A2C4F8-22C5-45D9-8993-521D80648B77}"/>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FAD17759-D94D-4CAA-9799-88E750D670F3}"/>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1EEA49A8-6AC1-49C6-B4D5-56F3553B27B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5D9A05CA-A5EF-48A5-9C69-8BF1D4564185}"/>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289BEF75-812C-4BE0-A58D-F028A0B5C0B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xmlns="" id="{6E46D1F3-6D5D-4BEA-9DF7-EDC9F58471A1}"/>
            </a:ext>
          </a:extLst>
        </xdr:cNvPr>
        <xdr:cNvCxnSpPr/>
      </xdr:nvCxnSpPr>
      <xdr:spPr>
        <a:xfrm flipV="1">
          <a:off x="4086225" y="555307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513AD2BE-B310-44C0-8E7C-B8AE1586BEFE}"/>
            </a:ext>
          </a:extLst>
        </xdr:cNvPr>
        <xdr:cNvSpPr txBox="1"/>
      </xdr:nvSpPr>
      <xdr:spPr>
        <a:xfrm>
          <a:off x="412496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xmlns="" id="{C62643B4-1C49-4443-95DF-91F0FC91AE03}"/>
            </a:ext>
          </a:extLst>
        </xdr:cNvPr>
        <xdr:cNvCxnSpPr/>
      </xdr:nvCxnSpPr>
      <xdr:spPr>
        <a:xfrm>
          <a:off x="402082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47A083F-B533-4D5F-894F-5D2152ABA97C}"/>
            </a:ext>
          </a:extLst>
        </xdr:cNvPr>
        <xdr:cNvSpPr txBox="1"/>
      </xdr:nvSpPr>
      <xdr:spPr>
        <a:xfrm>
          <a:off x="4124960"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xmlns="" id="{7FE3112D-4CD4-4C0A-9C69-EFBD44B582C0}"/>
            </a:ext>
          </a:extLst>
        </xdr:cNvPr>
        <xdr:cNvCxnSpPr/>
      </xdr:nvCxnSpPr>
      <xdr:spPr>
        <a:xfrm>
          <a:off x="4020820" y="5553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1682C123-061F-46CB-8672-2771E990D5EF}"/>
            </a:ext>
          </a:extLst>
        </xdr:cNvPr>
        <xdr:cNvSpPr txBox="1"/>
      </xdr:nvSpPr>
      <xdr:spPr>
        <a:xfrm>
          <a:off x="412496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D2BC815F-8243-45E6-9BA4-B07AF8FF0C87}"/>
            </a:ext>
          </a:extLst>
        </xdr:cNvPr>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xmlns="" id="{43B40FAF-7101-4C42-9C25-8194A07C1C27}"/>
            </a:ext>
          </a:extLst>
        </xdr:cNvPr>
        <xdr:cNvSpPr/>
      </xdr:nvSpPr>
      <xdr:spPr>
        <a:xfrm>
          <a:off x="3312160" y="631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xmlns="" id="{4B4D4C6E-257C-47B8-9EB5-46F5BF9079FB}"/>
            </a:ext>
          </a:extLst>
        </xdr:cNvPr>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xmlns="" id="{1AE36F7A-E985-4689-8B35-5FEFE47085A1}"/>
            </a:ext>
          </a:extLst>
        </xdr:cNvPr>
        <xdr:cNvSpPr/>
      </xdr:nvSpPr>
      <xdr:spPr>
        <a:xfrm>
          <a:off x="17399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xmlns="" id="{0B518601-72D9-40E7-BFCE-47E2FE5FEE1B}"/>
            </a:ext>
          </a:extLst>
        </xdr:cNvPr>
        <xdr:cNvSpPr/>
      </xdr:nvSpPr>
      <xdr:spPr>
        <a:xfrm>
          <a:off x="96520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FCA9DCA-8F05-43AB-808A-DD322A5DF96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89412ED-091D-4E56-8C97-91D699ACDE3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97A170D-1318-4690-B9E7-44710AEA3B2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E1AF96C-4BD4-4801-B0EB-C02F2F1EAF9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40EE1A4-1E31-478B-AC52-C35E74B7CC5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73" name="楕円 72">
          <a:extLst>
            <a:ext uri="{FF2B5EF4-FFF2-40B4-BE49-F238E27FC236}">
              <a16:creationId xmlns:a16="http://schemas.microsoft.com/office/drawing/2014/main" xmlns="" id="{ADF9F9D9-500B-41BB-BBF2-DB288C1BCDAF}"/>
            </a:ext>
          </a:extLst>
        </xdr:cNvPr>
        <xdr:cNvSpPr/>
      </xdr:nvSpPr>
      <xdr:spPr>
        <a:xfrm>
          <a:off x="403606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90187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847E03E7-2200-494C-BAB7-C185082D7A18}"/>
            </a:ext>
          </a:extLst>
        </xdr:cNvPr>
        <xdr:cNvSpPr txBox="1"/>
      </xdr:nvSpPr>
      <xdr:spPr>
        <a:xfrm>
          <a:off x="412496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38735</xdr:rowOff>
    </xdr:from>
    <xdr:to>
      <xdr:col>20</xdr:col>
      <xdr:colOff>38100</xdr:colOff>
      <xdr:row>36</xdr:row>
      <xdr:rowOff>140335</xdr:rowOff>
    </xdr:to>
    <xdr:sp macro="" textlink="">
      <xdr:nvSpPr>
        <xdr:cNvPr id="75" name="楕円 74">
          <a:extLst>
            <a:ext uri="{FF2B5EF4-FFF2-40B4-BE49-F238E27FC236}">
              <a16:creationId xmlns:a16="http://schemas.microsoft.com/office/drawing/2014/main" xmlns="" id="{D7AD32AD-5340-4C17-BFE1-E3E45552B7BD}"/>
            </a:ext>
          </a:extLst>
        </xdr:cNvPr>
        <xdr:cNvSpPr/>
      </xdr:nvSpPr>
      <xdr:spPr>
        <a:xfrm>
          <a:off x="3312160" y="6073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89535</xdr:rowOff>
    </xdr:from>
    <xdr:to>
      <xdr:col>24</xdr:col>
      <xdr:colOff>63500</xdr:colOff>
      <xdr:row>36</xdr:row>
      <xdr:rowOff>118110</xdr:rowOff>
    </xdr:to>
    <xdr:cxnSp macro="">
      <xdr:nvCxnSpPr>
        <xdr:cNvPr id="76" name="直線コネクタ 75">
          <a:extLst>
            <a:ext uri="{FF2B5EF4-FFF2-40B4-BE49-F238E27FC236}">
              <a16:creationId xmlns:a16="http://schemas.microsoft.com/office/drawing/2014/main" xmlns="" id="{4FEA1E5B-B246-4F89-8C5C-D8ABEAD9B973}"/>
            </a:ext>
          </a:extLst>
        </xdr:cNvPr>
        <xdr:cNvCxnSpPr/>
      </xdr:nvCxnSpPr>
      <xdr:spPr>
        <a:xfrm>
          <a:off x="3355340" y="612457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a:extLst>
            <a:ext uri="{FF2B5EF4-FFF2-40B4-BE49-F238E27FC236}">
              <a16:creationId xmlns:a16="http://schemas.microsoft.com/office/drawing/2014/main" xmlns="" id="{5627B7CC-F5F8-4CD8-908C-B4A8F5C74B66}"/>
            </a:ext>
          </a:extLst>
        </xdr:cNvPr>
        <xdr:cNvSpPr/>
      </xdr:nvSpPr>
      <xdr:spPr>
        <a:xfrm>
          <a:off x="25146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89535</xdr:rowOff>
    </xdr:to>
    <xdr:cxnSp macro="">
      <xdr:nvCxnSpPr>
        <xdr:cNvPr id="78" name="直線コネクタ 77">
          <a:extLst>
            <a:ext uri="{FF2B5EF4-FFF2-40B4-BE49-F238E27FC236}">
              <a16:creationId xmlns:a16="http://schemas.microsoft.com/office/drawing/2014/main" xmlns="" id="{E853FFB9-8BF3-4349-92C5-0A7904DB56E9}"/>
            </a:ext>
          </a:extLst>
        </xdr:cNvPr>
        <xdr:cNvCxnSpPr/>
      </xdr:nvCxnSpPr>
      <xdr:spPr>
        <a:xfrm>
          <a:off x="2565400" y="609409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a:extLst>
            <a:ext uri="{FF2B5EF4-FFF2-40B4-BE49-F238E27FC236}">
              <a16:creationId xmlns:a16="http://schemas.microsoft.com/office/drawing/2014/main" xmlns="" id="{EBE6FF5A-8B33-4627-BC04-1CA06815793A}"/>
            </a:ext>
          </a:extLst>
        </xdr:cNvPr>
        <xdr:cNvSpPr/>
      </xdr:nvSpPr>
      <xdr:spPr>
        <a:xfrm>
          <a:off x="173990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59055</xdr:rowOff>
    </xdr:to>
    <xdr:cxnSp macro="">
      <xdr:nvCxnSpPr>
        <xdr:cNvPr id="80" name="直線コネクタ 79">
          <a:extLst>
            <a:ext uri="{FF2B5EF4-FFF2-40B4-BE49-F238E27FC236}">
              <a16:creationId xmlns:a16="http://schemas.microsoft.com/office/drawing/2014/main" xmlns="" id="{F8B4CA95-BF99-4D9D-8713-7AC01CDF91AF}"/>
            </a:ext>
          </a:extLst>
        </xdr:cNvPr>
        <xdr:cNvCxnSpPr/>
      </xdr:nvCxnSpPr>
      <xdr:spPr>
        <a:xfrm>
          <a:off x="1790700" y="606552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122555</xdr:rowOff>
    </xdr:from>
    <xdr:to>
      <xdr:col>6</xdr:col>
      <xdr:colOff>38100</xdr:colOff>
      <xdr:row>36</xdr:row>
      <xdr:rowOff>52705</xdr:rowOff>
    </xdr:to>
    <xdr:sp macro="" textlink="">
      <xdr:nvSpPr>
        <xdr:cNvPr id="81" name="楕円 80">
          <a:extLst>
            <a:ext uri="{FF2B5EF4-FFF2-40B4-BE49-F238E27FC236}">
              <a16:creationId xmlns:a16="http://schemas.microsoft.com/office/drawing/2014/main" xmlns="" id="{ECAA2151-56A4-48DD-9B84-F89A84DCBF56}"/>
            </a:ext>
          </a:extLst>
        </xdr:cNvPr>
        <xdr:cNvSpPr/>
      </xdr:nvSpPr>
      <xdr:spPr>
        <a:xfrm>
          <a:off x="965200" y="5989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xdr:rowOff>
    </xdr:from>
    <xdr:to>
      <xdr:col>10</xdr:col>
      <xdr:colOff>114300</xdr:colOff>
      <xdr:row>36</xdr:row>
      <xdr:rowOff>30480</xdr:rowOff>
    </xdr:to>
    <xdr:cxnSp macro="">
      <xdr:nvCxnSpPr>
        <xdr:cNvPr id="82" name="直線コネクタ 81">
          <a:extLst>
            <a:ext uri="{FF2B5EF4-FFF2-40B4-BE49-F238E27FC236}">
              <a16:creationId xmlns:a16="http://schemas.microsoft.com/office/drawing/2014/main" xmlns="" id="{61FD227A-64BB-4F66-B50F-78899B2D73FB}"/>
            </a:ext>
          </a:extLst>
        </xdr:cNvPr>
        <xdr:cNvCxnSpPr/>
      </xdr:nvCxnSpPr>
      <xdr:spPr>
        <a:xfrm>
          <a:off x="1008380" y="603694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xmlns="" id="{5ACB44FC-2EBB-4B46-927A-8DA3E80CB1DF}"/>
            </a:ext>
          </a:extLst>
        </xdr:cNvPr>
        <xdr:cNvSpPr txBox="1"/>
      </xdr:nvSpPr>
      <xdr:spPr>
        <a:xfrm>
          <a:off x="317056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xmlns="" id="{D802378F-BAE7-4311-8854-20FBBB163753}"/>
            </a:ext>
          </a:extLst>
        </xdr:cNvPr>
        <xdr:cNvSpPr txBox="1"/>
      </xdr:nvSpPr>
      <xdr:spPr>
        <a:xfrm>
          <a:off x="23857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xmlns="" id="{AB5C8FF8-7B6F-4BDE-9D98-486B9CDD929A}"/>
            </a:ext>
          </a:extLst>
        </xdr:cNvPr>
        <xdr:cNvSpPr txBox="1"/>
      </xdr:nvSpPr>
      <xdr:spPr>
        <a:xfrm>
          <a:off x="16110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xmlns="" id="{6561887B-8CA0-4AFC-BE44-FBD3778073CA}"/>
            </a:ext>
          </a:extLst>
        </xdr:cNvPr>
        <xdr:cNvSpPr txBox="1"/>
      </xdr:nvSpPr>
      <xdr:spPr>
        <a:xfrm>
          <a:off x="83630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xmlns="" id="{8C3EFF32-303E-48F3-B959-3ECA15AFB42A}"/>
            </a:ext>
          </a:extLst>
        </xdr:cNvPr>
        <xdr:cNvSpPr txBox="1"/>
      </xdr:nvSpPr>
      <xdr:spPr>
        <a:xfrm>
          <a:off x="317056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xmlns="" id="{74BAA8BE-F403-4649-A44F-91A45DB3DDDF}"/>
            </a:ext>
          </a:extLst>
        </xdr:cNvPr>
        <xdr:cNvSpPr txBox="1"/>
      </xdr:nvSpPr>
      <xdr:spPr>
        <a:xfrm>
          <a:off x="238570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xmlns="" id="{E5EB5789-7BF4-48A0-800F-A10B0FE23018}"/>
            </a:ext>
          </a:extLst>
        </xdr:cNvPr>
        <xdr:cNvSpPr txBox="1"/>
      </xdr:nvSpPr>
      <xdr:spPr>
        <a:xfrm>
          <a:off x="16110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xmlns="" id="{79A8EB61-8DE1-4B02-9207-DBF168E64EFB}"/>
            </a:ext>
          </a:extLst>
        </xdr:cNvPr>
        <xdr:cNvSpPr txBox="1"/>
      </xdr:nvSpPr>
      <xdr:spPr>
        <a:xfrm>
          <a:off x="83630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1C87CE03-DF19-48DC-8126-AA58A048E99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D5CF356-E1C5-4ED1-829A-773FBF72939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2DED97F5-B31B-45B2-95DA-E0C3136679D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3CE3B23-00CE-4907-8D99-13BA43571A0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8FB7BB22-8306-449B-89F0-717B141094F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633C38A2-54EF-4B8D-86A9-BFE6FAFD0F6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AAF28510-3506-4ED5-83FD-3F65A583DF5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42109D6E-85E3-41B8-AF4A-F4620E624C9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A78BB703-D84F-4861-8445-1CF37A8F6BA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5E8D4079-69EC-40E1-98EA-CD05BF4215E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xmlns="" id="{9B2B6239-2591-43A9-BB44-F7092D66911A}"/>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xmlns="" id="{4D1AB951-054B-4C55-87C7-E2A2CB814058}"/>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xmlns="" id="{30245A69-35F3-4AA1-92ED-C55C63216AEB}"/>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xmlns="" id="{5054D27D-FFF9-4769-B672-062A86976FBE}"/>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xmlns="" id="{10B794E0-2EFE-42D9-943D-F9CBE56DD032}"/>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xmlns="" id="{4B4A0343-BE6F-42B6-A331-124401DD8578}"/>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xmlns="" id="{9BF0198D-D8F0-401C-A142-88568DF9C18A}"/>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xmlns="" id="{7FD74144-8075-4A64-B8C4-6824C4D5971D}"/>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xmlns="" id="{D6874490-7E8C-48A3-8707-644C4378FA8A}"/>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xmlns="" id="{5E742666-CB83-456B-85EF-88EC072B9BB9}"/>
            </a:ext>
          </a:extLst>
        </xdr:cNvPr>
        <xdr:cNvSpPr txBox="1"/>
      </xdr:nvSpPr>
      <xdr:spPr>
        <a:xfrm>
          <a:off x="529992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xmlns="" id="{02999827-D4F9-4A62-9877-A4277731F652}"/>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xmlns="" id="{0E251352-F59C-4E1A-B111-6BE62217CA45}"/>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9AEA19C9-9367-4CA8-B0F1-5AADF29CD7E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xmlns="" id="{138DFF30-F2A1-4406-913F-94358963D7A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7E41E5D7-D29E-4514-B79A-569FDF20E52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xmlns="" id="{CCBA29F8-316D-4095-9C79-80BAF80AF1AE}"/>
            </a:ext>
          </a:extLst>
        </xdr:cNvPr>
        <xdr:cNvCxnSpPr/>
      </xdr:nvCxnSpPr>
      <xdr:spPr>
        <a:xfrm flipV="1">
          <a:off x="9219565" y="5483156"/>
          <a:ext cx="0" cy="157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xmlns="" id="{722871E8-5BD9-4F8B-B661-BF666099F2B6}"/>
            </a:ext>
          </a:extLst>
        </xdr:cNvPr>
        <xdr:cNvSpPr txBox="1"/>
      </xdr:nvSpPr>
      <xdr:spPr>
        <a:xfrm>
          <a:off x="92583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xmlns="" id="{DD66B3AB-F043-4D52-855B-2BD5F72B6C88}"/>
            </a:ext>
          </a:extLst>
        </xdr:cNvPr>
        <xdr:cNvCxnSpPr/>
      </xdr:nvCxnSpPr>
      <xdr:spPr>
        <a:xfrm>
          <a:off x="9154160" y="7053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xmlns="" id="{DB66EAB9-A95C-4388-9BDE-340DCAD6C5BA}"/>
            </a:ext>
          </a:extLst>
        </xdr:cNvPr>
        <xdr:cNvSpPr txBox="1"/>
      </xdr:nvSpPr>
      <xdr:spPr>
        <a:xfrm>
          <a:off x="9258300" y="52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xmlns="" id="{E79BC12E-9635-48D0-B7C9-96278F9362DE}"/>
            </a:ext>
          </a:extLst>
        </xdr:cNvPr>
        <xdr:cNvCxnSpPr/>
      </xdr:nvCxnSpPr>
      <xdr:spPr>
        <a:xfrm>
          <a:off x="9154160" y="548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xmlns="" id="{AF44EC04-4002-4B9A-8BBF-B9686E73F2DA}"/>
            </a:ext>
          </a:extLst>
        </xdr:cNvPr>
        <xdr:cNvSpPr txBox="1"/>
      </xdr:nvSpPr>
      <xdr:spPr>
        <a:xfrm>
          <a:off x="9258300" y="6661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xmlns="" id="{AEEF93D9-19E4-4239-962A-720BB1D76F2B}"/>
            </a:ext>
          </a:extLst>
        </xdr:cNvPr>
        <xdr:cNvSpPr/>
      </xdr:nvSpPr>
      <xdr:spPr>
        <a:xfrm>
          <a:off x="9192260" y="6806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xmlns="" id="{5A7D9EE4-D06A-4C0F-BA2D-7648E1379764}"/>
            </a:ext>
          </a:extLst>
        </xdr:cNvPr>
        <xdr:cNvSpPr/>
      </xdr:nvSpPr>
      <xdr:spPr>
        <a:xfrm>
          <a:off x="8445500" y="681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xmlns="" id="{C6E83C0A-F83D-4299-BE4B-79F125B7B3FB}"/>
            </a:ext>
          </a:extLst>
        </xdr:cNvPr>
        <xdr:cNvSpPr/>
      </xdr:nvSpPr>
      <xdr:spPr>
        <a:xfrm>
          <a:off x="7670800" y="6821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xmlns="" id="{177F20AA-C80D-4B40-AF6E-0EDE08497D51}"/>
            </a:ext>
          </a:extLst>
        </xdr:cNvPr>
        <xdr:cNvSpPr/>
      </xdr:nvSpPr>
      <xdr:spPr>
        <a:xfrm>
          <a:off x="6873240" y="683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xmlns="" id="{9BDA2819-A911-4598-A422-D8916DC2732E}"/>
            </a:ext>
          </a:extLst>
        </xdr:cNvPr>
        <xdr:cNvSpPr/>
      </xdr:nvSpPr>
      <xdr:spPr>
        <a:xfrm>
          <a:off x="6098540" y="683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FDD683E-CC3D-4A94-9EBC-4E308B0C383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92CB6A96-F97F-4110-8EC9-857BF9B0998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972CB3B-C3C0-4FBD-965E-D64729B4256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C246C183-0D7F-421D-95A1-3DB1CB202EE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A9784553-236F-4718-A257-1D08CAD6822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90268</xdr:rowOff>
    </xdr:from>
    <xdr:to>
      <xdr:col>55</xdr:col>
      <xdr:colOff>50800</xdr:colOff>
      <xdr:row>42</xdr:row>
      <xdr:rowOff>20418</xdr:rowOff>
    </xdr:to>
    <xdr:sp macro="" textlink="">
      <xdr:nvSpPr>
        <xdr:cNvPr id="132" name="楕円 131">
          <a:extLst>
            <a:ext uri="{FF2B5EF4-FFF2-40B4-BE49-F238E27FC236}">
              <a16:creationId xmlns:a16="http://schemas.microsoft.com/office/drawing/2014/main" xmlns="" id="{97C4D377-338D-414D-9331-511048A52241}"/>
            </a:ext>
          </a:extLst>
        </xdr:cNvPr>
        <xdr:cNvSpPr/>
      </xdr:nvSpPr>
      <xdr:spPr>
        <a:xfrm>
          <a:off x="9192260" y="696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5195</xdr:rowOff>
    </xdr:from>
    <xdr:ext cx="534377" cy="259045"/>
    <xdr:sp macro="" textlink="">
      <xdr:nvSpPr>
        <xdr:cNvPr id="133" name="【道路】&#10;一人当たり延長該当値テキスト">
          <a:extLst>
            <a:ext uri="{FF2B5EF4-FFF2-40B4-BE49-F238E27FC236}">
              <a16:creationId xmlns:a16="http://schemas.microsoft.com/office/drawing/2014/main" xmlns="" id="{77F2365B-6410-442F-819B-5584E3D1BA2F}"/>
            </a:ext>
          </a:extLst>
        </xdr:cNvPr>
        <xdr:cNvSpPr txBox="1"/>
      </xdr:nvSpPr>
      <xdr:spPr>
        <a:xfrm>
          <a:off x="9258300" y="68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94676</xdr:rowOff>
    </xdr:from>
    <xdr:to>
      <xdr:col>50</xdr:col>
      <xdr:colOff>165100</xdr:colOff>
      <xdr:row>42</xdr:row>
      <xdr:rowOff>24826</xdr:rowOff>
    </xdr:to>
    <xdr:sp macro="" textlink="">
      <xdr:nvSpPr>
        <xdr:cNvPr id="134" name="楕円 133">
          <a:extLst>
            <a:ext uri="{FF2B5EF4-FFF2-40B4-BE49-F238E27FC236}">
              <a16:creationId xmlns:a16="http://schemas.microsoft.com/office/drawing/2014/main" xmlns="" id="{CE895EA6-AF5A-499B-91DB-3E83F4A6085C}"/>
            </a:ext>
          </a:extLst>
        </xdr:cNvPr>
        <xdr:cNvSpPr/>
      </xdr:nvSpPr>
      <xdr:spPr>
        <a:xfrm>
          <a:off x="8445500" y="6967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141068</xdr:rowOff>
    </xdr:from>
    <xdr:to>
      <xdr:col>55</xdr:col>
      <xdr:colOff>0</xdr:colOff>
      <xdr:row>41</xdr:row>
      <xdr:rowOff>145476</xdr:rowOff>
    </xdr:to>
    <xdr:cxnSp macro="">
      <xdr:nvCxnSpPr>
        <xdr:cNvPr id="135" name="直線コネクタ 134">
          <a:extLst>
            <a:ext uri="{FF2B5EF4-FFF2-40B4-BE49-F238E27FC236}">
              <a16:creationId xmlns:a16="http://schemas.microsoft.com/office/drawing/2014/main" xmlns="" id="{889F0132-48FA-491B-A8F2-0D62032E7D70}"/>
            </a:ext>
          </a:extLst>
        </xdr:cNvPr>
        <xdr:cNvCxnSpPr/>
      </xdr:nvCxnSpPr>
      <xdr:spPr>
        <a:xfrm flipV="1">
          <a:off x="8496300" y="7014308"/>
          <a:ext cx="7239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96451</xdr:rowOff>
    </xdr:from>
    <xdr:to>
      <xdr:col>46</xdr:col>
      <xdr:colOff>38100</xdr:colOff>
      <xdr:row>42</xdr:row>
      <xdr:rowOff>26601</xdr:rowOff>
    </xdr:to>
    <xdr:sp macro="" textlink="">
      <xdr:nvSpPr>
        <xdr:cNvPr id="136" name="楕円 135">
          <a:extLst>
            <a:ext uri="{FF2B5EF4-FFF2-40B4-BE49-F238E27FC236}">
              <a16:creationId xmlns:a16="http://schemas.microsoft.com/office/drawing/2014/main" xmlns="" id="{39DB035E-30DF-4634-8A23-94146CC8FA4E}"/>
            </a:ext>
          </a:extLst>
        </xdr:cNvPr>
        <xdr:cNvSpPr/>
      </xdr:nvSpPr>
      <xdr:spPr>
        <a:xfrm>
          <a:off x="7670800" y="6969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145476</xdr:rowOff>
    </xdr:from>
    <xdr:to>
      <xdr:col>50</xdr:col>
      <xdr:colOff>114300</xdr:colOff>
      <xdr:row>41</xdr:row>
      <xdr:rowOff>147251</xdr:rowOff>
    </xdr:to>
    <xdr:cxnSp macro="">
      <xdr:nvCxnSpPr>
        <xdr:cNvPr id="137" name="直線コネクタ 136">
          <a:extLst>
            <a:ext uri="{FF2B5EF4-FFF2-40B4-BE49-F238E27FC236}">
              <a16:creationId xmlns:a16="http://schemas.microsoft.com/office/drawing/2014/main" xmlns="" id="{0C1EB57B-934A-406E-B0AD-BE8EA71AFD6E}"/>
            </a:ext>
          </a:extLst>
        </xdr:cNvPr>
        <xdr:cNvCxnSpPr/>
      </xdr:nvCxnSpPr>
      <xdr:spPr>
        <a:xfrm flipV="1">
          <a:off x="7713980" y="7018716"/>
          <a:ext cx="78232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97790</xdr:rowOff>
    </xdr:from>
    <xdr:to>
      <xdr:col>41</xdr:col>
      <xdr:colOff>101600</xdr:colOff>
      <xdr:row>42</xdr:row>
      <xdr:rowOff>27940</xdr:rowOff>
    </xdr:to>
    <xdr:sp macro="" textlink="">
      <xdr:nvSpPr>
        <xdr:cNvPr id="138" name="楕円 137">
          <a:extLst>
            <a:ext uri="{FF2B5EF4-FFF2-40B4-BE49-F238E27FC236}">
              <a16:creationId xmlns:a16="http://schemas.microsoft.com/office/drawing/2014/main" xmlns="" id="{FF9E9A3F-1DBD-431D-8994-99B19908FB5A}"/>
            </a:ext>
          </a:extLst>
        </xdr:cNvPr>
        <xdr:cNvSpPr/>
      </xdr:nvSpPr>
      <xdr:spPr>
        <a:xfrm>
          <a:off x="687324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147251</xdr:rowOff>
    </xdr:from>
    <xdr:to>
      <xdr:col>45</xdr:col>
      <xdr:colOff>177800</xdr:colOff>
      <xdr:row>41</xdr:row>
      <xdr:rowOff>148590</xdr:rowOff>
    </xdr:to>
    <xdr:cxnSp macro="">
      <xdr:nvCxnSpPr>
        <xdr:cNvPr id="139" name="直線コネクタ 138">
          <a:extLst>
            <a:ext uri="{FF2B5EF4-FFF2-40B4-BE49-F238E27FC236}">
              <a16:creationId xmlns:a16="http://schemas.microsoft.com/office/drawing/2014/main" xmlns="" id="{43DBC47B-1405-420D-A59B-EC091A963575}"/>
            </a:ext>
          </a:extLst>
        </xdr:cNvPr>
        <xdr:cNvCxnSpPr/>
      </xdr:nvCxnSpPr>
      <xdr:spPr>
        <a:xfrm flipV="1">
          <a:off x="6924040" y="7020491"/>
          <a:ext cx="78994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99466</xdr:rowOff>
    </xdr:from>
    <xdr:to>
      <xdr:col>36</xdr:col>
      <xdr:colOff>165100</xdr:colOff>
      <xdr:row>42</xdr:row>
      <xdr:rowOff>29616</xdr:rowOff>
    </xdr:to>
    <xdr:sp macro="" textlink="">
      <xdr:nvSpPr>
        <xdr:cNvPr id="140" name="楕円 139">
          <a:extLst>
            <a:ext uri="{FF2B5EF4-FFF2-40B4-BE49-F238E27FC236}">
              <a16:creationId xmlns:a16="http://schemas.microsoft.com/office/drawing/2014/main" xmlns="" id="{BB5EEBD6-7B62-47A4-AEBD-A0CE1C001A01}"/>
            </a:ext>
          </a:extLst>
        </xdr:cNvPr>
        <xdr:cNvSpPr/>
      </xdr:nvSpPr>
      <xdr:spPr>
        <a:xfrm>
          <a:off x="6098540" y="6972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148590</xdr:rowOff>
    </xdr:from>
    <xdr:to>
      <xdr:col>41</xdr:col>
      <xdr:colOff>50800</xdr:colOff>
      <xdr:row>41</xdr:row>
      <xdr:rowOff>150266</xdr:rowOff>
    </xdr:to>
    <xdr:cxnSp macro="">
      <xdr:nvCxnSpPr>
        <xdr:cNvPr id="141" name="直線コネクタ 140">
          <a:extLst>
            <a:ext uri="{FF2B5EF4-FFF2-40B4-BE49-F238E27FC236}">
              <a16:creationId xmlns:a16="http://schemas.microsoft.com/office/drawing/2014/main" xmlns="" id="{B7B9D62E-FAD7-49B9-9632-C9BAC28531B3}"/>
            </a:ext>
          </a:extLst>
        </xdr:cNvPr>
        <xdr:cNvCxnSpPr/>
      </xdr:nvCxnSpPr>
      <xdr:spPr>
        <a:xfrm flipV="1">
          <a:off x="6149340" y="7021830"/>
          <a:ext cx="7747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xmlns="" id="{A947AF45-4F39-4009-84D2-10BD453485A2}"/>
            </a:ext>
          </a:extLst>
        </xdr:cNvPr>
        <xdr:cNvSpPr txBox="1"/>
      </xdr:nvSpPr>
      <xdr:spPr>
        <a:xfrm>
          <a:off x="8239271" y="65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xmlns="" id="{BAA3CA88-457E-47E2-B052-5BB26BEE84D5}"/>
            </a:ext>
          </a:extLst>
        </xdr:cNvPr>
        <xdr:cNvSpPr txBox="1"/>
      </xdr:nvSpPr>
      <xdr:spPr>
        <a:xfrm>
          <a:off x="7477271" y="66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xmlns="" id="{9F40ECE2-DEA9-4441-BA7B-FC719CA84A99}"/>
            </a:ext>
          </a:extLst>
        </xdr:cNvPr>
        <xdr:cNvSpPr txBox="1"/>
      </xdr:nvSpPr>
      <xdr:spPr>
        <a:xfrm>
          <a:off x="6702571" y="66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xmlns="" id="{B5B8B7DC-7218-4A10-BD18-162B93760C94}"/>
            </a:ext>
          </a:extLst>
        </xdr:cNvPr>
        <xdr:cNvSpPr txBox="1"/>
      </xdr:nvSpPr>
      <xdr:spPr>
        <a:xfrm>
          <a:off x="5905011" y="66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15953</xdr:rowOff>
    </xdr:from>
    <xdr:ext cx="534377" cy="259045"/>
    <xdr:sp macro="" textlink="">
      <xdr:nvSpPr>
        <xdr:cNvPr id="146" name="n_1mainValue【道路】&#10;一人当たり延長">
          <a:extLst>
            <a:ext uri="{FF2B5EF4-FFF2-40B4-BE49-F238E27FC236}">
              <a16:creationId xmlns:a16="http://schemas.microsoft.com/office/drawing/2014/main" xmlns="" id="{90A312D6-E49C-42A9-AA05-0D791239EC61}"/>
            </a:ext>
          </a:extLst>
        </xdr:cNvPr>
        <xdr:cNvSpPr txBox="1"/>
      </xdr:nvSpPr>
      <xdr:spPr>
        <a:xfrm>
          <a:off x="8239271" y="70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17728</xdr:rowOff>
    </xdr:from>
    <xdr:ext cx="534377" cy="259045"/>
    <xdr:sp macro="" textlink="">
      <xdr:nvSpPr>
        <xdr:cNvPr id="147" name="n_2mainValue【道路】&#10;一人当たり延長">
          <a:extLst>
            <a:ext uri="{FF2B5EF4-FFF2-40B4-BE49-F238E27FC236}">
              <a16:creationId xmlns:a16="http://schemas.microsoft.com/office/drawing/2014/main" xmlns="" id="{85F1AB7B-59FE-42BA-A811-6A57DE2252BD}"/>
            </a:ext>
          </a:extLst>
        </xdr:cNvPr>
        <xdr:cNvSpPr txBox="1"/>
      </xdr:nvSpPr>
      <xdr:spPr>
        <a:xfrm>
          <a:off x="7477271" y="7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19067</xdr:rowOff>
    </xdr:from>
    <xdr:ext cx="534377" cy="259045"/>
    <xdr:sp macro="" textlink="">
      <xdr:nvSpPr>
        <xdr:cNvPr id="148" name="n_3mainValue【道路】&#10;一人当たり延長">
          <a:extLst>
            <a:ext uri="{FF2B5EF4-FFF2-40B4-BE49-F238E27FC236}">
              <a16:creationId xmlns:a16="http://schemas.microsoft.com/office/drawing/2014/main" xmlns="" id="{52D6E598-2CF8-4C33-AC33-2205F7A691BE}"/>
            </a:ext>
          </a:extLst>
        </xdr:cNvPr>
        <xdr:cNvSpPr txBox="1"/>
      </xdr:nvSpPr>
      <xdr:spPr>
        <a:xfrm>
          <a:off x="6702571" y="70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20743</xdr:rowOff>
    </xdr:from>
    <xdr:ext cx="534377" cy="259045"/>
    <xdr:sp macro="" textlink="">
      <xdr:nvSpPr>
        <xdr:cNvPr id="149" name="n_4mainValue【道路】&#10;一人当たり延長">
          <a:extLst>
            <a:ext uri="{FF2B5EF4-FFF2-40B4-BE49-F238E27FC236}">
              <a16:creationId xmlns:a16="http://schemas.microsoft.com/office/drawing/2014/main" xmlns="" id="{FAC7AC32-C074-4A8E-B11D-B1539488DD73}"/>
            </a:ext>
          </a:extLst>
        </xdr:cNvPr>
        <xdr:cNvSpPr txBox="1"/>
      </xdr:nvSpPr>
      <xdr:spPr>
        <a:xfrm>
          <a:off x="5905011" y="70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DE916DFB-C2F4-4D56-93F8-311AE725ED4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51697FE0-485B-4852-9365-A55D785AE34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C87C2F72-49A1-4D29-8263-5E4CA3EF926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DCF4A154-94F9-4893-A03C-07D10EDF90B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A57A0B0B-E224-4821-AAFC-8547F5BFEFF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9B129F45-FDA9-4124-934C-16C53D4EFC0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DFABEA20-A8E4-440F-B224-536FE47F201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50BFF7A5-8929-4B82-AB65-BB18C629782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6941F0B5-8737-4C21-9378-E649CD9C9B7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7F30C09A-37DF-4AE5-BB26-674EEB80A7E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xmlns="" id="{A327C5E7-E24A-474A-9254-990258542D7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xmlns="" id="{4A77E1D2-F3AE-4793-B5DA-0C3524BA8CF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xmlns="" id="{B6A8461B-C88B-4924-837C-60D6520AE61B}"/>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xmlns="" id="{3420671A-A1A5-4286-AADF-CFD1BD79EBE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xmlns="" id="{115061FC-1975-41A2-9AA3-19DEA65AE2F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xmlns="" id="{3BF46F2E-0C74-492D-821A-F935846C171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xmlns="" id="{EFB0ECB5-9712-43F8-ACDB-3822B3931D2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xmlns="" id="{D1BD76C9-8114-4ACB-AAAE-0F12650E062A}"/>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xmlns="" id="{23FFD278-E2E7-4685-9766-C626A1E03799}"/>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xmlns="" id="{8B06DD44-B51D-48F3-B0E2-FF4B5C2EC6BF}"/>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xmlns="" id="{E0AE114A-9E90-460A-90BF-0381B840F2F8}"/>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422DCF70-1593-4C9C-8A09-CC7422CAF0D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DCD62B41-7AB2-4597-87AD-353ADB139DD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xmlns="" id="{FD3A543C-8A27-4A1A-9F05-E7B9F8455F34}"/>
            </a:ext>
          </a:extLst>
        </xdr:cNvPr>
        <xdr:cNvCxnSpPr/>
      </xdr:nvCxnSpPr>
      <xdr:spPr>
        <a:xfrm flipV="1">
          <a:off x="4086225" y="93345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BE5F692E-ACD7-4C5B-9D22-DDAEDA9853FA}"/>
            </a:ext>
          </a:extLst>
        </xdr:cNvPr>
        <xdr:cNvSpPr txBox="1"/>
      </xdr:nvSpPr>
      <xdr:spPr>
        <a:xfrm>
          <a:off x="412496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xmlns="" id="{35B0B11D-DC2D-4F8C-A3ED-C746CB7B1976}"/>
            </a:ext>
          </a:extLst>
        </xdr:cNvPr>
        <xdr:cNvCxnSpPr/>
      </xdr:nvCxnSpPr>
      <xdr:spPr>
        <a:xfrm>
          <a:off x="402082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94F7BD33-DC16-49D7-9B5A-DCD622BB9011}"/>
            </a:ext>
          </a:extLst>
        </xdr:cNvPr>
        <xdr:cNvSpPr txBox="1"/>
      </xdr:nvSpPr>
      <xdr:spPr>
        <a:xfrm>
          <a:off x="4124960" y="9113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xmlns="" id="{F0AA324B-E37B-43FB-BFAA-32C24696E12A}"/>
            </a:ext>
          </a:extLst>
        </xdr:cNvPr>
        <xdr:cNvCxnSpPr/>
      </xdr:nvCxnSpPr>
      <xdr:spPr>
        <a:xfrm>
          <a:off x="402082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F1451B66-6A8B-4FF7-B1B8-D93CFD96BB9A}"/>
            </a:ext>
          </a:extLst>
        </xdr:cNvPr>
        <xdr:cNvSpPr txBox="1"/>
      </xdr:nvSpPr>
      <xdr:spPr>
        <a:xfrm>
          <a:off x="412496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xmlns="" id="{A018C9BC-CA8C-4A04-97BE-6FD2C6411FC5}"/>
            </a:ext>
          </a:extLst>
        </xdr:cNvPr>
        <xdr:cNvSpPr/>
      </xdr:nvSpPr>
      <xdr:spPr>
        <a:xfrm>
          <a:off x="403606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xmlns="" id="{BD40FB7A-00F0-4046-82B7-C4294127A1F9}"/>
            </a:ext>
          </a:extLst>
        </xdr:cNvPr>
        <xdr:cNvSpPr/>
      </xdr:nvSpPr>
      <xdr:spPr>
        <a:xfrm>
          <a:off x="3312160" y="1038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xmlns="" id="{687501B6-1FEB-473A-A770-2FE6ACE5C0FF}"/>
            </a:ext>
          </a:extLst>
        </xdr:cNvPr>
        <xdr:cNvSpPr/>
      </xdr:nvSpPr>
      <xdr:spPr>
        <a:xfrm>
          <a:off x="2514600" y="1036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xmlns="" id="{7476B9ED-B500-44A8-B1F1-AB2CA742A2CA}"/>
            </a:ext>
          </a:extLst>
        </xdr:cNvPr>
        <xdr:cNvSpPr/>
      </xdr:nvSpPr>
      <xdr:spPr>
        <a:xfrm>
          <a:off x="17399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xmlns="" id="{48DE475D-0FEB-445C-990D-0DE4EF4CA189}"/>
            </a:ext>
          </a:extLst>
        </xdr:cNvPr>
        <xdr:cNvSpPr/>
      </xdr:nvSpPr>
      <xdr:spPr>
        <a:xfrm>
          <a:off x="965200" y="1031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F475254-D2F0-4E30-9C41-988589B018E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3E509399-3252-44CF-A5C9-8D777C53E2D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3DE27EA-9115-424A-9013-6084C552820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ED4E784-7B3D-401D-A2CF-56CC8430889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E72CDB6-ABAB-4C21-8454-B04D42FDA2E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89" name="楕円 188">
          <a:extLst>
            <a:ext uri="{FF2B5EF4-FFF2-40B4-BE49-F238E27FC236}">
              <a16:creationId xmlns:a16="http://schemas.microsoft.com/office/drawing/2014/main" xmlns="" id="{E778B23C-1148-46BE-A2A7-DFA0606B8D85}"/>
            </a:ext>
          </a:extLst>
        </xdr:cNvPr>
        <xdr:cNvSpPr/>
      </xdr:nvSpPr>
      <xdr:spPr>
        <a:xfrm>
          <a:off x="4036060" y="1047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D129C471-BBA0-4CC8-925F-9A7328E3E826}"/>
            </a:ext>
          </a:extLst>
        </xdr:cNvPr>
        <xdr:cNvSpPr txBox="1"/>
      </xdr:nvSpPr>
      <xdr:spPr>
        <a:xfrm>
          <a:off x="412496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91" name="楕円 190">
          <a:extLst>
            <a:ext uri="{FF2B5EF4-FFF2-40B4-BE49-F238E27FC236}">
              <a16:creationId xmlns:a16="http://schemas.microsoft.com/office/drawing/2014/main" xmlns="" id="{64560841-21B0-4B28-AC13-6E90EB08BE5E}"/>
            </a:ext>
          </a:extLst>
        </xdr:cNvPr>
        <xdr:cNvSpPr/>
      </xdr:nvSpPr>
      <xdr:spPr>
        <a:xfrm>
          <a:off x="331216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133350</xdr:rowOff>
    </xdr:to>
    <xdr:cxnSp macro="">
      <xdr:nvCxnSpPr>
        <xdr:cNvPr id="192" name="直線コネクタ 191">
          <a:extLst>
            <a:ext uri="{FF2B5EF4-FFF2-40B4-BE49-F238E27FC236}">
              <a16:creationId xmlns:a16="http://schemas.microsoft.com/office/drawing/2014/main" xmlns="" id="{814D61C8-0691-45E1-A4A1-17DDADA55CCC}"/>
            </a:ext>
          </a:extLst>
        </xdr:cNvPr>
        <xdr:cNvCxnSpPr/>
      </xdr:nvCxnSpPr>
      <xdr:spPr>
        <a:xfrm>
          <a:off x="3355340" y="1049655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21590</xdr:rowOff>
    </xdr:from>
    <xdr:to>
      <xdr:col>15</xdr:col>
      <xdr:colOff>101600</xdr:colOff>
      <xdr:row>62</xdr:row>
      <xdr:rowOff>123190</xdr:rowOff>
    </xdr:to>
    <xdr:sp macro="" textlink="">
      <xdr:nvSpPr>
        <xdr:cNvPr id="193" name="楕円 192">
          <a:extLst>
            <a:ext uri="{FF2B5EF4-FFF2-40B4-BE49-F238E27FC236}">
              <a16:creationId xmlns:a16="http://schemas.microsoft.com/office/drawing/2014/main" xmlns="" id="{746B9A48-BE6A-4903-84EF-738838379E31}"/>
            </a:ext>
          </a:extLst>
        </xdr:cNvPr>
        <xdr:cNvSpPr/>
      </xdr:nvSpPr>
      <xdr:spPr>
        <a:xfrm>
          <a:off x="25146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72390</xdr:rowOff>
    </xdr:from>
    <xdr:to>
      <xdr:col>19</xdr:col>
      <xdr:colOff>177800</xdr:colOff>
      <xdr:row>62</xdr:row>
      <xdr:rowOff>102870</xdr:rowOff>
    </xdr:to>
    <xdr:cxnSp macro="">
      <xdr:nvCxnSpPr>
        <xdr:cNvPr id="194" name="直線コネクタ 193">
          <a:extLst>
            <a:ext uri="{FF2B5EF4-FFF2-40B4-BE49-F238E27FC236}">
              <a16:creationId xmlns:a16="http://schemas.microsoft.com/office/drawing/2014/main" xmlns="" id="{89E90D85-C882-45E4-9FD1-DC0D519C7BA1}"/>
            </a:ext>
          </a:extLst>
        </xdr:cNvPr>
        <xdr:cNvCxnSpPr/>
      </xdr:nvCxnSpPr>
      <xdr:spPr>
        <a:xfrm>
          <a:off x="2565400" y="1046607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5" name="楕円 194">
          <a:extLst>
            <a:ext uri="{FF2B5EF4-FFF2-40B4-BE49-F238E27FC236}">
              <a16:creationId xmlns:a16="http://schemas.microsoft.com/office/drawing/2014/main" xmlns="" id="{DAD052C2-8BCC-4540-9AE3-CAD0EC065405}"/>
            </a:ext>
          </a:extLst>
        </xdr:cNvPr>
        <xdr:cNvSpPr/>
      </xdr:nvSpPr>
      <xdr:spPr>
        <a:xfrm>
          <a:off x="1739900" y="1039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72390</xdr:rowOff>
    </xdr:to>
    <xdr:cxnSp macro="">
      <xdr:nvCxnSpPr>
        <xdr:cNvPr id="196" name="直線コネクタ 195">
          <a:extLst>
            <a:ext uri="{FF2B5EF4-FFF2-40B4-BE49-F238E27FC236}">
              <a16:creationId xmlns:a16="http://schemas.microsoft.com/office/drawing/2014/main" xmlns="" id="{C726AF92-0DA8-4CA7-B3CC-C0939FB1E8D5}"/>
            </a:ext>
          </a:extLst>
        </xdr:cNvPr>
        <xdr:cNvCxnSpPr/>
      </xdr:nvCxnSpPr>
      <xdr:spPr>
        <a:xfrm>
          <a:off x="1790700" y="1044130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7" name="楕円 196">
          <a:extLst>
            <a:ext uri="{FF2B5EF4-FFF2-40B4-BE49-F238E27FC236}">
              <a16:creationId xmlns:a16="http://schemas.microsoft.com/office/drawing/2014/main" xmlns="" id="{CD8EF995-9CE1-4D86-B291-AE5B6C9C0BBE}"/>
            </a:ext>
          </a:extLst>
        </xdr:cNvPr>
        <xdr:cNvSpPr/>
      </xdr:nvSpPr>
      <xdr:spPr>
        <a:xfrm>
          <a:off x="965200" y="1036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47625</xdr:rowOff>
    </xdr:to>
    <xdr:cxnSp macro="">
      <xdr:nvCxnSpPr>
        <xdr:cNvPr id="198" name="直線コネクタ 197">
          <a:extLst>
            <a:ext uri="{FF2B5EF4-FFF2-40B4-BE49-F238E27FC236}">
              <a16:creationId xmlns:a16="http://schemas.microsoft.com/office/drawing/2014/main" xmlns="" id="{4AFEEE89-6727-4414-9D57-1F5728384BEF}"/>
            </a:ext>
          </a:extLst>
        </xdr:cNvPr>
        <xdr:cNvCxnSpPr/>
      </xdr:nvCxnSpPr>
      <xdr:spPr>
        <a:xfrm>
          <a:off x="1008380" y="1041082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C7C7BD48-3212-4954-9BAC-BE241050A23F}"/>
            </a:ext>
          </a:extLst>
        </xdr:cNvPr>
        <xdr:cNvSpPr txBox="1"/>
      </xdr:nvSpPr>
      <xdr:spPr>
        <a:xfrm>
          <a:off x="317056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FC1844D4-9B0A-47A3-BD1E-8F89B8882608}"/>
            </a:ext>
          </a:extLst>
        </xdr:cNvPr>
        <xdr:cNvSpPr txBox="1"/>
      </xdr:nvSpPr>
      <xdr:spPr>
        <a:xfrm>
          <a:off x="238570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32807CF9-A810-4DC3-BB56-B05F30AFC4F1}"/>
            </a:ext>
          </a:extLst>
        </xdr:cNvPr>
        <xdr:cNvSpPr txBox="1"/>
      </xdr:nvSpPr>
      <xdr:spPr>
        <a:xfrm>
          <a:off x="161100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64928C78-3854-4358-9F0A-B05B74D50944}"/>
            </a:ext>
          </a:extLst>
        </xdr:cNvPr>
        <xdr:cNvSpPr txBox="1"/>
      </xdr:nvSpPr>
      <xdr:spPr>
        <a:xfrm>
          <a:off x="83630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1B24C214-A7F9-4457-B26E-0AA89C917357}"/>
            </a:ext>
          </a:extLst>
        </xdr:cNvPr>
        <xdr:cNvSpPr txBox="1"/>
      </xdr:nvSpPr>
      <xdr:spPr>
        <a:xfrm>
          <a:off x="317056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114317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11859336-DB54-493B-9A49-00A119E3F081}"/>
            </a:ext>
          </a:extLst>
        </xdr:cNvPr>
        <xdr:cNvSpPr txBox="1"/>
      </xdr:nvSpPr>
      <xdr:spPr>
        <a:xfrm>
          <a:off x="238570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8602F59F-BDFE-489F-80B5-FA970B2E22E2}"/>
            </a:ext>
          </a:extLst>
        </xdr:cNvPr>
        <xdr:cNvSpPr txBox="1"/>
      </xdr:nvSpPr>
      <xdr:spPr>
        <a:xfrm>
          <a:off x="161100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965CCD20-AA7E-452C-9519-4CA76BD88750}"/>
            </a:ext>
          </a:extLst>
        </xdr:cNvPr>
        <xdr:cNvSpPr txBox="1"/>
      </xdr:nvSpPr>
      <xdr:spPr>
        <a:xfrm>
          <a:off x="83630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4A1EF930-0F55-40FA-B659-E54423E5589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341BA8F5-AB9C-4865-AB0E-BA90283E3E3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FE36AA45-2571-4645-844B-83BD511D755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DD5567EA-4C6B-40B1-BF1A-60C648CD18D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3F64BD20-7415-4581-80B5-CB08D08679D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4A7F1840-B323-4018-8C18-A176B020433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745B834-2502-4267-AD02-5649E7897C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48E51BB0-20AF-43C9-84A9-D4C30BF311B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97A0C86-F098-4E60-BBE6-2D8DB8BDED8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09DB06E3-5BEF-402C-A281-A393493DBD8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08EEDA51-848A-4408-A3A5-AB17CE9D7441}"/>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336038E9-21E7-4449-8158-5731C89CCD8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2FBD7201-EF42-4669-BDBD-F70DA2A18676}"/>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6B339D60-3056-4DB1-8CDA-B52FFC1BA909}"/>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B792D65C-048D-4CEA-9665-608D70D51B3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xmlns="" id="{0058E0E7-82B2-4E7C-B0AE-9B34FF3F47D4}"/>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E4B49050-D033-4A32-A380-321F01096FC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xmlns="" id="{3E6DE285-7A4B-4231-B201-D63303C618DA}"/>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CD95458D-EE35-4779-8C71-5016B7AC1E9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F515C2C4-8A13-4BA4-B4ED-958D16F5A07F}"/>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893FACEB-62A0-4514-81B5-8465510A5CF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6691FBBE-81C8-4211-BD5A-CA060BD2113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5FCD76AF-601F-4E70-9B3B-B181ED55B6A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xmlns="" id="{BBFAD8F0-C4E8-4A5F-B88F-225563B337F4}"/>
            </a:ext>
          </a:extLst>
        </xdr:cNvPr>
        <xdr:cNvCxnSpPr/>
      </xdr:nvCxnSpPr>
      <xdr:spPr>
        <a:xfrm flipV="1">
          <a:off x="9219565" y="9569188"/>
          <a:ext cx="0"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DFC8C224-C266-4D13-A018-C12B6F61F7F1}"/>
            </a:ext>
          </a:extLst>
        </xdr:cNvPr>
        <xdr:cNvSpPr txBox="1"/>
      </xdr:nvSpPr>
      <xdr:spPr>
        <a:xfrm>
          <a:off x="9258300" y="108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xmlns="" id="{BFA0089F-F511-4641-AEE6-C2AB8FB499D0}"/>
            </a:ext>
          </a:extLst>
        </xdr:cNvPr>
        <xdr:cNvCxnSpPr/>
      </xdr:nvCxnSpPr>
      <xdr:spPr>
        <a:xfrm>
          <a:off x="9154160" y="10800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B0B8A642-6C2F-4649-BACF-50BD3FD6C337}"/>
            </a:ext>
          </a:extLst>
        </xdr:cNvPr>
        <xdr:cNvSpPr txBox="1"/>
      </xdr:nvSpPr>
      <xdr:spPr>
        <a:xfrm>
          <a:off x="9258300" y="9352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xmlns="" id="{B45A2EEF-3694-4A12-9D40-AFFBED2B1627}"/>
            </a:ext>
          </a:extLst>
        </xdr:cNvPr>
        <xdr:cNvCxnSpPr/>
      </xdr:nvCxnSpPr>
      <xdr:spPr>
        <a:xfrm>
          <a:off x="9154160" y="9569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89321660-A7D9-43E8-9DEB-F8F092A8E75F}"/>
            </a:ext>
          </a:extLst>
        </xdr:cNvPr>
        <xdr:cNvSpPr txBox="1"/>
      </xdr:nvSpPr>
      <xdr:spPr>
        <a:xfrm>
          <a:off x="9258300" y="10339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xmlns="" id="{AB98FAF6-B844-416C-BA9F-99419B9F84D2}"/>
            </a:ext>
          </a:extLst>
        </xdr:cNvPr>
        <xdr:cNvSpPr/>
      </xdr:nvSpPr>
      <xdr:spPr>
        <a:xfrm>
          <a:off x="9192260" y="10484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xmlns="" id="{628BB455-7032-43FE-924C-AEF410FC4936}"/>
            </a:ext>
          </a:extLst>
        </xdr:cNvPr>
        <xdr:cNvSpPr/>
      </xdr:nvSpPr>
      <xdr:spPr>
        <a:xfrm>
          <a:off x="8445500" y="10484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xmlns="" id="{3973A1FD-B858-4C53-BE2F-CC47ABB92D3A}"/>
            </a:ext>
          </a:extLst>
        </xdr:cNvPr>
        <xdr:cNvSpPr/>
      </xdr:nvSpPr>
      <xdr:spPr>
        <a:xfrm>
          <a:off x="7670800" y="10487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xmlns="" id="{FCB5893E-4710-45D4-A7D1-D40B9344D1CD}"/>
            </a:ext>
          </a:extLst>
        </xdr:cNvPr>
        <xdr:cNvSpPr/>
      </xdr:nvSpPr>
      <xdr:spPr>
        <a:xfrm>
          <a:off x="68732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xmlns="" id="{D3895292-B6EC-4BDA-A2E3-50C7CABC072C}"/>
            </a:ext>
          </a:extLst>
        </xdr:cNvPr>
        <xdr:cNvSpPr/>
      </xdr:nvSpPr>
      <xdr:spPr>
        <a:xfrm>
          <a:off x="6098540" y="1049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F3562A68-DB43-41F7-86D2-8F2C11E0071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C62B000F-17CF-41B8-A7CD-CA0AC87D705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CDC6B64-5753-4A4C-B007-DF5638F303B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81026A22-8D6A-4578-86CF-6F7AB17ADAC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39EB6705-220F-470E-9F72-37AF9677333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80244</xdr:rowOff>
    </xdr:from>
    <xdr:to>
      <xdr:col>55</xdr:col>
      <xdr:colOff>50800</xdr:colOff>
      <xdr:row>64</xdr:row>
      <xdr:rowOff>10394</xdr:rowOff>
    </xdr:to>
    <xdr:sp macro="" textlink="">
      <xdr:nvSpPr>
        <xdr:cNvPr id="246" name="楕円 245">
          <a:extLst>
            <a:ext uri="{FF2B5EF4-FFF2-40B4-BE49-F238E27FC236}">
              <a16:creationId xmlns:a16="http://schemas.microsoft.com/office/drawing/2014/main" xmlns="" id="{6D60CE59-3367-4841-A43D-2594F9FDC537}"/>
            </a:ext>
          </a:extLst>
        </xdr:cNvPr>
        <xdr:cNvSpPr/>
      </xdr:nvSpPr>
      <xdr:spPr>
        <a:xfrm>
          <a:off x="9192260" y="1064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166621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85092648-A075-45B7-8FB3-25F7E66D9880}"/>
            </a:ext>
          </a:extLst>
        </xdr:cNvPr>
        <xdr:cNvSpPr txBox="1"/>
      </xdr:nvSpPr>
      <xdr:spPr>
        <a:xfrm>
          <a:off x="9258300" y="1056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81779</xdr:rowOff>
    </xdr:from>
    <xdr:to>
      <xdr:col>50</xdr:col>
      <xdr:colOff>165100</xdr:colOff>
      <xdr:row>64</xdr:row>
      <xdr:rowOff>11929</xdr:rowOff>
    </xdr:to>
    <xdr:sp macro="" textlink="">
      <xdr:nvSpPr>
        <xdr:cNvPr id="248" name="楕円 247">
          <a:extLst>
            <a:ext uri="{FF2B5EF4-FFF2-40B4-BE49-F238E27FC236}">
              <a16:creationId xmlns:a16="http://schemas.microsoft.com/office/drawing/2014/main" xmlns="" id="{33F3CA3F-7445-458C-9F7F-FD872D08BB86}"/>
            </a:ext>
          </a:extLst>
        </xdr:cNvPr>
        <xdr:cNvSpPr/>
      </xdr:nvSpPr>
      <xdr:spPr>
        <a:xfrm>
          <a:off x="8445500" y="10643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131044</xdr:rowOff>
    </xdr:from>
    <xdr:to>
      <xdr:col>55</xdr:col>
      <xdr:colOff>0</xdr:colOff>
      <xdr:row>63</xdr:row>
      <xdr:rowOff>132579</xdr:rowOff>
    </xdr:to>
    <xdr:cxnSp macro="">
      <xdr:nvCxnSpPr>
        <xdr:cNvPr id="249" name="直線コネクタ 248">
          <a:extLst>
            <a:ext uri="{FF2B5EF4-FFF2-40B4-BE49-F238E27FC236}">
              <a16:creationId xmlns:a16="http://schemas.microsoft.com/office/drawing/2014/main" xmlns="" id="{60F9BF86-69F3-4FAF-A3B4-25D4DA956115}"/>
            </a:ext>
          </a:extLst>
        </xdr:cNvPr>
        <xdr:cNvCxnSpPr/>
      </xdr:nvCxnSpPr>
      <xdr:spPr>
        <a:xfrm flipV="1">
          <a:off x="8496300" y="10692364"/>
          <a:ext cx="7239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83195</xdr:rowOff>
    </xdr:from>
    <xdr:to>
      <xdr:col>46</xdr:col>
      <xdr:colOff>38100</xdr:colOff>
      <xdr:row>64</xdr:row>
      <xdr:rowOff>13345</xdr:rowOff>
    </xdr:to>
    <xdr:sp macro="" textlink="">
      <xdr:nvSpPr>
        <xdr:cNvPr id="250" name="楕円 249">
          <a:extLst>
            <a:ext uri="{FF2B5EF4-FFF2-40B4-BE49-F238E27FC236}">
              <a16:creationId xmlns:a16="http://schemas.microsoft.com/office/drawing/2014/main" xmlns="" id="{7220FB34-BEA4-4D44-9FE0-6AB77F424AF5}"/>
            </a:ext>
          </a:extLst>
        </xdr:cNvPr>
        <xdr:cNvSpPr/>
      </xdr:nvSpPr>
      <xdr:spPr>
        <a:xfrm>
          <a:off x="7670800" y="10644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132579</xdr:rowOff>
    </xdr:from>
    <xdr:to>
      <xdr:col>50</xdr:col>
      <xdr:colOff>114300</xdr:colOff>
      <xdr:row>63</xdr:row>
      <xdr:rowOff>133995</xdr:rowOff>
    </xdr:to>
    <xdr:cxnSp macro="">
      <xdr:nvCxnSpPr>
        <xdr:cNvPr id="251" name="直線コネクタ 250">
          <a:extLst>
            <a:ext uri="{FF2B5EF4-FFF2-40B4-BE49-F238E27FC236}">
              <a16:creationId xmlns:a16="http://schemas.microsoft.com/office/drawing/2014/main" xmlns="" id="{587ED2F9-1EDF-46C8-9475-411C2FFBC1C5}"/>
            </a:ext>
          </a:extLst>
        </xdr:cNvPr>
        <xdr:cNvCxnSpPr/>
      </xdr:nvCxnSpPr>
      <xdr:spPr>
        <a:xfrm flipV="1">
          <a:off x="7713980" y="10693899"/>
          <a:ext cx="78232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82449</xdr:rowOff>
    </xdr:from>
    <xdr:to>
      <xdr:col>41</xdr:col>
      <xdr:colOff>101600</xdr:colOff>
      <xdr:row>64</xdr:row>
      <xdr:rowOff>12599</xdr:rowOff>
    </xdr:to>
    <xdr:sp macro="" textlink="">
      <xdr:nvSpPr>
        <xdr:cNvPr id="252" name="楕円 251">
          <a:extLst>
            <a:ext uri="{FF2B5EF4-FFF2-40B4-BE49-F238E27FC236}">
              <a16:creationId xmlns:a16="http://schemas.microsoft.com/office/drawing/2014/main" xmlns="" id="{3A8621C2-8E72-478C-9343-ED83DA22074A}"/>
            </a:ext>
          </a:extLst>
        </xdr:cNvPr>
        <xdr:cNvSpPr/>
      </xdr:nvSpPr>
      <xdr:spPr>
        <a:xfrm>
          <a:off x="6873240" y="10643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133249</xdr:rowOff>
    </xdr:from>
    <xdr:to>
      <xdr:col>45</xdr:col>
      <xdr:colOff>177800</xdr:colOff>
      <xdr:row>63</xdr:row>
      <xdr:rowOff>133995</xdr:rowOff>
    </xdr:to>
    <xdr:cxnSp macro="">
      <xdr:nvCxnSpPr>
        <xdr:cNvPr id="253" name="直線コネクタ 252">
          <a:extLst>
            <a:ext uri="{FF2B5EF4-FFF2-40B4-BE49-F238E27FC236}">
              <a16:creationId xmlns:a16="http://schemas.microsoft.com/office/drawing/2014/main" xmlns="" id="{28BA723F-1E2C-4695-BCFE-DF51106725BA}"/>
            </a:ext>
          </a:extLst>
        </xdr:cNvPr>
        <xdr:cNvCxnSpPr/>
      </xdr:nvCxnSpPr>
      <xdr:spPr>
        <a:xfrm>
          <a:off x="6924040" y="10694569"/>
          <a:ext cx="78994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83733</xdr:rowOff>
    </xdr:from>
    <xdr:to>
      <xdr:col>36</xdr:col>
      <xdr:colOff>165100</xdr:colOff>
      <xdr:row>64</xdr:row>
      <xdr:rowOff>13883</xdr:rowOff>
    </xdr:to>
    <xdr:sp macro="" textlink="">
      <xdr:nvSpPr>
        <xdr:cNvPr id="254" name="楕円 253">
          <a:extLst>
            <a:ext uri="{FF2B5EF4-FFF2-40B4-BE49-F238E27FC236}">
              <a16:creationId xmlns:a16="http://schemas.microsoft.com/office/drawing/2014/main" xmlns="" id="{C67981A9-6EF6-4FA2-9FC2-0B0DC329C818}"/>
            </a:ext>
          </a:extLst>
        </xdr:cNvPr>
        <xdr:cNvSpPr/>
      </xdr:nvSpPr>
      <xdr:spPr>
        <a:xfrm>
          <a:off x="6098540" y="1064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133249</xdr:rowOff>
    </xdr:from>
    <xdr:to>
      <xdr:col>41</xdr:col>
      <xdr:colOff>50800</xdr:colOff>
      <xdr:row>63</xdr:row>
      <xdr:rowOff>134533</xdr:rowOff>
    </xdr:to>
    <xdr:cxnSp macro="">
      <xdr:nvCxnSpPr>
        <xdr:cNvPr id="255" name="直線コネクタ 254">
          <a:extLst>
            <a:ext uri="{FF2B5EF4-FFF2-40B4-BE49-F238E27FC236}">
              <a16:creationId xmlns:a16="http://schemas.microsoft.com/office/drawing/2014/main" xmlns="" id="{810AE790-D175-4261-988F-C27865811DE8}"/>
            </a:ext>
          </a:extLst>
        </xdr:cNvPr>
        <xdr:cNvCxnSpPr/>
      </xdr:nvCxnSpPr>
      <xdr:spPr>
        <a:xfrm flipV="1">
          <a:off x="6149340" y="10694569"/>
          <a:ext cx="7747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C17A1709-9123-49A6-8940-B79F8D1A3664}"/>
            </a:ext>
          </a:extLst>
        </xdr:cNvPr>
        <xdr:cNvSpPr txBox="1"/>
      </xdr:nvSpPr>
      <xdr:spPr>
        <a:xfrm>
          <a:off x="821457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AE1AFB53-1F41-4E49-96DB-35FACDFDD7AC}"/>
            </a:ext>
          </a:extLst>
        </xdr:cNvPr>
        <xdr:cNvSpPr txBox="1"/>
      </xdr:nvSpPr>
      <xdr:spPr>
        <a:xfrm>
          <a:off x="74449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04E30E52-6613-4835-9969-1A171BFB0EF1}"/>
            </a:ext>
          </a:extLst>
        </xdr:cNvPr>
        <xdr:cNvSpPr txBox="1"/>
      </xdr:nvSpPr>
      <xdr:spPr>
        <a:xfrm>
          <a:off x="667025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630E5D4F-5A7A-4626-BC84-CF07C8B95A83}"/>
            </a:ext>
          </a:extLst>
        </xdr:cNvPr>
        <xdr:cNvSpPr txBox="1"/>
      </xdr:nvSpPr>
      <xdr:spPr>
        <a:xfrm>
          <a:off x="5872695" y="102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3056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33A3E2DB-2B90-40C5-8B41-A45799CD1195}"/>
            </a:ext>
          </a:extLst>
        </xdr:cNvPr>
        <xdr:cNvSpPr txBox="1"/>
      </xdr:nvSpPr>
      <xdr:spPr>
        <a:xfrm>
          <a:off x="8214575" y="1073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4472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C952E1AE-1347-416B-986D-FE5627D893C3}"/>
            </a:ext>
          </a:extLst>
        </xdr:cNvPr>
        <xdr:cNvSpPr txBox="1"/>
      </xdr:nvSpPr>
      <xdr:spPr>
        <a:xfrm>
          <a:off x="7444955" y="107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3726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6AB27FD4-0C1F-46CF-94AD-75CD1DF235F8}"/>
            </a:ext>
          </a:extLst>
        </xdr:cNvPr>
        <xdr:cNvSpPr txBox="1"/>
      </xdr:nvSpPr>
      <xdr:spPr>
        <a:xfrm>
          <a:off x="6670255" y="1073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5010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0CC389E6-E2F8-44C9-ABC2-87624317F7EB}"/>
            </a:ext>
          </a:extLst>
        </xdr:cNvPr>
        <xdr:cNvSpPr txBox="1"/>
      </xdr:nvSpPr>
      <xdr:spPr>
        <a:xfrm>
          <a:off x="5872695" y="1073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A82199A4-4455-4327-8CEE-D9BAECC6524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4B575E2B-664E-48B1-AB5D-8629EEE216C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894CBA7-DFE5-4D84-A824-82A788455C0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E6DBCEBC-6212-477B-8A0B-C7A0CA2FF97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EA162878-E1A1-4484-829B-5581B77A6BD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FC01AD83-A52C-4C46-B2E6-74144D2C0F3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F6F38381-42EB-4BA4-9FB4-E240AC05141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A81512BB-B262-4698-AD04-BEB8C5DD0CD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BA23FE1E-73F7-49A8-94EC-F6476094184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A48F2310-C786-44EA-8D91-9577E955A11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2A796DF0-8D94-41FC-87D4-8B42C8C464D5}"/>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E083477D-DE5D-4C97-BF84-43D0A547B6B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1F43440F-95E6-46CD-B219-AD7678630035}"/>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355E61DE-6D17-41B9-BBD3-ED7AF6682AD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73417DDB-4D2E-48B2-985C-9782B79141B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DA887762-CCC7-4A01-BA1D-BF3191D3E6B5}"/>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2CE0137A-7742-48E4-B5A5-93711F9A21B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A18D6E5-7690-42F4-889A-D1E3F1F23DE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5C803475-0EA7-409B-8917-87B33929321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80FAA491-9978-4240-9FFD-6ED0704B2B77}"/>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FFA6D0AB-F08D-4638-BD47-9B979F9278FC}"/>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A1FB0558-4ACE-4ACE-B075-923928CB227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AA7C1754-AE85-41B3-9C58-68BF492D908C}"/>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F928FA1E-786C-4CAD-8C38-8043D820CD6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C7ECBC67-61F5-4B41-BB1D-E617C8F2B44C}"/>
            </a:ext>
          </a:extLst>
        </xdr:cNvPr>
        <xdr:cNvCxnSpPr/>
      </xdr:nvCxnSpPr>
      <xdr:spPr>
        <a:xfrm flipV="1">
          <a:off x="4086225" y="1328547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9269F065-2A3A-4CD7-B1AD-D5461C0BDBF1}"/>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C6789D09-CF75-4D0B-AEB5-E2FCB98CBB8D}"/>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D1FDACF9-1848-462F-A980-FD5AFE9FC7A3}"/>
            </a:ext>
          </a:extLst>
        </xdr:cNvPr>
        <xdr:cNvSpPr txBox="1"/>
      </xdr:nvSpPr>
      <xdr:spPr>
        <a:xfrm>
          <a:off x="4124960" y="1306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xmlns="" id="{395D1AE4-A0B0-4BF0-B199-4193F2C8CA9C}"/>
            </a:ext>
          </a:extLst>
        </xdr:cNvPr>
        <xdr:cNvCxnSpPr/>
      </xdr:nvCxnSpPr>
      <xdr:spPr>
        <a:xfrm>
          <a:off x="4020820" y="13285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7BD74DDF-BCF5-413B-80F4-26E12BF281A9}"/>
            </a:ext>
          </a:extLst>
        </xdr:cNvPr>
        <xdr:cNvSpPr txBox="1"/>
      </xdr:nvSpPr>
      <xdr:spPr>
        <a:xfrm>
          <a:off x="412496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xmlns="" id="{AC03094D-D2DF-467B-B16E-623B835515E5}"/>
            </a:ext>
          </a:extLst>
        </xdr:cNvPr>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xmlns="" id="{64260705-4C0C-4C60-B444-029A63052051}"/>
            </a:ext>
          </a:extLst>
        </xdr:cNvPr>
        <xdr:cNvSpPr/>
      </xdr:nvSpPr>
      <xdr:spPr>
        <a:xfrm>
          <a:off x="3312160" y="1387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xmlns="" id="{85A1FF92-8590-4F62-BDD2-44869F3F344F}"/>
            </a:ext>
          </a:extLst>
        </xdr:cNvPr>
        <xdr:cNvSpPr/>
      </xdr:nvSpPr>
      <xdr:spPr>
        <a:xfrm>
          <a:off x="25146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xmlns="" id="{9B1CD494-3FC9-44EA-9C95-37202099AE17}"/>
            </a:ext>
          </a:extLst>
        </xdr:cNvPr>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xmlns="" id="{90E67167-14FB-4402-93CB-B5DA0538D46B}"/>
            </a:ext>
          </a:extLst>
        </xdr:cNvPr>
        <xdr:cNvSpPr/>
      </xdr:nvSpPr>
      <xdr:spPr>
        <a:xfrm>
          <a:off x="96520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FF3135C-7E87-4C8A-9714-27EE55B5F12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F1681098-ECE0-4AD2-B5D1-DC21847EBF6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41AB185-DDA6-4ACE-A8A5-90E8F99B2FA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2CAF5AE-FA6F-4110-BB17-737838A3EE5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ACC4E740-972D-4024-AA36-B42E80A3A41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304" name="楕円 303">
          <a:extLst>
            <a:ext uri="{FF2B5EF4-FFF2-40B4-BE49-F238E27FC236}">
              <a16:creationId xmlns:a16="http://schemas.microsoft.com/office/drawing/2014/main" xmlns="" id="{978F98B2-11AA-471C-B77E-1AF62314DDD2}"/>
            </a:ext>
          </a:extLst>
        </xdr:cNvPr>
        <xdr:cNvSpPr/>
      </xdr:nvSpPr>
      <xdr:spPr>
        <a:xfrm>
          <a:off x="4036060" y="1415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7D82C018-C6C5-4EBE-9BE2-24F47C0B0989}"/>
            </a:ext>
          </a:extLst>
        </xdr:cNvPr>
        <xdr:cNvSpPr txBox="1"/>
      </xdr:nvSpPr>
      <xdr:spPr>
        <a:xfrm>
          <a:off x="4124960"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06" name="楕円 305">
          <a:extLst>
            <a:ext uri="{FF2B5EF4-FFF2-40B4-BE49-F238E27FC236}">
              <a16:creationId xmlns:a16="http://schemas.microsoft.com/office/drawing/2014/main" xmlns="" id="{DD88B68B-0696-4CE2-B11E-7BC4F19CAA37}"/>
            </a:ext>
          </a:extLst>
        </xdr:cNvPr>
        <xdr:cNvSpPr/>
      </xdr:nvSpPr>
      <xdr:spPr>
        <a:xfrm>
          <a:off x="331216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125730</xdr:rowOff>
    </xdr:to>
    <xdr:cxnSp macro="">
      <xdr:nvCxnSpPr>
        <xdr:cNvPr id="307" name="直線コネクタ 306">
          <a:extLst>
            <a:ext uri="{FF2B5EF4-FFF2-40B4-BE49-F238E27FC236}">
              <a16:creationId xmlns:a16="http://schemas.microsoft.com/office/drawing/2014/main" xmlns="" id="{EB7FEF94-FBCB-4D07-9B0D-DC826B6EF51A}"/>
            </a:ext>
          </a:extLst>
        </xdr:cNvPr>
        <xdr:cNvCxnSpPr/>
      </xdr:nvCxnSpPr>
      <xdr:spPr>
        <a:xfrm>
          <a:off x="3355340" y="141770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8" name="楕円 307">
          <a:extLst>
            <a:ext uri="{FF2B5EF4-FFF2-40B4-BE49-F238E27FC236}">
              <a16:creationId xmlns:a16="http://schemas.microsoft.com/office/drawing/2014/main" xmlns="" id="{6FF39C9B-5373-4D1F-96DF-5CDF615B4685}"/>
            </a:ext>
          </a:extLst>
        </xdr:cNvPr>
        <xdr:cNvSpPr/>
      </xdr:nvSpPr>
      <xdr:spPr>
        <a:xfrm>
          <a:off x="251460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95250</xdr:rowOff>
    </xdr:to>
    <xdr:cxnSp macro="">
      <xdr:nvCxnSpPr>
        <xdr:cNvPr id="309" name="直線コネクタ 308">
          <a:extLst>
            <a:ext uri="{FF2B5EF4-FFF2-40B4-BE49-F238E27FC236}">
              <a16:creationId xmlns:a16="http://schemas.microsoft.com/office/drawing/2014/main" xmlns="" id="{BAF7FC7B-7B80-43BA-938C-2D3BF191AA4A}"/>
            </a:ext>
          </a:extLst>
        </xdr:cNvPr>
        <xdr:cNvCxnSpPr/>
      </xdr:nvCxnSpPr>
      <xdr:spPr>
        <a:xfrm>
          <a:off x="2565400" y="14142721"/>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147320</xdr:rowOff>
    </xdr:from>
    <xdr:to>
      <xdr:col>10</xdr:col>
      <xdr:colOff>165100</xdr:colOff>
      <xdr:row>84</xdr:row>
      <xdr:rowOff>77470</xdr:rowOff>
    </xdr:to>
    <xdr:sp macro="" textlink="">
      <xdr:nvSpPr>
        <xdr:cNvPr id="310" name="楕円 309">
          <a:extLst>
            <a:ext uri="{FF2B5EF4-FFF2-40B4-BE49-F238E27FC236}">
              <a16:creationId xmlns:a16="http://schemas.microsoft.com/office/drawing/2014/main" xmlns="" id="{540015C8-73CF-4BBC-B9A9-6442344A1875}"/>
            </a:ext>
          </a:extLst>
        </xdr:cNvPr>
        <xdr:cNvSpPr/>
      </xdr:nvSpPr>
      <xdr:spPr>
        <a:xfrm>
          <a:off x="17399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84</xdr:row>
      <xdr:rowOff>60961</xdr:rowOff>
    </xdr:to>
    <xdr:cxnSp macro="">
      <xdr:nvCxnSpPr>
        <xdr:cNvPr id="311" name="直線コネクタ 310">
          <a:extLst>
            <a:ext uri="{FF2B5EF4-FFF2-40B4-BE49-F238E27FC236}">
              <a16:creationId xmlns:a16="http://schemas.microsoft.com/office/drawing/2014/main" xmlns="" id="{DB33AA07-C116-466B-9A5D-53A5632166AF}"/>
            </a:ext>
          </a:extLst>
        </xdr:cNvPr>
        <xdr:cNvCxnSpPr/>
      </xdr:nvCxnSpPr>
      <xdr:spPr>
        <a:xfrm>
          <a:off x="1790700" y="1410843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130175</xdr:rowOff>
    </xdr:from>
    <xdr:to>
      <xdr:col>6</xdr:col>
      <xdr:colOff>38100</xdr:colOff>
      <xdr:row>84</xdr:row>
      <xdr:rowOff>60325</xdr:rowOff>
    </xdr:to>
    <xdr:sp macro="" textlink="">
      <xdr:nvSpPr>
        <xdr:cNvPr id="312" name="楕円 311">
          <a:extLst>
            <a:ext uri="{FF2B5EF4-FFF2-40B4-BE49-F238E27FC236}">
              <a16:creationId xmlns:a16="http://schemas.microsoft.com/office/drawing/2014/main" xmlns="" id="{6E9E03F5-A8AA-494B-837A-14D3DFCEA80F}"/>
            </a:ext>
          </a:extLst>
        </xdr:cNvPr>
        <xdr:cNvSpPr/>
      </xdr:nvSpPr>
      <xdr:spPr>
        <a:xfrm>
          <a:off x="96520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xdr:rowOff>
    </xdr:from>
    <xdr:to>
      <xdr:col>10</xdr:col>
      <xdr:colOff>114300</xdr:colOff>
      <xdr:row>84</xdr:row>
      <xdr:rowOff>26670</xdr:rowOff>
    </xdr:to>
    <xdr:cxnSp macro="">
      <xdr:nvCxnSpPr>
        <xdr:cNvPr id="313" name="直線コネクタ 312">
          <a:extLst>
            <a:ext uri="{FF2B5EF4-FFF2-40B4-BE49-F238E27FC236}">
              <a16:creationId xmlns:a16="http://schemas.microsoft.com/office/drawing/2014/main" xmlns="" id="{42A68150-D500-4F25-A55D-30FCF204258D}"/>
            </a:ext>
          </a:extLst>
        </xdr:cNvPr>
        <xdr:cNvCxnSpPr/>
      </xdr:nvCxnSpPr>
      <xdr:spPr>
        <a:xfrm>
          <a:off x="1008380" y="1409128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xmlns="" id="{58F9461C-99A8-45FE-923F-095CDE7FFEBB}"/>
            </a:ext>
          </a:extLst>
        </xdr:cNvPr>
        <xdr:cNvSpPr txBox="1"/>
      </xdr:nvSpPr>
      <xdr:spPr>
        <a:xfrm>
          <a:off x="317056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xmlns="" id="{5A2007C1-4DD5-4DC7-9771-A4A2E171FF46}"/>
            </a:ext>
          </a:extLst>
        </xdr:cNvPr>
        <xdr:cNvSpPr txBox="1"/>
      </xdr:nvSpPr>
      <xdr:spPr>
        <a:xfrm>
          <a:off x="23857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xmlns="" id="{60BB9826-E3B1-4C57-8DAD-0BE29D6FFDA0}"/>
            </a:ext>
          </a:extLst>
        </xdr:cNvPr>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xmlns="" id="{9DF9D817-F9A1-4482-AA16-B733F6BA7103}"/>
            </a:ext>
          </a:extLst>
        </xdr:cNvPr>
        <xdr:cNvSpPr txBox="1"/>
      </xdr:nvSpPr>
      <xdr:spPr>
        <a:xfrm>
          <a:off x="8363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18" name="n_1mainValue【公営住宅】&#10;有形固定資産減価償却率">
          <a:extLst>
            <a:ext uri="{FF2B5EF4-FFF2-40B4-BE49-F238E27FC236}">
              <a16:creationId xmlns:a16="http://schemas.microsoft.com/office/drawing/2014/main" xmlns="" id="{410E52DC-680D-4947-90F2-94D8E4888CDB}"/>
            </a:ext>
          </a:extLst>
        </xdr:cNvPr>
        <xdr:cNvSpPr txBox="1"/>
      </xdr:nvSpPr>
      <xdr:spPr>
        <a:xfrm>
          <a:off x="3170564" y="1421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9" name="n_2mainValue【公営住宅】&#10;有形固定資産減価償却率">
          <a:extLst>
            <a:ext uri="{FF2B5EF4-FFF2-40B4-BE49-F238E27FC236}">
              <a16:creationId xmlns:a16="http://schemas.microsoft.com/office/drawing/2014/main" xmlns="" id="{650D1AC2-2002-4F0E-B87E-0C1276E87A83}"/>
            </a:ext>
          </a:extLst>
        </xdr:cNvPr>
        <xdr:cNvSpPr txBox="1"/>
      </xdr:nvSpPr>
      <xdr:spPr>
        <a:xfrm>
          <a:off x="238570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68597</xdr:rowOff>
    </xdr:from>
    <xdr:ext cx="405111" cy="259045"/>
    <xdr:sp macro="" textlink="">
      <xdr:nvSpPr>
        <xdr:cNvPr id="320" name="n_3mainValue【公営住宅】&#10;有形固定資産減価償却率">
          <a:extLst>
            <a:ext uri="{FF2B5EF4-FFF2-40B4-BE49-F238E27FC236}">
              <a16:creationId xmlns:a16="http://schemas.microsoft.com/office/drawing/2014/main" xmlns="" id="{E7D5F14B-33D6-461A-9981-68C979D50F5F}"/>
            </a:ext>
          </a:extLst>
        </xdr:cNvPr>
        <xdr:cNvSpPr txBox="1"/>
      </xdr:nvSpPr>
      <xdr:spPr>
        <a:xfrm>
          <a:off x="161100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51452</xdr:rowOff>
    </xdr:from>
    <xdr:ext cx="405111" cy="259045"/>
    <xdr:sp macro="" textlink="">
      <xdr:nvSpPr>
        <xdr:cNvPr id="321" name="n_4mainValue【公営住宅】&#10;有形固定資産減価償却率">
          <a:extLst>
            <a:ext uri="{FF2B5EF4-FFF2-40B4-BE49-F238E27FC236}">
              <a16:creationId xmlns:a16="http://schemas.microsoft.com/office/drawing/2014/main" xmlns="" id="{AF9B1734-C9D3-4699-AEFD-E48D334A9A4D}"/>
            </a:ext>
          </a:extLst>
        </xdr:cNvPr>
        <xdr:cNvSpPr txBox="1"/>
      </xdr:nvSpPr>
      <xdr:spPr>
        <a:xfrm>
          <a:off x="83630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C7744E51-C311-477A-BAA3-EC6596FB19D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4267ED12-4686-4EAC-AAC1-118AA6AC0DC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EA0AFF35-ABFA-4E3D-84E6-6E832BE7970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F70E1B64-492A-43C1-9629-49408D1DB27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36E77F8A-A2B6-4F11-A1CA-C1F642B1DDA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7D3D921E-C434-4104-9ECB-D5691D7615F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C900A062-E13B-42AB-83B5-1DAF3F5ACCA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EE10A97E-CC19-49DB-ADD1-4E466C5D85E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54EDAAB9-C7A4-4F46-8BC5-C217F8BE9D44}"/>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15263875-16FE-4061-B7CE-796414BDABE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AB5F7DCE-683A-4ED6-BD87-EFEDDB691737}"/>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2BB191CF-D594-4E94-85A6-A2E979F27DB5}"/>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1785FF58-F5DF-4DB8-81B4-F5667F1A0EED}"/>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xmlns="" id="{F2E3CAB0-E3BD-4D5F-89DD-36FF7EE08725}"/>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62994E7C-F0BE-4701-9C65-89AEBCDB52A3}"/>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xmlns="" id="{BC117FFC-AE81-430E-ACCD-79EFBE6EF268}"/>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D6E97E65-8AD1-47E7-89C0-ED997EB9AF9E}"/>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xmlns="" id="{1AEA0731-6A40-4981-AD58-D0FC86A49ED7}"/>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05FA87D4-4316-4E23-BF79-ECF4A845C47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xmlns="" id="{F15A54C6-C168-45B8-B72F-D3FC6A7F0D6D}"/>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025088D2-44FC-42AE-98AB-3B23D5CD09E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xmlns="" id="{B5D927A8-CB36-4C42-A475-A0660C89BCCF}"/>
            </a:ext>
          </a:extLst>
        </xdr:cNvPr>
        <xdr:cNvCxnSpPr/>
      </xdr:nvCxnSpPr>
      <xdr:spPr>
        <a:xfrm flipV="1">
          <a:off x="9219565" y="13332226"/>
          <a:ext cx="0" cy="111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xmlns="" id="{ACE6D505-5298-44F6-827A-A9A421746311}"/>
            </a:ext>
          </a:extLst>
        </xdr:cNvPr>
        <xdr:cNvSpPr txBox="1"/>
      </xdr:nvSpPr>
      <xdr:spPr>
        <a:xfrm>
          <a:off x="9258300" y="1445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xmlns="" id="{D1FD8FA3-1191-4428-A276-224A148A1E77}"/>
            </a:ext>
          </a:extLst>
        </xdr:cNvPr>
        <xdr:cNvCxnSpPr/>
      </xdr:nvCxnSpPr>
      <xdr:spPr>
        <a:xfrm>
          <a:off x="9154160" y="14451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xmlns="" id="{E2EF269E-3151-4AD6-8FA2-FCA9563DD060}"/>
            </a:ext>
          </a:extLst>
        </xdr:cNvPr>
        <xdr:cNvSpPr txBox="1"/>
      </xdr:nvSpPr>
      <xdr:spPr>
        <a:xfrm>
          <a:off x="9258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xmlns="" id="{1F72E2E1-8D31-461B-A169-A54AAC8D2FBC}"/>
            </a:ext>
          </a:extLst>
        </xdr:cNvPr>
        <xdr:cNvCxnSpPr/>
      </xdr:nvCxnSpPr>
      <xdr:spPr>
        <a:xfrm>
          <a:off x="9154160" y="133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xmlns="" id="{E78716C8-0534-4EEA-9EF0-9C350093C6B3}"/>
            </a:ext>
          </a:extLst>
        </xdr:cNvPr>
        <xdr:cNvSpPr txBox="1"/>
      </xdr:nvSpPr>
      <xdr:spPr>
        <a:xfrm>
          <a:off x="9258300" y="14206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xmlns="" id="{55CB2AAF-BC37-43A3-A8D1-E3F82295A55D}"/>
            </a:ext>
          </a:extLst>
        </xdr:cNvPr>
        <xdr:cNvSpPr/>
      </xdr:nvSpPr>
      <xdr:spPr>
        <a:xfrm>
          <a:off x="9192260" y="14350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xmlns="" id="{8B05AD52-A0FC-471E-BDAA-84F29E8E35CD}"/>
            </a:ext>
          </a:extLst>
        </xdr:cNvPr>
        <xdr:cNvSpPr/>
      </xdr:nvSpPr>
      <xdr:spPr>
        <a:xfrm>
          <a:off x="8445500" y="1434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xmlns="" id="{A6C6AD07-3F1F-4FE0-8FAF-0AEC58A398DC}"/>
            </a:ext>
          </a:extLst>
        </xdr:cNvPr>
        <xdr:cNvSpPr/>
      </xdr:nvSpPr>
      <xdr:spPr>
        <a:xfrm>
          <a:off x="7670800" y="14351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xmlns="" id="{2AF05DD6-137B-4EF4-898C-93449C5F01EC}"/>
            </a:ext>
          </a:extLst>
        </xdr:cNvPr>
        <xdr:cNvSpPr/>
      </xdr:nvSpPr>
      <xdr:spPr>
        <a:xfrm>
          <a:off x="68732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xmlns="" id="{4D730FDD-24A6-4F63-BD33-A475F6C825CD}"/>
            </a:ext>
          </a:extLst>
        </xdr:cNvPr>
        <xdr:cNvSpPr/>
      </xdr:nvSpPr>
      <xdr:spPr>
        <a:xfrm>
          <a:off x="60985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39101B9-3951-4119-B462-C5E1ABB243A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A20CFBF8-FF08-4FDE-94D0-7E6F6726D27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2A6C71BC-E6A7-4351-8B6E-7F4F7C96088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BF75882-F17C-4552-BC10-84ABD5EB262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6B2966E1-FC30-4094-9BE2-A979C3EEF13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150109</xdr:rowOff>
    </xdr:from>
    <xdr:to>
      <xdr:col>55</xdr:col>
      <xdr:colOff>50800</xdr:colOff>
      <xdr:row>86</xdr:row>
      <xdr:rowOff>80259</xdr:rowOff>
    </xdr:to>
    <xdr:sp macro="" textlink="">
      <xdr:nvSpPr>
        <xdr:cNvPr id="359" name="楕円 358">
          <a:extLst>
            <a:ext uri="{FF2B5EF4-FFF2-40B4-BE49-F238E27FC236}">
              <a16:creationId xmlns:a16="http://schemas.microsoft.com/office/drawing/2014/main" xmlns="" id="{23C2CD25-34D4-452B-9299-CC163CF29894}"/>
            </a:ext>
          </a:extLst>
        </xdr:cNvPr>
        <xdr:cNvSpPr/>
      </xdr:nvSpPr>
      <xdr:spPr>
        <a:xfrm>
          <a:off x="9192260" y="143995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xmlns="" id="{64FBBAF2-F435-4B6D-82E1-C1E6C33B1890}"/>
            </a:ext>
          </a:extLst>
        </xdr:cNvPr>
        <xdr:cNvSpPr txBox="1"/>
      </xdr:nvSpPr>
      <xdr:spPr>
        <a:xfrm>
          <a:off x="9258300" y="1432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150200</xdr:rowOff>
    </xdr:from>
    <xdr:to>
      <xdr:col>50</xdr:col>
      <xdr:colOff>165100</xdr:colOff>
      <xdr:row>86</xdr:row>
      <xdr:rowOff>80350</xdr:rowOff>
    </xdr:to>
    <xdr:sp macro="" textlink="">
      <xdr:nvSpPr>
        <xdr:cNvPr id="361" name="楕円 360">
          <a:extLst>
            <a:ext uri="{FF2B5EF4-FFF2-40B4-BE49-F238E27FC236}">
              <a16:creationId xmlns:a16="http://schemas.microsoft.com/office/drawing/2014/main" xmlns="" id="{2AC26053-B5FA-4063-B6CF-ACC1EE64D66F}"/>
            </a:ext>
          </a:extLst>
        </xdr:cNvPr>
        <xdr:cNvSpPr/>
      </xdr:nvSpPr>
      <xdr:spPr>
        <a:xfrm>
          <a:off x="8445500" y="1439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29459</xdr:rowOff>
    </xdr:from>
    <xdr:to>
      <xdr:col>55</xdr:col>
      <xdr:colOff>0</xdr:colOff>
      <xdr:row>86</xdr:row>
      <xdr:rowOff>29550</xdr:rowOff>
    </xdr:to>
    <xdr:cxnSp macro="">
      <xdr:nvCxnSpPr>
        <xdr:cNvPr id="362" name="直線コネクタ 361">
          <a:extLst>
            <a:ext uri="{FF2B5EF4-FFF2-40B4-BE49-F238E27FC236}">
              <a16:creationId xmlns:a16="http://schemas.microsoft.com/office/drawing/2014/main" xmlns="" id="{F71EDCDB-8700-4824-8BA3-E1746D327E65}"/>
            </a:ext>
          </a:extLst>
        </xdr:cNvPr>
        <xdr:cNvCxnSpPr/>
      </xdr:nvCxnSpPr>
      <xdr:spPr>
        <a:xfrm flipV="1">
          <a:off x="8496300" y="14446499"/>
          <a:ext cx="7239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150292</xdr:rowOff>
    </xdr:from>
    <xdr:to>
      <xdr:col>46</xdr:col>
      <xdr:colOff>38100</xdr:colOff>
      <xdr:row>86</xdr:row>
      <xdr:rowOff>80442</xdr:rowOff>
    </xdr:to>
    <xdr:sp macro="" textlink="">
      <xdr:nvSpPr>
        <xdr:cNvPr id="363" name="楕円 362">
          <a:extLst>
            <a:ext uri="{FF2B5EF4-FFF2-40B4-BE49-F238E27FC236}">
              <a16:creationId xmlns:a16="http://schemas.microsoft.com/office/drawing/2014/main" xmlns="" id="{5127A96D-45EF-403A-BF15-CC1A57E5416C}"/>
            </a:ext>
          </a:extLst>
        </xdr:cNvPr>
        <xdr:cNvSpPr/>
      </xdr:nvSpPr>
      <xdr:spPr>
        <a:xfrm>
          <a:off x="7670800" y="14399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29550</xdr:rowOff>
    </xdr:from>
    <xdr:to>
      <xdr:col>50</xdr:col>
      <xdr:colOff>114300</xdr:colOff>
      <xdr:row>86</xdr:row>
      <xdr:rowOff>29642</xdr:rowOff>
    </xdr:to>
    <xdr:cxnSp macro="">
      <xdr:nvCxnSpPr>
        <xdr:cNvPr id="364" name="直線コネクタ 363">
          <a:extLst>
            <a:ext uri="{FF2B5EF4-FFF2-40B4-BE49-F238E27FC236}">
              <a16:creationId xmlns:a16="http://schemas.microsoft.com/office/drawing/2014/main" xmlns="" id="{8B9B2B22-7D35-4308-8D5A-3A9C480FFA36}"/>
            </a:ext>
          </a:extLst>
        </xdr:cNvPr>
        <xdr:cNvCxnSpPr/>
      </xdr:nvCxnSpPr>
      <xdr:spPr>
        <a:xfrm flipV="1">
          <a:off x="7713980" y="14446590"/>
          <a:ext cx="78232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150383</xdr:rowOff>
    </xdr:from>
    <xdr:to>
      <xdr:col>41</xdr:col>
      <xdr:colOff>101600</xdr:colOff>
      <xdr:row>86</xdr:row>
      <xdr:rowOff>80533</xdr:rowOff>
    </xdr:to>
    <xdr:sp macro="" textlink="">
      <xdr:nvSpPr>
        <xdr:cNvPr id="365" name="楕円 364">
          <a:extLst>
            <a:ext uri="{FF2B5EF4-FFF2-40B4-BE49-F238E27FC236}">
              <a16:creationId xmlns:a16="http://schemas.microsoft.com/office/drawing/2014/main" xmlns="" id="{DD5B4301-A619-4A68-97DE-D7A59E569524}"/>
            </a:ext>
          </a:extLst>
        </xdr:cNvPr>
        <xdr:cNvSpPr/>
      </xdr:nvSpPr>
      <xdr:spPr>
        <a:xfrm>
          <a:off x="6873240" y="14399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29642</xdr:rowOff>
    </xdr:from>
    <xdr:to>
      <xdr:col>45</xdr:col>
      <xdr:colOff>177800</xdr:colOff>
      <xdr:row>86</xdr:row>
      <xdr:rowOff>29733</xdr:rowOff>
    </xdr:to>
    <xdr:cxnSp macro="">
      <xdr:nvCxnSpPr>
        <xdr:cNvPr id="366" name="直線コネクタ 365">
          <a:extLst>
            <a:ext uri="{FF2B5EF4-FFF2-40B4-BE49-F238E27FC236}">
              <a16:creationId xmlns:a16="http://schemas.microsoft.com/office/drawing/2014/main" xmlns="" id="{550DF1D1-368E-4400-BF64-65173A56B18C}"/>
            </a:ext>
          </a:extLst>
        </xdr:cNvPr>
        <xdr:cNvCxnSpPr/>
      </xdr:nvCxnSpPr>
      <xdr:spPr>
        <a:xfrm flipV="1">
          <a:off x="6924040" y="14446682"/>
          <a:ext cx="78994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150613</xdr:rowOff>
    </xdr:from>
    <xdr:to>
      <xdr:col>36</xdr:col>
      <xdr:colOff>165100</xdr:colOff>
      <xdr:row>86</xdr:row>
      <xdr:rowOff>80763</xdr:rowOff>
    </xdr:to>
    <xdr:sp macro="" textlink="">
      <xdr:nvSpPr>
        <xdr:cNvPr id="367" name="楕円 366">
          <a:extLst>
            <a:ext uri="{FF2B5EF4-FFF2-40B4-BE49-F238E27FC236}">
              <a16:creationId xmlns:a16="http://schemas.microsoft.com/office/drawing/2014/main" xmlns="" id="{0CC264EB-B3DF-4654-BDF5-7E5179C1D72A}"/>
            </a:ext>
          </a:extLst>
        </xdr:cNvPr>
        <xdr:cNvSpPr/>
      </xdr:nvSpPr>
      <xdr:spPr>
        <a:xfrm>
          <a:off x="6098540" y="14400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29733</xdr:rowOff>
    </xdr:from>
    <xdr:to>
      <xdr:col>41</xdr:col>
      <xdr:colOff>50800</xdr:colOff>
      <xdr:row>86</xdr:row>
      <xdr:rowOff>29963</xdr:rowOff>
    </xdr:to>
    <xdr:cxnSp macro="">
      <xdr:nvCxnSpPr>
        <xdr:cNvPr id="368" name="直線コネクタ 367">
          <a:extLst>
            <a:ext uri="{FF2B5EF4-FFF2-40B4-BE49-F238E27FC236}">
              <a16:creationId xmlns:a16="http://schemas.microsoft.com/office/drawing/2014/main" xmlns="" id="{F2C8210B-6CC7-42EA-832B-A06CD50917F7}"/>
            </a:ext>
          </a:extLst>
        </xdr:cNvPr>
        <xdr:cNvCxnSpPr/>
      </xdr:nvCxnSpPr>
      <xdr:spPr>
        <a:xfrm flipV="1">
          <a:off x="6149340" y="14446773"/>
          <a:ext cx="7747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xmlns="" id="{8125B2D1-AA4E-4696-BCDC-7186C17F3EF5}"/>
            </a:ext>
          </a:extLst>
        </xdr:cNvPr>
        <xdr:cNvSpPr txBox="1"/>
      </xdr:nvSpPr>
      <xdr:spPr>
        <a:xfrm>
          <a:off x="8271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xmlns="" id="{51B7B263-7156-4E39-88C7-8C2234BAA5B7}"/>
            </a:ext>
          </a:extLst>
        </xdr:cNvPr>
        <xdr:cNvSpPr txBox="1"/>
      </xdr:nvSpPr>
      <xdr:spPr>
        <a:xfrm>
          <a:off x="7509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xmlns="" id="{4D3DDBE0-4D31-4773-8AC7-BDEE1CFF4D1B}"/>
            </a:ext>
          </a:extLst>
        </xdr:cNvPr>
        <xdr:cNvSpPr txBox="1"/>
      </xdr:nvSpPr>
      <xdr:spPr>
        <a:xfrm>
          <a:off x="67120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xmlns="" id="{DC083E58-62CA-4C6C-8FB4-245221AE2A91}"/>
            </a:ext>
          </a:extLst>
        </xdr:cNvPr>
        <xdr:cNvSpPr txBox="1"/>
      </xdr:nvSpPr>
      <xdr:spPr>
        <a:xfrm>
          <a:off x="59373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71477</xdr:rowOff>
    </xdr:from>
    <xdr:ext cx="469744" cy="259045"/>
    <xdr:sp macro="" textlink="">
      <xdr:nvSpPr>
        <xdr:cNvPr id="373" name="n_1mainValue【公営住宅】&#10;一人当たり面積">
          <a:extLst>
            <a:ext uri="{FF2B5EF4-FFF2-40B4-BE49-F238E27FC236}">
              <a16:creationId xmlns:a16="http://schemas.microsoft.com/office/drawing/2014/main" xmlns="" id="{53108235-9640-4912-9928-04C8FA506605}"/>
            </a:ext>
          </a:extLst>
        </xdr:cNvPr>
        <xdr:cNvSpPr txBox="1"/>
      </xdr:nvSpPr>
      <xdr:spPr>
        <a:xfrm>
          <a:off x="8271587" y="144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71569</xdr:rowOff>
    </xdr:from>
    <xdr:ext cx="469744" cy="259045"/>
    <xdr:sp macro="" textlink="">
      <xdr:nvSpPr>
        <xdr:cNvPr id="374" name="n_2mainValue【公営住宅】&#10;一人当たり面積">
          <a:extLst>
            <a:ext uri="{FF2B5EF4-FFF2-40B4-BE49-F238E27FC236}">
              <a16:creationId xmlns:a16="http://schemas.microsoft.com/office/drawing/2014/main" xmlns="" id="{47BA67B7-6D90-4105-954D-EB56B2CB9F12}"/>
            </a:ext>
          </a:extLst>
        </xdr:cNvPr>
        <xdr:cNvSpPr txBox="1"/>
      </xdr:nvSpPr>
      <xdr:spPr>
        <a:xfrm>
          <a:off x="7509587" y="1448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71660</xdr:rowOff>
    </xdr:from>
    <xdr:ext cx="469744" cy="259045"/>
    <xdr:sp macro="" textlink="">
      <xdr:nvSpPr>
        <xdr:cNvPr id="375" name="n_3mainValue【公営住宅】&#10;一人当たり面積">
          <a:extLst>
            <a:ext uri="{FF2B5EF4-FFF2-40B4-BE49-F238E27FC236}">
              <a16:creationId xmlns:a16="http://schemas.microsoft.com/office/drawing/2014/main" xmlns="" id="{8A614C23-0EC5-45BF-BE13-E0A47C7CF511}"/>
            </a:ext>
          </a:extLst>
        </xdr:cNvPr>
        <xdr:cNvSpPr txBox="1"/>
      </xdr:nvSpPr>
      <xdr:spPr>
        <a:xfrm>
          <a:off x="6712027" y="144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71890</xdr:rowOff>
    </xdr:from>
    <xdr:ext cx="469744" cy="259045"/>
    <xdr:sp macro="" textlink="">
      <xdr:nvSpPr>
        <xdr:cNvPr id="376" name="n_4mainValue【公営住宅】&#10;一人当たり面積">
          <a:extLst>
            <a:ext uri="{FF2B5EF4-FFF2-40B4-BE49-F238E27FC236}">
              <a16:creationId xmlns:a16="http://schemas.microsoft.com/office/drawing/2014/main" xmlns="" id="{2AC80C5B-0237-4673-997B-C8AD8812CDC9}"/>
            </a:ext>
          </a:extLst>
        </xdr:cNvPr>
        <xdr:cNvSpPr txBox="1"/>
      </xdr:nvSpPr>
      <xdr:spPr>
        <a:xfrm>
          <a:off x="5937327" y="144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821A6A24-EA36-479C-8A19-B4994CC730E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15F7053F-9605-4045-8DE9-9A51FE7C126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9BFDF9D9-38DA-4257-A8E9-F4A53A2FB5E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B212F33F-8D04-4111-8B27-4B08C6B1B03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339FAB09-E330-432D-8950-FD85F32EBC1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19ACDF9C-5262-4BF6-996B-65240355FEE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E3434FC2-4F08-4C4E-B24F-F0364F4961A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2C0F438B-BF7B-4C2A-AD18-D48E8EA8035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BCB041A0-41BF-4ED3-AEF3-6D333F11114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05E1A5D2-7104-458E-B8C5-94D5A023944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7BB12CC8-507E-4416-AEE5-169B01F555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F320EA60-6D9C-4BFC-B3E1-F70285B6C0D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A371B44D-EFF2-48B0-B6F8-B2E7B278F00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CD2809BD-A697-407A-87E9-8A50E650907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B561EBF0-08AB-4E1F-A38D-563381A78C6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7437B71C-0408-470F-8624-31DCF18B1E9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E9A3CBF9-445B-448E-92B0-B67589983F6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46A094C5-45A7-459A-AE03-D96CE17C301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99205185-6C4F-455A-9B2F-80D6031DA33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C4759EA4-8855-4553-92C4-25BBB4F8E0B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A5D406D3-73FF-4D44-9008-F25206D1C30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5FB9B125-4074-460C-BC4F-1F6F2DDD980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E343E581-F306-44DA-B3EE-150E19798835}"/>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90CFCD0F-3C36-4BA9-852C-B04A23EA29D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65DE19C5-8A07-4F03-9C57-8FC8F468AFD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7C45C857-52BF-4D01-AC16-B720FA7EE5D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6599BE6A-535A-4E89-AB77-C01F71C1DB2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BD25EEAC-286A-4A5A-AAA9-B0E7F9BD18D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5BC58DEA-70A9-4D35-83EE-81DFBCDE4B29}"/>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8F91CD21-C9C2-4496-9B69-7F2BF29CF59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3108EB1B-01FF-46C5-BA2F-B203B2C0155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AEC5203C-2D71-42B3-9F7C-85C1A3F275F5}"/>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83104B43-E7B8-4651-8700-4F84BE517AA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199F1B1D-6639-4D7A-9223-44776E310E8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8E40872A-FB7B-4046-B9F3-46564330805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05C9D659-F03B-40A3-99BC-346CF45AAF0E}"/>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8DECDFDE-8707-44CF-A043-87876EA476E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9CAA537A-A409-4EEB-8647-E9D7B43F2A4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6A70D0DD-4909-4929-9A31-D9794F448EB6}"/>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81951C73-7DFD-4853-BFA6-305E6A733A1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A22E5E08-A468-498E-B3E1-BDB668B8B2C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xmlns="" id="{4031EA27-63C3-4D24-949C-3AF0C34AA429}"/>
            </a:ext>
          </a:extLst>
        </xdr:cNvPr>
        <xdr:cNvCxnSpPr/>
      </xdr:nvCxnSpPr>
      <xdr:spPr>
        <a:xfrm flipV="1">
          <a:off x="14375764" y="5647509"/>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FB6C3A1F-8D82-4089-8F33-AA8DFE65F966}"/>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xmlns="" id="{EDABC5C5-425C-4B35-93E2-FF31DE60698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62AAE602-BB65-43E1-9BF0-11D6A528239E}"/>
            </a:ext>
          </a:extLst>
        </xdr:cNvPr>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xmlns="" id="{527E2521-7B3A-443D-A381-AF7CF3C3F0E9}"/>
            </a:ext>
          </a:extLst>
        </xdr:cNvPr>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6FCD0AC2-9C9C-4A7D-BBA3-F239A5C44941}"/>
            </a:ext>
          </a:extLst>
        </xdr:cNvPr>
        <xdr:cNvSpPr txBox="1"/>
      </xdr:nvSpPr>
      <xdr:spPr>
        <a:xfrm>
          <a:off x="14414500" y="6275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xmlns="" id="{8D2DA1A9-0114-4D1D-9691-D2A08CE56B5B}"/>
            </a:ext>
          </a:extLst>
        </xdr:cNvPr>
        <xdr:cNvSpPr/>
      </xdr:nvSpPr>
      <xdr:spPr>
        <a:xfrm>
          <a:off x="14325600" y="6420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xmlns="" id="{9397F4A5-777E-4A03-BA31-8AF9152E35C3}"/>
            </a:ext>
          </a:extLst>
        </xdr:cNvPr>
        <xdr:cNvSpPr/>
      </xdr:nvSpPr>
      <xdr:spPr>
        <a:xfrm>
          <a:off x="1357884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xmlns="" id="{51E71C89-E8C7-4D44-9B66-4EFFAFC6579B}"/>
            </a:ext>
          </a:extLst>
        </xdr:cNvPr>
        <xdr:cNvSpPr/>
      </xdr:nvSpPr>
      <xdr:spPr>
        <a:xfrm>
          <a:off x="128041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xmlns="" id="{B2ADE880-7559-4A16-9AAF-30BB4478C88E}"/>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xmlns="" id="{7FD48D49-5E84-47A0-8954-8CAC11D35A1D}"/>
            </a:ext>
          </a:extLst>
        </xdr:cNvPr>
        <xdr:cNvSpPr/>
      </xdr:nvSpPr>
      <xdr:spPr>
        <a:xfrm>
          <a:off x="1123188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45881C6A-BAE0-495E-A04A-4980D7B7403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1D1918EC-3901-4D1A-A1F6-A3F20E535CD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A683454C-E00D-496B-AF8B-84B3B712658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25BB537-19F8-483A-BBF9-0B83BF5760D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E26A1962-C227-40E6-821F-DCE71B41556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69487</xdr:rowOff>
    </xdr:from>
    <xdr:to>
      <xdr:col>85</xdr:col>
      <xdr:colOff>177800</xdr:colOff>
      <xdr:row>41</xdr:row>
      <xdr:rowOff>171087</xdr:rowOff>
    </xdr:to>
    <xdr:sp macro="" textlink="">
      <xdr:nvSpPr>
        <xdr:cNvPr id="434" name="楕円 433">
          <a:extLst>
            <a:ext uri="{FF2B5EF4-FFF2-40B4-BE49-F238E27FC236}">
              <a16:creationId xmlns:a16="http://schemas.microsoft.com/office/drawing/2014/main" xmlns="" id="{BD1E854C-4C9B-4390-AECB-CAEC3A2538A5}"/>
            </a:ext>
          </a:extLst>
        </xdr:cNvPr>
        <xdr:cNvSpPr/>
      </xdr:nvSpPr>
      <xdr:spPr>
        <a:xfrm>
          <a:off x="14325600" y="69427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47914</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679E96BE-CF16-4CE8-924A-542FD0D340C8}"/>
            </a:ext>
          </a:extLst>
        </xdr:cNvPr>
        <xdr:cNvSpPr txBox="1"/>
      </xdr:nvSpPr>
      <xdr:spPr>
        <a:xfrm>
          <a:off x="14414500" y="692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436" name="楕円 435">
          <a:extLst>
            <a:ext uri="{FF2B5EF4-FFF2-40B4-BE49-F238E27FC236}">
              <a16:creationId xmlns:a16="http://schemas.microsoft.com/office/drawing/2014/main" xmlns="" id="{D468A887-E60A-4FE0-B0B5-6255399D408C}"/>
            </a:ext>
          </a:extLst>
        </xdr:cNvPr>
        <xdr:cNvSpPr/>
      </xdr:nvSpPr>
      <xdr:spPr>
        <a:xfrm>
          <a:off x="13578840" y="69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97427</xdr:rowOff>
    </xdr:from>
    <xdr:to>
      <xdr:col>85</xdr:col>
      <xdr:colOff>127000</xdr:colOff>
      <xdr:row>41</xdr:row>
      <xdr:rowOff>120287</xdr:rowOff>
    </xdr:to>
    <xdr:cxnSp macro="">
      <xdr:nvCxnSpPr>
        <xdr:cNvPr id="437" name="直線コネクタ 436">
          <a:extLst>
            <a:ext uri="{FF2B5EF4-FFF2-40B4-BE49-F238E27FC236}">
              <a16:creationId xmlns:a16="http://schemas.microsoft.com/office/drawing/2014/main" xmlns="" id="{A4BAB3BE-1D82-4641-A7CB-B953DC62F442}"/>
            </a:ext>
          </a:extLst>
        </xdr:cNvPr>
        <xdr:cNvCxnSpPr/>
      </xdr:nvCxnSpPr>
      <xdr:spPr>
        <a:xfrm>
          <a:off x="13629640" y="6970667"/>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22134</xdr:rowOff>
    </xdr:from>
    <xdr:to>
      <xdr:col>76</xdr:col>
      <xdr:colOff>165100</xdr:colOff>
      <xdr:row>41</xdr:row>
      <xdr:rowOff>123734</xdr:rowOff>
    </xdr:to>
    <xdr:sp macro="" textlink="">
      <xdr:nvSpPr>
        <xdr:cNvPr id="438" name="楕円 437">
          <a:extLst>
            <a:ext uri="{FF2B5EF4-FFF2-40B4-BE49-F238E27FC236}">
              <a16:creationId xmlns:a16="http://schemas.microsoft.com/office/drawing/2014/main" xmlns="" id="{448446F5-AFE2-4BB8-AA07-00EADA1EA963}"/>
            </a:ext>
          </a:extLst>
        </xdr:cNvPr>
        <xdr:cNvSpPr/>
      </xdr:nvSpPr>
      <xdr:spPr>
        <a:xfrm>
          <a:off x="12804140" y="6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72934</xdr:rowOff>
    </xdr:from>
    <xdr:to>
      <xdr:col>81</xdr:col>
      <xdr:colOff>50800</xdr:colOff>
      <xdr:row>41</xdr:row>
      <xdr:rowOff>97427</xdr:rowOff>
    </xdr:to>
    <xdr:cxnSp macro="">
      <xdr:nvCxnSpPr>
        <xdr:cNvPr id="439" name="直線コネクタ 438">
          <a:extLst>
            <a:ext uri="{FF2B5EF4-FFF2-40B4-BE49-F238E27FC236}">
              <a16:creationId xmlns:a16="http://schemas.microsoft.com/office/drawing/2014/main" xmlns="" id="{FFE7F9BC-735C-4C6F-BEA6-5E6188576A22}"/>
            </a:ext>
          </a:extLst>
        </xdr:cNvPr>
        <xdr:cNvCxnSpPr/>
      </xdr:nvCxnSpPr>
      <xdr:spPr>
        <a:xfrm>
          <a:off x="12854940" y="6946174"/>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165826</xdr:rowOff>
    </xdr:from>
    <xdr:to>
      <xdr:col>72</xdr:col>
      <xdr:colOff>38100</xdr:colOff>
      <xdr:row>41</xdr:row>
      <xdr:rowOff>95976</xdr:rowOff>
    </xdr:to>
    <xdr:sp macro="" textlink="">
      <xdr:nvSpPr>
        <xdr:cNvPr id="440" name="楕円 439">
          <a:extLst>
            <a:ext uri="{FF2B5EF4-FFF2-40B4-BE49-F238E27FC236}">
              <a16:creationId xmlns:a16="http://schemas.microsoft.com/office/drawing/2014/main" xmlns="" id="{12BD926E-2CE6-458A-A7D0-5D38E579D1D5}"/>
            </a:ext>
          </a:extLst>
        </xdr:cNvPr>
        <xdr:cNvSpPr/>
      </xdr:nvSpPr>
      <xdr:spPr>
        <a:xfrm>
          <a:off x="12029440" y="6871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45176</xdr:rowOff>
    </xdr:from>
    <xdr:to>
      <xdr:col>76</xdr:col>
      <xdr:colOff>114300</xdr:colOff>
      <xdr:row>41</xdr:row>
      <xdr:rowOff>72934</xdr:rowOff>
    </xdr:to>
    <xdr:cxnSp macro="">
      <xdr:nvCxnSpPr>
        <xdr:cNvPr id="441" name="直線コネクタ 440">
          <a:extLst>
            <a:ext uri="{FF2B5EF4-FFF2-40B4-BE49-F238E27FC236}">
              <a16:creationId xmlns:a16="http://schemas.microsoft.com/office/drawing/2014/main" xmlns="" id="{B2252F72-1E99-4EA0-A8F0-05170A4125EF}"/>
            </a:ext>
          </a:extLst>
        </xdr:cNvPr>
        <xdr:cNvCxnSpPr/>
      </xdr:nvCxnSpPr>
      <xdr:spPr>
        <a:xfrm>
          <a:off x="12072620" y="691841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111941</xdr:rowOff>
    </xdr:from>
    <xdr:to>
      <xdr:col>67</xdr:col>
      <xdr:colOff>101600</xdr:colOff>
      <xdr:row>41</xdr:row>
      <xdr:rowOff>42091</xdr:rowOff>
    </xdr:to>
    <xdr:sp macro="" textlink="">
      <xdr:nvSpPr>
        <xdr:cNvPr id="442" name="楕円 441">
          <a:extLst>
            <a:ext uri="{FF2B5EF4-FFF2-40B4-BE49-F238E27FC236}">
              <a16:creationId xmlns:a16="http://schemas.microsoft.com/office/drawing/2014/main" xmlns="" id="{8E88E966-E07E-48E9-9545-55B6B97C5D3F}"/>
            </a:ext>
          </a:extLst>
        </xdr:cNvPr>
        <xdr:cNvSpPr/>
      </xdr:nvSpPr>
      <xdr:spPr>
        <a:xfrm>
          <a:off x="11231880" y="6817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162741</xdr:rowOff>
    </xdr:from>
    <xdr:to>
      <xdr:col>71</xdr:col>
      <xdr:colOff>177800</xdr:colOff>
      <xdr:row>41</xdr:row>
      <xdr:rowOff>45176</xdr:rowOff>
    </xdr:to>
    <xdr:cxnSp macro="">
      <xdr:nvCxnSpPr>
        <xdr:cNvPr id="443" name="直線コネクタ 442">
          <a:extLst>
            <a:ext uri="{FF2B5EF4-FFF2-40B4-BE49-F238E27FC236}">
              <a16:creationId xmlns:a16="http://schemas.microsoft.com/office/drawing/2014/main" xmlns="" id="{067EBF61-F8B6-4757-9992-D5B660DEA739}"/>
            </a:ext>
          </a:extLst>
        </xdr:cNvPr>
        <xdr:cNvCxnSpPr/>
      </xdr:nvCxnSpPr>
      <xdr:spPr>
        <a:xfrm>
          <a:off x="11282680" y="6868341"/>
          <a:ext cx="78994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C8EF3A85-9B15-494B-A883-4A80C620B7E9}"/>
            </a:ext>
          </a:extLst>
        </xdr:cNvPr>
        <xdr:cNvSpPr txBox="1"/>
      </xdr:nvSpPr>
      <xdr:spPr>
        <a:xfrm>
          <a:off x="134372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D90E6B15-8860-413A-AC2F-ECB4273A84AC}"/>
            </a:ext>
          </a:extLst>
        </xdr:cNvPr>
        <xdr:cNvSpPr txBox="1"/>
      </xdr:nvSpPr>
      <xdr:spPr>
        <a:xfrm>
          <a:off x="12675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69337316-D5A2-46B1-A117-6006E8E64211}"/>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12E2E713-7332-4F9B-8111-EE927606C4D1}"/>
            </a:ext>
          </a:extLst>
        </xdr:cNvPr>
        <xdr:cNvSpPr txBox="1"/>
      </xdr:nvSpPr>
      <xdr:spPr>
        <a:xfrm>
          <a:off x="1110298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139354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78C4D6AA-05FF-43D3-9FA7-F51C1AA1FCD8}"/>
            </a:ext>
          </a:extLst>
        </xdr:cNvPr>
        <xdr:cNvSpPr txBox="1"/>
      </xdr:nvSpPr>
      <xdr:spPr>
        <a:xfrm>
          <a:off x="13437244" y="701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114861</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86680B52-5DF4-4461-895A-645ED0313D9E}"/>
            </a:ext>
          </a:extLst>
        </xdr:cNvPr>
        <xdr:cNvSpPr txBox="1"/>
      </xdr:nvSpPr>
      <xdr:spPr>
        <a:xfrm>
          <a:off x="12675244" y="6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87103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F65CB6C6-F7D8-4EC2-865C-DF0DF2374E57}"/>
            </a:ext>
          </a:extLst>
        </xdr:cNvPr>
        <xdr:cNvSpPr txBox="1"/>
      </xdr:nvSpPr>
      <xdr:spPr>
        <a:xfrm>
          <a:off x="11900544"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33218</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DB66E4DB-9CB3-40A7-A879-4AE51BDFCA2D}"/>
            </a:ext>
          </a:extLst>
        </xdr:cNvPr>
        <xdr:cNvSpPr txBox="1"/>
      </xdr:nvSpPr>
      <xdr:spPr>
        <a:xfrm>
          <a:off x="11102984" y="690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12505893-91AE-499B-A231-D8C4A037EE6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A31D17FB-49CF-4739-8BEE-A8B0CF968E9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7B98264C-7AB7-4AEC-8C3B-B451F7A294F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ABE0B472-3C1A-4CF2-9D6F-DFA733EA183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C449ED7F-4007-42A6-A85F-A15093DC38A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DBBD2AD1-5F69-4D12-B336-49958349A4C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493335DF-8D15-444D-88D5-5DE275F08B0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551BE796-7EE4-412E-A79C-C245F4D4C48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52C98B69-1604-4E8D-85B9-8A71226A5BC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964DF658-47DF-49B3-8550-5CAC5B3EF50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xmlns="" id="{AFB1EF78-B242-4846-8406-3BE2D54188CC}"/>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xmlns="" id="{2F670D4A-766A-4890-BB75-E504F28E5806}"/>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xmlns="" id="{196CD3D4-9307-4909-A10E-4F5B75CDD6EB}"/>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xmlns="" id="{2F50758C-651B-4CA0-B1F9-58CA0CF70018}"/>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xmlns="" id="{063AD722-BC6A-4E32-BCD8-3FC63FC01C5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xmlns="" id="{2F0B4297-A82A-4934-B132-7823A1201585}"/>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xmlns="" id="{8E85D966-0DE2-4ECC-85C0-0DD7CD2893B4}"/>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xmlns="" id="{75DE8C9C-A7EC-401F-9834-3AEA5B3CCE23}"/>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xmlns="" id="{D5077D59-B46A-452B-A0CA-BAA7E47D64C8}"/>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xmlns="" id="{5AC71DFF-83D7-4420-8DC0-592DF23F8B32}"/>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xmlns="" id="{E47F199B-25F6-4806-90CA-2FB304C6955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xmlns="" id="{64496FC3-9817-49FF-B557-C47B8E2A0C58}"/>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xmlns="" id="{6A6E7E7B-F3D2-48C5-B363-56A6D9E9293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xmlns="" id="{61FD34DF-4926-48D2-B364-A3CE5D6BDB2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xmlns="" id="{4A08F8F2-5C6D-4035-BFC5-EA823EA8349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xmlns="" id="{57E27AB9-7F67-4A6B-A388-D135D46F37CE}"/>
            </a:ext>
          </a:extLst>
        </xdr:cNvPr>
        <xdr:cNvCxnSpPr/>
      </xdr:nvCxnSpPr>
      <xdr:spPr>
        <a:xfrm flipV="1">
          <a:off x="19509104" y="553212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xmlns="" id="{77D298DD-0C4F-484F-A6A7-25C746EA4963}"/>
            </a:ext>
          </a:extLst>
        </xdr:cNvPr>
        <xdr:cNvSpPr txBox="1"/>
      </xdr:nvSpPr>
      <xdr:spPr>
        <a:xfrm>
          <a:off x="19547840" y="71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xmlns="" id="{32621FFC-814D-4E53-B1A0-81C170A2F3D7}"/>
            </a:ext>
          </a:extLst>
        </xdr:cNvPr>
        <xdr:cNvCxnSpPr/>
      </xdr:nvCxnSpPr>
      <xdr:spPr>
        <a:xfrm>
          <a:off x="1944370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xmlns="" id="{D5CB1C1E-CECA-483E-BF6B-95807C43A7A9}"/>
            </a:ext>
          </a:extLst>
        </xdr:cNvPr>
        <xdr:cNvSpPr txBox="1"/>
      </xdr:nvSpPr>
      <xdr:spPr>
        <a:xfrm>
          <a:off x="19547840" y="53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xmlns="" id="{15BBC737-6023-4D55-ADD8-AD5343622ECC}"/>
            </a:ext>
          </a:extLst>
        </xdr:cNvPr>
        <xdr:cNvCxnSpPr/>
      </xdr:nvCxnSpPr>
      <xdr:spPr>
        <a:xfrm>
          <a:off x="194437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xmlns="" id="{30D7E718-DCDE-4FBF-8E19-4EE2799817E1}"/>
            </a:ext>
          </a:extLst>
        </xdr:cNvPr>
        <xdr:cNvSpPr txBox="1"/>
      </xdr:nvSpPr>
      <xdr:spPr>
        <a:xfrm>
          <a:off x="19547840" y="663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xmlns="" id="{737676C2-AA8C-4F83-8F21-7E8D940516CF}"/>
            </a:ext>
          </a:extLst>
        </xdr:cNvPr>
        <xdr:cNvSpPr/>
      </xdr:nvSpPr>
      <xdr:spPr>
        <a:xfrm>
          <a:off x="19458940" y="6781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xmlns="" id="{0BB4737F-2D43-46EA-B825-7ADFE38AE856}"/>
            </a:ext>
          </a:extLst>
        </xdr:cNvPr>
        <xdr:cNvSpPr/>
      </xdr:nvSpPr>
      <xdr:spPr>
        <a:xfrm>
          <a:off x="18735040" y="6794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xmlns="" id="{6EC495CB-B10D-49BE-9678-86C9134C1F13}"/>
            </a:ext>
          </a:extLst>
        </xdr:cNvPr>
        <xdr:cNvSpPr/>
      </xdr:nvSpPr>
      <xdr:spPr>
        <a:xfrm>
          <a:off x="1793748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xmlns="" id="{1BF6776F-3613-4475-ADBC-A66EA29A2EA1}"/>
            </a:ext>
          </a:extLst>
        </xdr:cNvPr>
        <xdr:cNvSpPr/>
      </xdr:nvSpPr>
      <xdr:spPr>
        <a:xfrm>
          <a:off x="17162780" y="678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xmlns="" id="{C51E2F5D-1539-4EA1-9529-D6FE487F8FD4}"/>
            </a:ext>
          </a:extLst>
        </xdr:cNvPr>
        <xdr:cNvSpPr/>
      </xdr:nvSpPr>
      <xdr:spPr>
        <a:xfrm>
          <a:off x="16388080" y="6802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87FDC62-CCE2-4C72-A215-D94ED5E3E70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551D1130-8E7A-415D-A1B5-CA483B8D98E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F869A16C-BA9B-44E6-BF44-2B069C5FB0C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706E71CD-00FD-4947-92DE-CD1A93FD11E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B532DB72-4690-402F-A79A-8F2EDCA61B9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80917</xdr:rowOff>
    </xdr:from>
    <xdr:to>
      <xdr:col>116</xdr:col>
      <xdr:colOff>114300</xdr:colOff>
      <xdr:row>42</xdr:row>
      <xdr:rowOff>11067</xdr:rowOff>
    </xdr:to>
    <xdr:sp macro="" textlink="">
      <xdr:nvSpPr>
        <xdr:cNvPr id="493" name="楕円 492">
          <a:extLst>
            <a:ext uri="{FF2B5EF4-FFF2-40B4-BE49-F238E27FC236}">
              <a16:creationId xmlns:a16="http://schemas.microsoft.com/office/drawing/2014/main" xmlns="" id="{B634DCF7-8F0D-4BD5-B443-8B6FF91492BF}"/>
            </a:ext>
          </a:extLst>
        </xdr:cNvPr>
        <xdr:cNvSpPr/>
      </xdr:nvSpPr>
      <xdr:spPr>
        <a:xfrm>
          <a:off x="19458940" y="6954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167294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xmlns="" id="{1E4AC071-8FBB-489E-B791-3B2EE2F6066A}"/>
            </a:ext>
          </a:extLst>
        </xdr:cNvPr>
        <xdr:cNvSpPr txBox="1"/>
      </xdr:nvSpPr>
      <xdr:spPr>
        <a:xfrm>
          <a:off x="19547840" y="687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95" name="楕円 494">
          <a:extLst>
            <a:ext uri="{FF2B5EF4-FFF2-40B4-BE49-F238E27FC236}">
              <a16:creationId xmlns:a16="http://schemas.microsoft.com/office/drawing/2014/main" xmlns="" id="{8295284D-CEB9-43F4-BB98-296061BD6171}"/>
            </a:ext>
          </a:extLst>
        </xdr:cNvPr>
        <xdr:cNvSpPr/>
      </xdr:nvSpPr>
      <xdr:spPr>
        <a:xfrm>
          <a:off x="18735040" y="695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131717</xdr:rowOff>
    </xdr:from>
    <xdr:to>
      <xdr:col>116</xdr:col>
      <xdr:colOff>63500</xdr:colOff>
      <xdr:row>41</xdr:row>
      <xdr:rowOff>133350</xdr:rowOff>
    </xdr:to>
    <xdr:cxnSp macro="">
      <xdr:nvCxnSpPr>
        <xdr:cNvPr id="496" name="直線コネクタ 495">
          <a:extLst>
            <a:ext uri="{FF2B5EF4-FFF2-40B4-BE49-F238E27FC236}">
              <a16:creationId xmlns:a16="http://schemas.microsoft.com/office/drawing/2014/main" xmlns="" id="{421A84F9-BA8B-4355-9796-B8D740A672BF}"/>
            </a:ext>
          </a:extLst>
        </xdr:cNvPr>
        <xdr:cNvCxnSpPr/>
      </xdr:nvCxnSpPr>
      <xdr:spPr>
        <a:xfrm flipV="1">
          <a:off x="18778220" y="7004957"/>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84183</xdr:rowOff>
    </xdr:from>
    <xdr:to>
      <xdr:col>107</xdr:col>
      <xdr:colOff>101600</xdr:colOff>
      <xdr:row>42</xdr:row>
      <xdr:rowOff>14333</xdr:rowOff>
    </xdr:to>
    <xdr:sp macro="" textlink="">
      <xdr:nvSpPr>
        <xdr:cNvPr id="497" name="楕円 496">
          <a:extLst>
            <a:ext uri="{FF2B5EF4-FFF2-40B4-BE49-F238E27FC236}">
              <a16:creationId xmlns:a16="http://schemas.microsoft.com/office/drawing/2014/main" xmlns="" id="{2883CCA6-C4C0-4050-82EC-5DBEE326992A}"/>
            </a:ext>
          </a:extLst>
        </xdr:cNvPr>
        <xdr:cNvSpPr/>
      </xdr:nvSpPr>
      <xdr:spPr>
        <a:xfrm>
          <a:off x="17937480" y="6957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134983</xdr:rowOff>
    </xdr:to>
    <xdr:cxnSp macro="">
      <xdr:nvCxnSpPr>
        <xdr:cNvPr id="498" name="直線コネクタ 497">
          <a:extLst>
            <a:ext uri="{FF2B5EF4-FFF2-40B4-BE49-F238E27FC236}">
              <a16:creationId xmlns:a16="http://schemas.microsoft.com/office/drawing/2014/main" xmlns="" id="{B2BA374D-0CD6-4041-BFCB-C14A5661A6CD}"/>
            </a:ext>
          </a:extLst>
        </xdr:cNvPr>
        <xdr:cNvCxnSpPr/>
      </xdr:nvCxnSpPr>
      <xdr:spPr>
        <a:xfrm flipV="1">
          <a:off x="17988280" y="700659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85816</xdr:rowOff>
    </xdr:from>
    <xdr:to>
      <xdr:col>102</xdr:col>
      <xdr:colOff>165100</xdr:colOff>
      <xdr:row>42</xdr:row>
      <xdr:rowOff>15966</xdr:rowOff>
    </xdr:to>
    <xdr:sp macro="" textlink="">
      <xdr:nvSpPr>
        <xdr:cNvPr id="499" name="楕円 498">
          <a:extLst>
            <a:ext uri="{FF2B5EF4-FFF2-40B4-BE49-F238E27FC236}">
              <a16:creationId xmlns:a16="http://schemas.microsoft.com/office/drawing/2014/main" xmlns="" id="{9730B96F-73E3-4BD6-B74F-1F15D7481298}"/>
            </a:ext>
          </a:extLst>
        </xdr:cNvPr>
        <xdr:cNvSpPr/>
      </xdr:nvSpPr>
      <xdr:spPr>
        <a:xfrm>
          <a:off x="17162780" y="6959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134983</xdr:rowOff>
    </xdr:from>
    <xdr:to>
      <xdr:col>107</xdr:col>
      <xdr:colOff>50800</xdr:colOff>
      <xdr:row>41</xdr:row>
      <xdr:rowOff>136616</xdr:rowOff>
    </xdr:to>
    <xdr:cxnSp macro="">
      <xdr:nvCxnSpPr>
        <xdr:cNvPr id="500" name="直線コネクタ 499">
          <a:extLst>
            <a:ext uri="{FF2B5EF4-FFF2-40B4-BE49-F238E27FC236}">
              <a16:creationId xmlns:a16="http://schemas.microsoft.com/office/drawing/2014/main" xmlns="" id="{4EA18EAC-138B-428B-8ADD-CE417F748E4D}"/>
            </a:ext>
          </a:extLst>
        </xdr:cNvPr>
        <xdr:cNvCxnSpPr/>
      </xdr:nvCxnSpPr>
      <xdr:spPr>
        <a:xfrm flipV="1">
          <a:off x="17213580" y="7008223"/>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87449</xdr:rowOff>
    </xdr:from>
    <xdr:to>
      <xdr:col>98</xdr:col>
      <xdr:colOff>38100</xdr:colOff>
      <xdr:row>42</xdr:row>
      <xdr:rowOff>17599</xdr:rowOff>
    </xdr:to>
    <xdr:sp macro="" textlink="">
      <xdr:nvSpPr>
        <xdr:cNvPr id="501" name="楕円 500">
          <a:extLst>
            <a:ext uri="{FF2B5EF4-FFF2-40B4-BE49-F238E27FC236}">
              <a16:creationId xmlns:a16="http://schemas.microsoft.com/office/drawing/2014/main" xmlns="" id="{3B1DB822-0FAB-4E54-9A7D-5C2D037AF3F1}"/>
            </a:ext>
          </a:extLst>
        </xdr:cNvPr>
        <xdr:cNvSpPr/>
      </xdr:nvSpPr>
      <xdr:spPr>
        <a:xfrm>
          <a:off x="16388080" y="6960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136616</xdr:rowOff>
    </xdr:from>
    <xdr:to>
      <xdr:col>102</xdr:col>
      <xdr:colOff>114300</xdr:colOff>
      <xdr:row>41</xdr:row>
      <xdr:rowOff>138249</xdr:rowOff>
    </xdr:to>
    <xdr:cxnSp macro="">
      <xdr:nvCxnSpPr>
        <xdr:cNvPr id="502" name="直線コネクタ 501">
          <a:extLst>
            <a:ext uri="{FF2B5EF4-FFF2-40B4-BE49-F238E27FC236}">
              <a16:creationId xmlns:a16="http://schemas.microsoft.com/office/drawing/2014/main" xmlns="" id="{B7E6D113-2FED-4C07-BA3E-C6735B10BDE5}"/>
            </a:ext>
          </a:extLst>
        </xdr:cNvPr>
        <xdr:cNvCxnSpPr/>
      </xdr:nvCxnSpPr>
      <xdr:spPr>
        <a:xfrm flipV="1">
          <a:off x="16431260" y="7009856"/>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xmlns="" id="{BFE49D6F-45DA-447B-BD45-6D9FD1F48152}"/>
            </a:ext>
          </a:extLst>
        </xdr:cNvPr>
        <xdr:cNvSpPr txBox="1"/>
      </xdr:nvSpPr>
      <xdr:spPr>
        <a:xfrm>
          <a:off x="185611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xmlns="" id="{E3BF17AF-6ED4-44DC-AAA8-EE5E0AE36ADD}"/>
            </a:ext>
          </a:extLst>
        </xdr:cNvPr>
        <xdr:cNvSpPr txBox="1"/>
      </xdr:nvSpPr>
      <xdr:spPr>
        <a:xfrm>
          <a:off x="1777626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xmlns="" id="{365B0986-90F1-43D4-8BC1-208F96A99B15}"/>
            </a:ext>
          </a:extLst>
        </xdr:cNvPr>
        <xdr:cNvSpPr txBox="1"/>
      </xdr:nvSpPr>
      <xdr:spPr>
        <a:xfrm>
          <a:off x="1700156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xmlns="" id="{01E67E61-958A-493D-A666-4DAC61BFC430}"/>
            </a:ext>
          </a:extLst>
        </xdr:cNvPr>
        <xdr:cNvSpPr txBox="1"/>
      </xdr:nvSpPr>
      <xdr:spPr>
        <a:xfrm>
          <a:off x="16226867" y="658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xmlns="" id="{28F0F7EE-CF18-4622-88A9-82D09B498DA9}"/>
            </a:ext>
          </a:extLst>
        </xdr:cNvPr>
        <xdr:cNvSpPr txBox="1"/>
      </xdr:nvSpPr>
      <xdr:spPr>
        <a:xfrm>
          <a:off x="185611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5460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xmlns="" id="{B808B860-3529-44E4-8A9B-A25E99E98532}"/>
            </a:ext>
          </a:extLst>
        </xdr:cNvPr>
        <xdr:cNvSpPr txBox="1"/>
      </xdr:nvSpPr>
      <xdr:spPr>
        <a:xfrm>
          <a:off x="17776267" y="704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7093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xmlns="" id="{2EB5018D-08B9-4247-BA3C-C4109F32610C}"/>
            </a:ext>
          </a:extLst>
        </xdr:cNvPr>
        <xdr:cNvSpPr txBox="1"/>
      </xdr:nvSpPr>
      <xdr:spPr>
        <a:xfrm>
          <a:off x="1700156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8726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xmlns="" id="{BE143219-6989-466C-A3F5-B1221860A474}"/>
            </a:ext>
          </a:extLst>
        </xdr:cNvPr>
        <xdr:cNvSpPr txBox="1"/>
      </xdr:nvSpPr>
      <xdr:spPr>
        <a:xfrm>
          <a:off x="16226867" y="704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A0B8AF2A-7E48-410C-BA22-C3FCBB88FC6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62057D09-0E7F-42C6-A54B-6699855D102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2E98FE1A-D6AB-4E04-8B43-D8D3A37CF2E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441DB4F5-27A2-4860-B84E-B99F73D691D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371591B1-C0C5-475C-B7EE-CF40F3830C9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CB850F75-A603-4318-B2A2-39FCABB47BD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297CF3C4-7375-4FD3-B276-4D3501F46DA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72D276DE-D5F7-465C-98DE-33CAE790E79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xmlns="" id="{F2C63087-88AE-4231-98B9-8C7F3219CC2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xmlns="" id="{769F638B-68DD-4927-88AB-1F1AC67D971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xmlns="" id="{FEF3243A-75D3-4E73-B352-F05884E7958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xmlns="" id="{A9EC2DE5-26F9-4829-B65C-F77608C367C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xmlns="" id="{C7DC6609-4949-4FF8-8CC7-B3DD0D277DB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xmlns="" id="{2BE711BA-EAA3-4DB5-A662-CB4CAFEADEC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xmlns="" id="{9C52B4FB-BECF-49B0-BBA7-76593ACDE1B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xmlns="" id="{F0245E5F-98DA-4AD2-911E-DB59D7149E5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xmlns="" id="{663FEF3F-EE36-4D1E-98CD-85103FF5FD1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xmlns="" id="{14139E58-A55D-4794-A9B0-668DBB4E6F2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xmlns="" id="{0A1F9074-7F06-4CFF-994B-9B5A8DFA9F7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xmlns="" id="{4050739C-CF78-4039-8594-DE93802258E2}"/>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xmlns="" id="{D673E7C4-0EE2-4731-A079-00766F09C341}"/>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BB704C7E-92FD-46E9-9188-EB6DF47F61E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xmlns="" id="{23D5E19D-D873-43DF-84E5-EAD949EC515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59A5D22B-EBD4-437C-B489-C5589B68B69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xmlns="" id="{151D0EA2-C24B-4E18-AF35-F5E77AD2923D}"/>
            </a:ext>
          </a:extLst>
        </xdr:cNvPr>
        <xdr:cNvCxnSpPr/>
      </xdr:nvCxnSpPr>
      <xdr:spPr>
        <a:xfrm flipV="1">
          <a:off x="14375764" y="9525000"/>
          <a:ext cx="0"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xmlns="" id="{916909BB-81D4-42BC-A2B3-EF0003868142}"/>
            </a:ext>
          </a:extLst>
        </xdr:cNvPr>
        <xdr:cNvSpPr txBox="1"/>
      </xdr:nvSpPr>
      <xdr:spPr>
        <a:xfrm>
          <a:off x="144145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xmlns="" id="{D748B321-32AC-4AD6-87CD-66A46A128BC3}"/>
            </a:ext>
          </a:extLst>
        </xdr:cNvPr>
        <xdr:cNvCxnSpPr/>
      </xdr:nvCxnSpPr>
      <xdr:spPr>
        <a:xfrm>
          <a:off x="14287500" y="10567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xmlns="" id="{8C99E7D3-5DFD-4E0E-86C9-85C23A7838FD}"/>
            </a:ext>
          </a:extLst>
        </xdr:cNvPr>
        <xdr:cNvSpPr txBox="1"/>
      </xdr:nvSpPr>
      <xdr:spPr>
        <a:xfrm>
          <a:off x="144145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xmlns="" id="{63AEF362-6825-4659-A193-8883F96E6A17}"/>
            </a:ext>
          </a:extLst>
        </xdr:cNvPr>
        <xdr:cNvCxnSpPr/>
      </xdr:nvCxnSpPr>
      <xdr:spPr>
        <a:xfrm>
          <a:off x="142875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0F55FAC8-95E9-44A7-A0FC-05A74B1245B6}"/>
            </a:ext>
          </a:extLst>
        </xdr:cNvPr>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xmlns="" id="{EE89BDA6-B408-482F-A128-AFCD37C98E22}"/>
            </a:ext>
          </a:extLst>
        </xdr:cNvPr>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xmlns="" id="{E7A4B911-70A5-415B-8407-6DB00EC79668}"/>
            </a:ext>
          </a:extLst>
        </xdr:cNvPr>
        <xdr:cNvSpPr/>
      </xdr:nvSpPr>
      <xdr:spPr>
        <a:xfrm>
          <a:off x="135788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xmlns="" id="{EB83B672-3951-46C9-B629-B9F782A8EAE5}"/>
            </a:ext>
          </a:extLst>
        </xdr:cNvPr>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xmlns="" id="{EF52B543-522F-42BA-B1A3-089E436C459C}"/>
            </a:ext>
          </a:extLst>
        </xdr:cNvPr>
        <xdr:cNvSpPr/>
      </xdr:nvSpPr>
      <xdr:spPr>
        <a:xfrm>
          <a:off x="1202944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xmlns="" id="{93298417-1C6D-4E71-85C2-A55D30F8EBFA}"/>
            </a:ext>
          </a:extLst>
        </xdr:cNvPr>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E072BFE4-DBAB-40DA-9E4F-F32D6DCDEC3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7C53FAC4-9429-451D-AEE4-FE3C1C70AA4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81BED60C-F7B6-4D56-AFDE-F2851068890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D59D2EF4-1BEE-4D86-A82A-49118786811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BF2E2751-131E-48C9-BF93-76CEF7E5D33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551" name="楕円 550">
          <a:extLst>
            <a:ext uri="{FF2B5EF4-FFF2-40B4-BE49-F238E27FC236}">
              <a16:creationId xmlns:a16="http://schemas.microsoft.com/office/drawing/2014/main" xmlns="" id="{F1E45F8D-3459-4116-B2D0-525E2B394A40}"/>
            </a:ext>
          </a:extLst>
        </xdr:cNvPr>
        <xdr:cNvSpPr/>
      </xdr:nvSpPr>
      <xdr:spPr>
        <a:xfrm>
          <a:off x="14325600" y="99028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B17A955F-29CF-4D3A-A112-8CCD92ADCEFC}"/>
            </a:ext>
          </a:extLst>
        </xdr:cNvPr>
        <xdr:cNvSpPr txBox="1"/>
      </xdr:nvSpPr>
      <xdr:spPr>
        <a:xfrm>
          <a:off x="144145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553" name="楕円 552">
          <a:extLst>
            <a:ext uri="{FF2B5EF4-FFF2-40B4-BE49-F238E27FC236}">
              <a16:creationId xmlns:a16="http://schemas.microsoft.com/office/drawing/2014/main" xmlns="" id="{48E8BE83-E2E5-47CB-9748-89D753294289}"/>
            </a:ext>
          </a:extLst>
        </xdr:cNvPr>
        <xdr:cNvSpPr/>
      </xdr:nvSpPr>
      <xdr:spPr>
        <a:xfrm>
          <a:off x="13578840" y="987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62865</xdr:rowOff>
    </xdr:to>
    <xdr:cxnSp macro="">
      <xdr:nvCxnSpPr>
        <xdr:cNvPr id="554" name="直線コネクタ 553">
          <a:extLst>
            <a:ext uri="{FF2B5EF4-FFF2-40B4-BE49-F238E27FC236}">
              <a16:creationId xmlns:a16="http://schemas.microsoft.com/office/drawing/2014/main" xmlns="" id="{BB20D274-8F91-4C89-854F-EF8DE9605083}"/>
            </a:ext>
          </a:extLst>
        </xdr:cNvPr>
        <xdr:cNvCxnSpPr/>
      </xdr:nvCxnSpPr>
      <xdr:spPr>
        <a:xfrm>
          <a:off x="13629640" y="991933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55" name="楕円 554">
          <a:extLst>
            <a:ext uri="{FF2B5EF4-FFF2-40B4-BE49-F238E27FC236}">
              <a16:creationId xmlns:a16="http://schemas.microsoft.com/office/drawing/2014/main" xmlns="" id="{1BC4DCCE-CBEB-4C41-B7DC-45E4104F802F}"/>
            </a:ext>
          </a:extLst>
        </xdr:cNvPr>
        <xdr:cNvSpPr/>
      </xdr:nvSpPr>
      <xdr:spPr>
        <a:xfrm>
          <a:off x="12804140" y="984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169545</xdr:rowOff>
    </xdr:from>
    <xdr:to>
      <xdr:col>81</xdr:col>
      <xdr:colOff>50800</xdr:colOff>
      <xdr:row>59</xdr:row>
      <xdr:rowOff>28575</xdr:rowOff>
    </xdr:to>
    <xdr:cxnSp macro="">
      <xdr:nvCxnSpPr>
        <xdr:cNvPr id="556" name="直線コネクタ 555">
          <a:extLst>
            <a:ext uri="{FF2B5EF4-FFF2-40B4-BE49-F238E27FC236}">
              <a16:creationId xmlns:a16="http://schemas.microsoft.com/office/drawing/2014/main" xmlns="" id="{9B0C9B82-C6CC-4593-B9BE-D17820E37397}"/>
            </a:ext>
          </a:extLst>
        </xdr:cNvPr>
        <xdr:cNvCxnSpPr/>
      </xdr:nvCxnSpPr>
      <xdr:spPr>
        <a:xfrm>
          <a:off x="12854940" y="989266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105410</xdr:rowOff>
    </xdr:from>
    <xdr:to>
      <xdr:col>72</xdr:col>
      <xdr:colOff>38100</xdr:colOff>
      <xdr:row>59</xdr:row>
      <xdr:rowOff>35560</xdr:rowOff>
    </xdr:to>
    <xdr:sp macro="" textlink="">
      <xdr:nvSpPr>
        <xdr:cNvPr id="557" name="楕円 556">
          <a:extLst>
            <a:ext uri="{FF2B5EF4-FFF2-40B4-BE49-F238E27FC236}">
              <a16:creationId xmlns:a16="http://schemas.microsoft.com/office/drawing/2014/main" xmlns="" id="{1B81D051-1677-473D-B908-47033B265189}"/>
            </a:ext>
          </a:extLst>
        </xdr:cNvPr>
        <xdr:cNvSpPr/>
      </xdr:nvSpPr>
      <xdr:spPr>
        <a:xfrm>
          <a:off x="12029440" y="982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58</xdr:row>
      <xdr:rowOff>169545</xdr:rowOff>
    </xdr:to>
    <xdr:cxnSp macro="">
      <xdr:nvCxnSpPr>
        <xdr:cNvPr id="558" name="直線コネクタ 557">
          <a:extLst>
            <a:ext uri="{FF2B5EF4-FFF2-40B4-BE49-F238E27FC236}">
              <a16:creationId xmlns:a16="http://schemas.microsoft.com/office/drawing/2014/main" xmlns="" id="{B6BE2FF3-4998-4725-838C-22C1505B4104}"/>
            </a:ext>
          </a:extLst>
        </xdr:cNvPr>
        <xdr:cNvCxnSpPr/>
      </xdr:nvCxnSpPr>
      <xdr:spPr>
        <a:xfrm>
          <a:off x="12072620" y="987933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59" name="楕円 558">
          <a:extLst>
            <a:ext uri="{FF2B5EF4-FFF2-40B4-BE49-F238E27FC236}">
              <a16:creationId xmlns:a16="http://schemas.microsoft.com/office/drawing/2014/main" xmlns="" id="{0E1CDE50-59E6-4B0C-9868-5672FE497890}"/>
            </a:ext>
          </a:extLst>
        </xdr:cNvPr>
        <xdr:cNvSpPr/>
      </xdr:nvSpPr>
      <xdr:spPr>
        <a:xfrm>
          <a:off x="1123188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156210</xdr:rowOff>
    </xdr:to>
    <xdr:cxnSp macro="">
      <xdr:nvCxnSpPr>
        <xdr:cNvPr id="560" name="直線コネクタ 559">
          <a:extLst>
            <a:ext uri="{FF2B5EF4-FFF2-40B4-BE49-F238E27FC236}">
              <a16:creationId xmlns:a16="http://schemas.microsoft.com/office/drawing/2014/main" xmlns="" id="{4AD58EA7-1C6E-40C4-A3C0-CB752D7CEF7B}"/>
            </a:ext>
          </a:extLst>
        </xdr:cNvPr>
        <xdr:cNvCxnSpPr/>
      </xdr:nvCxnSpPr>
      <xdr:spPr>
        <a:xfrm>
          <a:off x="11282680" y="983742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xmlns="" id="{A3FB876E-D8DC-42A6-A890-E9BA94C4A4C6}"/>
            </a:ext>
          </a:extLst>
        </xdr:cNvPr>
        <xdr:cNvSpPr txBox="1"/>
      </xdr:nvSpPr>
      <xdr:spPr>
        <a:xfrm>
          <a:off x="13437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xmlns="" id="{9F22F64D-8AC5-477E-A839-B051659F5D7A}"/>
            </a:ext>
          </a:extLst>
        </xdr:cNvPr>
        <xdr:cNvSpPr txBox="1"/>
      </xdr:nvSpPr>
      <xdr:spPr>
        <a:xfrm>
          <a:off x="12675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xmlns="" id="{E895E446-9030-4D17-97B3-FE60B9E527C9}"/>
            </a:ext>
          </a:extLst>
        </xdr:cNvPr>
        <xdr:cNvSpPr txBox="1"/>
      </xdr:nvSpPr>
      <xdr:spPr>
        <a:xfrm>
          <a:off x="119005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xmlns="" id="{76CE9706-E401-4B73-9127-CEF7466E5662}"/>
            </a:ext>
          </a:extLst>
        </xdr:cNvPr>
        <xdr:cNvSpPr txBox="1"/>
      </xdr:nvSpPr>
      <xdr:spPr>
        <a:xfrm>
          <a:off x="1110298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95902</xdr:rowOff>
    </xdr:from>
    <xdr:ext cx="405111" cy="259045"/>
    <xdr:sp macro="" textlink="">
      <xdr:nvSpPr>
        <xdr:cNvPr id="565" name="n_1mainValue【学校施設】&#10;有形固定資産減価償却率">
          <a:extLst>
            <a:ext uri="{FF2B5EF4-FFF2-40B4-BE49-F238E27FC236}">
              <a16:creationId xmlns:a16="http://schemas.microsoft.com/office/drawing/2014/main" xmlns="" id="{543B2F2C-5423-41D0-9314-827CEC42EB04}"/>
            </a:ext>
          </a:extLst>
        </xdr:cNvPr>
        <xdr:cNvSpPr txBox="1"/>
      </xdr:nvSpPr>
      <xdr:spPr>
        <a:xfrm>
          <a:off x="134372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66" name="n_2mainValue【学校施設】&#10;有形固定資産減価償却率">
          <a:extLst>
            <a:ext uri="{FF2B5EF4-FFF2-40B4-BE49-F238E27FC236}">
              <a16:creationId xmlns:a16="http://schemas.microsoft.com/office/drawing/2014/main" xmlns="" id="{179C497D-F24F-4412-BEBA-29EC2D1E3117}"/>
            </a:ext>
          </a:extLst>
        </xdr:cNvPr>
        <xdr:cNvSpPr txBox="1"/>
      </xdr:nvSpPr>
      <xdr:spPr>
        <a:xfrm>
          <a:off x="126752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52087</xdr:rowOff>
    </xdr:from>
    <xdr:ext cx="405111" cy="259045"/>
    <xdr:sp macro="" textlink="">
      <xdr:nvSpPr>
        <xdr:cNvPr id="567" name="n_3mainValue【学校施設】&#10;有形固定資産減価償却率">
          <a:extLst>
            <a:ext uri="{FF2B5EF4-FFF2-40B4-BE49-F238E27FC236}">
              <a16:creationId xmlns:a16="http://schemas.microsoft.com/office/drawing/2014/main" xmlns="" id="{E4E23E7D-8E2B-4A1A-AFEC-817BCCBCABF4}"/>
            </a:ext>
          </a:extLst>
        </xdr:cNvPr>
        <xdr:cNvSpPr txBox="1"/>
      </xdr:nvSpPr>
      <xdr:spPr>
        <a:xfrm>
          <a:off x="119005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8" name="n_4mainValue【学校施設】&#10;有形固定資産減価償却率">
          <a:extLst>
            <a:ext uri="{FF2B5EF4-FFF2-40B4-BE49-F238E27FC236}">
              <a16:creationId xmlns:a16="http://schemas.microsoft.com/office/drawing/2014/main" xmlns="" id="{841CCE42-E072-4334-A2A1-A58590D17715}"/>
            </a:ext>
          </a:extLst>
        </xdr:cNvPr>
        <xdr:cNvSpPr txBox="1"/>
      </xdr:nvSpPr>
      <xdr:spPr>
        <a:xfrm>
          <a:off x="1110298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3951B3BA-29A8-4312-BA43-AC3CA47EB66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B538F537-6D97-4AB3-AB9B-42E9E68F23A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85887F98-3286-4961-BDC4-18A95458640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88259343-FE0C-4F02-8BE8-6BC6D04247A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9A61B3B3-A3FC-428B-AF23-DB36AC18AE9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153D4287-81AE-450D-BA80-9B236E2867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B64C4DE7-76E8-4D8F-BB5D-A5B0C4CD118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530AB7FF-7D8F-4893-9143-EE2064FC46E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B39FC57C-BCF2-4DB3-82E3-615D6E9930A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81EEABF4-0880-419D-93B3-A52D69EC491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D39BFF0C-D90A-46A0-ABD0-DFB739AC722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61800987-491F-4153-8598-F1955B855A3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98E2F036-71EA-4366-8152-48D71803D42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xmlns="" id="{96BFEEE7-74B9-49FF-B4A6-DCE91C14904B}"/>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1B7193A8-6AFC-4BA6-8327-49759786B88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xmlns="" id="{86E3ECB6-00F6-482C-B25C-60885235E3E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E694378B-1268-4757-9AFC-5EFA4B63EC6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xmlns="" id="{33B04D0B-C2F5-4738-9086-E7C5BA9E369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AE424766-06E9-4F16-AC15-4C23E86573B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xmlns="" id="{3A2A2A50-189F-45CF-81F1-FB93DDD1998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C0348BFB-C823-4957-AFC0-8D02139EC68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xmlns="" id="{BF6A8B63-3704-475D-B0A4-066711B10EAD}"/>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F9CCD810-470E-4B06-8783-4C348A7D914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xmlns="" id="{4696BA37-A991-40D5-9E6B-453589D97DC1}"/>
            </a:ext>
          </a:extLst>
        </xdr:cNvPr>
        <xdr:cNvCxnSpPr/>
      </xdr:nvCxnSpPr>
      <xdr:spPr>
        <a:xfrm flipV="1">
          <a:off x="19509104" y="9286494"/>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xmlns="" id="{93210FCB-B46E-4F11-B772-2EC109AFF84A}"/>
            </a:ext>
          </a:extLst>
        </xdr:cNvPr>
        <xdr:cNvSpPr txBox="1"/>
      </xdr:nvSpPr>
      <xdr:spPr>
        <a:xfrm>
          <a:off x="19547840"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xmlns="" id="{6752C482-CC79-43FF-ADB6-B3C2989B8EE8}"/>
            </a:ext>
          </a:extLst>
        </xdr:cNvPr>
        <xdr:cNvCxnSpPr/>
      </xdr:nvCxnSpPr>
      <xdr:spPr>
        <a:xfrm>
          <a:off x="194437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xmlns="" id="{6942A10C-DC43-47FD-B7DF-DFAB546051AE}"/>
            </a:ext>
          </a:extLst>
        </xdr:cNvPr>
        <xdr:cNvSpPr txBox="1"/>
      </xdr:nvSpPr>
      <xdr:spPr>
        <a:xfrm>
          <a:off x="1954784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xmlns="" id="{66BB04F8-2E60-4A59-BA91-4E7E7BECD27F}"/>
            </a:ext>
          </a:extLst>
        </xdr:cNvPr>
        <xdr:cNvCxnSpPr/>
      </xdr:nvCxnSpPr>
      <xdr:spPr>
        <a:xfrm>
          <a:off x="1944370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xmlns="" id="{B32286BC-CE39-4EFC-AC16-96B2B67AC7DB}"/>
            </a:ext>
          </a:extLst>
        </xdr:cNvPr>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xmlns="" id="{2AAA8BE5-1070-45B3-84A6-586000B5858B}"/>
            </a:ext>
          </a:extLst>
        </xdr:cNvPr>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xmlns="" id="{A109DE54-83D9-4F93-8C54-196CE20BAE86}"/>
            </a:ext>
          </a:extLst>
        </xdr:cNvPr>
        <xdr:cNvSpPr/>
      </xdr:nvSpPr>
      <xdr:spPr>
        <a:xfrm>
          <a:off x="18735040" y="10332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xmlns="" id="{16A46E95-844B-4FBE-B27D-72C9B3BF22B5}"/>
            </a:ext>
          </a:extLst>
        </xdr:cNvPr>
        <xdr:cNvSpPr/>
      </xdr:nvSpPr>
      <xdr:spPr>
        <a:xfrm>
          <a:off x="17937480" y="1033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xmlns="" id="{3EC26F23-F06B-4289-96AA-D3235D9277B8}"/>
            </a:ext>
          </a:extLst>
        </xdr:cNvPr>
        <xdr:cNvSpPr/>
      </xdr:nvSpPr>
      <xdr:spPr>
        <a:xfrm>
          <a:off x="17162780" y="10312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xmlns="" id="{641520C9-5F80-4B9A-B817-931DBAB0E126}"/>
            </a:ext>
          </a:extLst>
        </xdr:cNvPr>
        <xdr:cNvSpPr/>
      </xdr:nvSpPr>
      <xdr:spPr>
        <a:xfrm>
          <a:off x="16388080" y="10333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5B23E7B3-1789-47AA-AC93-76EEF4F978A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EA304422-0BB0-4BAD-AE51-6EFF594278E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218AD25E-546A-47EE-A9F7-956354803AE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815B1594-DF62-42D9-B72B-DCB2F097EFC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22E0237A-E642-4585-9733-C9550A4E078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08" name="楕円 607">
          <a:extLst>
            <a:ext uri="{FF2B5EF4-FFF2-40B4-BE49-F238E27FC236}">
              <a16:creationId xmlns:a16="http://schemas.microsoft.com/office/drawing/2014/main" xmlns="" id="{9B6F6962-8DEA-4643-883D-0F84079AEC92}"/>
            </a:ext>
          </a:extLst>
        </xdr:cNvPr>
        <xdr:cNvSpPr/>
      </xdr:nvSpPr>
      <xdr:spPr>
        <a:xfrm>
          <a:off x="1945894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133367</xdr:rowOff>
    </xdr:from>
    <xdr:ext cx="469744" cy="259045"/>
    <xdr:sp macro="" textlink="">
      <xdr:nvSpPr>
        <xdr:cNvPr id="609" name="【学校施設】&#10;一人当たり面積該当値テキスト">
          <a:extLst>
            <a:ext uri="{FF2B5EF4-FFF2-40B4-BE49-F238E27FC236}">
              <a16:creationId xmlns:a16="http://schemas.microsoft.com/office/drawing/2014/main" xmlns="" id="{10A272CE-8BD7-48D5-9392-E7B55B7170DF}"/>
            </a:ext>
          </a:extLst>
        </xdr:cNvPr>
        <xdr:cNvSpPr txBox="1"/>
      </xdr:nvSpPr>
      <xdr:spPr>
        <a:xfrm>
          <a:off x="19547840"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159893</xdr:rowOff>
    </xdr:from>
    <xdr:to>
      <xdr:col>112</xdr:col>
      <xdr:colOff>38100</xdr:colOff>
      <xdr:row>62</xdr:row>
      <xdr:rowOff>90043</xdr:rowOff>
    </xdr:to>
    <xdr:sp macro="" textlink="">
      <xdr:nvSpPr>
        <xdr:cNvPr id="610" name="楕円 609">
          <a:extLst>
            <a:ext uri="{FF2B5EF4-FFF2-40B4-BE49-F238E27FC236}">
              <a16:creationId xmlns:a16="http://schemas.microsoft.com/office/drawing/2014/main" xmlns="" id="{B210BEF2-40B0-43F7-B1F1-C8AF77156071}"/>
            </a:ext>
          </a:extLst>
        </xdr:cNvPr>
        <xdr:cNvSpPr/>
      </xdr:nvSpPr>
      <xdr:spPr>
        <a:xfrm>
          <a:off x="18735040" y="10385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34290</xdr:rowOff>
    </xdr:from>
    <xdr:to>
      <xdr:col>116</xdr:col>
      <xdr:colOff>63500</xdr:colOff>
      <xdr:row>62</xdr:row>
      <xdr:rowOff>39243</xdr:rowOff>
    </xdr:to>
    <xdr:cxnSp macro="">
      <xdr:nvCxnSpPr>
        <xdr:cNvPr id="611" name="直線コネクタ 610">
          <a:extLst>
            <a:ext uri="{FF2B5EF4-FFF2-40B4-BE49-F238E27FC236}">
              <a16:creationId xmlns:a16="http://schemas.microsoft.com/office/drawing/2014/main" xmlns="" id="{DD139429-80FD-401C-B078-F7D22A469332}"/>
            </a:ext>
          </a:extLst>
        </xdr:cNvPr>
        <xdr:cNvCxnSpPr/>
      </xdr:nvCxnSpPr>
      <xdr:spPr>
        <a:xfrm flipV="1">
          <a:off x="18778220" y="10427970"/>
          <a:ext cx="7315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165036</xdr:rowOff>
    </xdr:from>
    <xdr:to>
      <xdr:col>107</xdr:col>
      <xdr:colOff>101600</xdr:colOff>
      <xdr:row>62</xdr:row>
      <xdr:rowOff>95186</xdr:rowOff>
    </xdr:to>
    <xdr:sp macro="" textlink="">
      <xdr:nvSpPr>
        <xdr:cNvPr id="612" name="楕円 611">
          <a:extLst>
            <a:ext uri="{FF2B5EF4-FFF2-40B4-BE49-F238E27FC236}">
              <a16:creationId xmlns:a16="http://schemas.microsoft.com/office/drawing/2014/main" xmlns="" id="{59EEDF9F-C78F-49D4-9677-73382B80FFE5}"/>
            </a:ext>
          </a:extLst>
        </xdr:cNvPr>
        <xdr:cNvSpPr/>
      </xdr:nvSpPr>
      <xdr:spPr>
        <a:xfrm>
          <a:off x="17937480" y="10391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39243</xdr:rowOff>
    </xdr:from>
    <xdr:to>
      <xdr:col>111</xdr:col>
      <xdr:colOff>177800</xdr:colOff>
      <xdr:row>62</xdr:row>
      <xdr:rowOff>44386</xdr:rowOff>
    </xdr:to>
    <xdr:cxnSp macro="">
      <xdr:nvCxnSpPr>
        <xdr:cNvPr id="613" name="直線コネクタ 612">
          <a:extLst>
            <a:ext uri="{FF2B5EF4-FFF2-40B4-BE49-F238E27FC236}">
              <a16:creationId xmlns:a16="http://schemas.microsoft.com/office/drawing/2014/main" xmlns="" id="{C295ED17-7E1F-4086-A193-D2075A6B9C58}"/>
            </a:ext>
          </a:extLst>
        </xdr:cNvPr>
        <xdr:cNvCxnSpPr/>
      </xdr:nvCxnSpPr>
      <xdr:spPr>
        <a:xfrm flipV="1">
          <a:off x="17988280" y="10432923"/>
          <a:ext cx="78994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168466</xdr:rowOff>
    </xdr:from>
    <xdr:to>
      <xdr:col>102</xdr:col>
      <xdr:colOff>165100</xdr:colOff>
      <xdr:row>62</xdr:row>
      <xdr:rowOff>98616</xdr:rowOff>
    </xdr:to>
    <xdr:sp macro="" textlink="">
      <xdr:nvSpPr>
        <xdr:cNvPr id="614" name="楕円 613">
          <a:extLst>
            <a:ext uri="{FF2B5EF4-FFF2-40B4-BE49-F238E27FC236}">
              <a16:creationId xmlns:a16="http://schemas.microsoft.com/office/drawing/2014/main" xmlns="" id="{FE78FD3D-545F-4E64-B877-2BFAC19999F9}"/>
            </a:ext>
          </a:extLst>
        </xdr:cNvPr>
        <xdr:cNvSpPr/>
      </xdr:nvSpPr>
      <xdr:spPr>
        <a:xfrm>
          <a:off x="17162780" y="10394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44386</xdr:rowOff>
    </xdr:from>
    <xdr:to>
      <xdr:col>107</xdr:col>
      <xdr:colOff>50800</xdr:colOff>
      <xdr:row>62</xdr:row>
      <xdr:rowOff>47816</xdr:rowOff>
    </xdr:to>
    <xdr:cxnSp macro="">
      <xdr:nvCxnSpPr>
        <xdr:cNvPr id="615" name="直線コネクタ 614">
          <a:extLst>
            <a:ext uri="{FF2B5EF4-FFF2-40B4-BE49-F238E27FC236}">
              <a16:creationId xmlns:a16="http://schemas.microsoft.com/office/drawing/2014/main" xmlns="" id="{B071F116-9F4E-4B0E-9E84-C55B44858B8B}"/>
            </a:ext>
          </a:extLst>
        </xdr:cNvPr>
        <xdr:cNvCxnSpPr/>
      </xdr:nvCxnSpPr>
      <xdr:spPr>
        <a:xfrm flipV="1">
          <a:off x="17213580" y="10438066"/>
          <a:ext cx="7747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1588</xdr:rowOff>
    </xdr:from>
    <xdr:to>
      <xdr:col>98</xdr:col>
      <xdr:colOff>38100</xdr:colOff>
      <xdr:row>62</xdr:row>
      <xdr:rowOff>103188</xdr:rowOff>
    </xdr:to>
    <xdr:sp macro="" textlink="">
      <xdr:nvSpPr>
        <xdr:cNvPr id="616" name="楕円 615">
          <a:extLst>
            <a:ext uri="{FF2B5EF4-FFF2-40B4-BE49-F238E27FC236}">
              <a16:creationId xmlns:a16="http://schemas.microsoft.com/office/drawing/2014/main" xmlns="" id="{EFC8E2C3-A5E8-4DAD-9A48-9500E5654D34}"/>
            </a:ext>
          </a:extLst>
        </xdr:cNvPr>
        <xdr:cNvSpPr/>
      </xdr:nvSpPr>
      <xdr:spPr>
        <a:xfrm>
          <a:off x="16388080" y="103952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47816</xdr:rowOff>
    </xdr:from>
    <xdr:to>
      <xdr:col>102</xdr:col>
      <xdr:colOff>114300</xdr:colOff>
      <xdr:row>62</xdr:row>
      <xdr:rowOff>52388</xdr:rowOff>
    </xdr:to>
    <xdr:cxnSp macro="">
      <xdr:nvCxnSpPr>
        <xdr:cNvPr id="617" name="直線コネクタ 616">
          <a:extLst>
            <a:ext uri="{FF2B5EF4-FFF2-40B4-BE49-F238E27FC236}">
              <a16:creationId xmlns:a16="http://schemas.microsoft.com/office/drawing/2014/main" xmlns="" id="{BD7A3495-D50D-41CC-A895-BD8406FEB8AD}"/>
            </a:ext>
          </a:extLst>
        </xdr:cNvPr>
        <xdr:cNvCxnSpPr/>
      </xdr:nvCxnSpPr>
      <xdr:spPr>
        <a:xfrm flipV="1">
          <a:off x="16431260" y="1044149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xmlns="" id="{86F8F4DB-A0A5-4B7F-84C3-C6F809420A11}"/>
            </a:ext>
          </a:extLst>
        </xdr:cNvPr>
        <xdr:cNvSpPr txBox="1"/>
      </xdr:nvSpPr>
      <xdr:spPr>
        <a:xfrm>
          <a:off x="18561127" y="101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xmlns="" id="{B0305EF1-AC9D-40A8-AFB3-3A8746BC98B7}"/>
            </a:ext>
          </a:extLst>
        </xdr:cNvPr>
        <xdr:cNvSpPr txBox="1"/>
      </xdr:nvSpPr>
      <xdr:spPr>
        <a:xfrm>
          <a:off x="17776267" y="101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xmlns="" id="{8ECC12AE-912F-4F26-9494-C87E24A1AA45}"/>
            </a:ext>
          </a:extLst>
        </xdr:cNvPr>
        <xdr:cNvSpPr txBox="1"/>
      </xdr:nvSpPr>
      <xdr:spPr>
        <a:xfrm>
          <a:off x="1700156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xmlns="" id="{0020C5A1-13B3-467A-8928-D31362F93A20}"/>
            </a:ext>
          </a:extLst>
        </xdr:cNvPr>
        <xdr:cNvSpPr txBox="1"/>
      </xdr:nvSpPr>
      <xdr:spPr>
        <a:xfrm>
          <a:off x="162268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81170</xdr:rowOff>
    </xdr:from>
    <xdr:ext cx="469744" cy="259045"/>
    <xdr:sp macro="" textlink="">
      <xdr:nvSpPr>
        <xdr:cNvPr id="622" name="n_1mainValue【学校施設】&#10;一人当たり面積">
          <a:extLst>
            <a:ext uri="{FF2B5EF4-FFF2-40B4-BE49-F238E27FC236}">
              <a16:creationId xmlns:a16="http://schemas.microsoft.com/office/drawing/2014/main" xmlns="" id="{9A7998F4-0364-4328-8656-F85AD9AC3B77}"/>
            </a:ext>
          </a:extLst>
        </xdr:cNvPr>
        <xdr:cNvSpPr txBox="1"/>
      </xdr:nvSpPr>
      <xdr:spPr>
        <a:xfrm>
          <a:off x="18561127" y="104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86313</xdr:rowOff>
    </xdr:from>
    <xdr:ext cx="469744" cy="259045"/>
    <xdr:sp macro="" textlink="">
      <xdr:nvSpPr>
        <xdr:cNvPr id="623" name="n_2mainValue【学校施設】&#10;一人当たり面積">
          <a:extLst>
            <a:ext uri="{FF2B5EF4-FFF2-40B4-BE49-F238E27FC236}">
              <a16:creationId xmlns:a16="http://schemas.microsoft.com/office/drawing/2014/main" xmlns="" id="{BC0AC30A-384A-484C-9DBA-4F7C21EC6607}"/>
            </a:ext>
          </a:extLst>
        </xdr:cNvPr>
        <xdr:cNvSpPr txBox="1"/>
      </xdr:nvSpPr>
      <xdr:spPr>
        <a:xfrm>
          <a:off x="17776267" y="104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89743</xdr:rowOff>
    </xdr:from>
    <xdr:ext cx="469744" cy="259045"/>
    <xdr:sp macro="" textlink="">
      <xdr:nvSpPr>
        <xdr:cNvPr id="624" name="n_3mainValue【学校施設】&#10;一人当たり面積">
          <a:extLst>
            <a:ext uri="{FF2B5EF4-FFF2-40B4-BE49-F238E27FC236}">
              <a16:creationId xmlns:a16="http://schemas.microsoft.com/office/drawing/2014/main" xmlns="" id="{78EDD7B9-AD7F-4733-9DF5-9B44152E26F7}"/>
            </a:ext>
          </a:extLst>
        </xdr:cNvPr>
        <xdr:cNvSpPr txBox="1"/>
      </xdr:nvSpPr>
      <xdr:spPr>
        <a:xfrm>
          <a:off x="17001567" y="104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94315</xdr:rowOff>
    </xdr:from>
    <xdr:ext cx="469744" cy="259045"/>
    <xdr:sp macro="" textlink="">
      <xdr:nvSpPr>
        <xdr:cNvPr id="625" name="n_4mainValue【学校施設】&#10;一人当たり面積">
          <a:extLst>
            <a:ext uri="{FF2B5EF4-FFF2-40B4-BE49-F238E27FC236}">
              <a16:creationId xmlns:a16="http://schemas.microsoft.com/office/drawing/2014/main" xmlns="" id="{32B94F22-086D-406C-A30D-25D7DB14FE82}"/>
            </a:ext>
          </a:extLst>
        </xdr:cNvPr>
        <xdr:cNvSpPr txBox="1"/>
      </xdr:nvSpPr>
      <xdr:spPr>
        <a:xfrm>
          <a:off x="16226867" y="10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C69F6F96-1250-4856-8298-4FF7B5F18F8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36C8AE25-7205-4545-8C1C-8F106F431D7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2838FE1E-0D32-4EA8-AB5C-59924A83AD9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D823F3EE-2CEB-42DE-AD0B-DC560217C52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FE96E8F4-D63D-4CFC-928A-BA3F7FA55EF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C3799D5F-AA29-4665-8CF4-92E86CE0CDC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2F147663-0571-4A3F-8DE6-9568C111F1B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A7E8A6EE-6D9E-41D8-B314-D806D7540DF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4116988C-A08B-473C-8298-6D9F5253D32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DA8EEA0C-A0F3-48FD-937B-2FD88EEABE8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C9258182-4384-474F-8664-A4C0D1A3E42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xmlns="" id="{EA39B012-A8ED-4446-85B5-A597D7ED653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xmlns="" id="{F0FFE386-545F-4AB7-9ED6-0455755FBFF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xmlns="" id="{496B1CA8-366D-4CA7-859D-B4FE1A2A082D}"/>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xmlns="" id="{D9749F77-54D2-40D4-8743-F3A225CB845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xmlns="" id="{56CBE59D-269F-47B2-AE7A-57BDD5755F18}"/>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xmlns="" id="{24A29230-9331-4C06-9BA0-C7C6EE3FADF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xmlns="" id="{59F3441D-04BB-4727-BD7F-31F6C3CEABE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xmlns="" id="{9C9A1A96-46D1-411B-9DB2-C66498809BC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xmlns="" id="{ACD09A46-EC41-4805-9BFC-2869A55A394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xmlns="" id="{E2414334-A08F-4079-A916-79716C6CC70B}"/>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xmlns="" id="{07B5CEB8-D1A0-4822-B332-49614D0C0CE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xmlns="" id="{A7CCB3F5-6425-4AD6-BA24-28C0107C6F52}"/>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xmlns="" id="{C3878F55-754B-4AE1-B063-17598FDEA30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xmlns="" id="{D98F8719-6D10-4BE8-A942-DBEB7C79A28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xmlns="" id="{8F8AC773-4F9F-43B5-970C-A0414278BD3F}"/>
            </a:ext>
          </a:extLst>
        </xdr:cNvPr>
        <xdr:cNvCxnSpPr/>
      </xdr:nvCxnSpPr>
      <xdr:spPr>
        <a:xfrm flipV="1">
          <a:off x="14375764" y="1304435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xmlns="" id="{E6F93A3A-AB57-430D-821C-B38217B96BB8}"/>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xmlns="" id="{3B34906B-A20D-4349-9808-FABC761B6A73}"/>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xmlns="" id="{689B17FB-AEC1-4516-BDC6-B9FFFFF005AE}"/>
            </a:ext>
          </a:extLst>
        </xdr:cNvPr>
        <xdr:cNvSpPr txBox="1"/>
      </xdr:nvSpPr>
      <xdr:spPr>
        <a:xfrm>
          <a:off x="14414500" y="12823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xmlns="" id="{A75B463C-3B5F-4C43-AA92-158E535C0C12}"/>
            </a:ext>
          </a:extLst>
        </xdr:cNvPr>
        <xdr:cNvCxnSpPr/>
      </xdr:nvCxnSpPr>
      <xdr:spPr>
        <a:xfrm>
          <a:off x="14287500" y="1304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xmlns="" id="{342EF63B-BF60-4E82-84E1-6521B637205D}"/>
            </a:ext>
          </a:extLst>
        </xdr:cNvPr>
        <xdr:cNvSpPr txBox="1"/>
      </xdr:nvSpPr>
      <xdr:spPr>
        <a:xfrm>
          <a:off x="144145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xmlns="" id="{9E751D00-1A94-40E4-92DB-0491A8492278}"/>
            </a:ext>
          </a:extLst>
        </xdr:cNvPr>
        <xdr:cNvSpPr/>
      </xdr:nvSpPr>
      <xdr:spPr>
        <a:xfrm>
          <a:off x="14325600" y="138072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xmlns="" id="{1C79593C-F3AD-4475-9367-4AB04FC85616}"/>
            </a:ext>
          </a:extLst>
        </xdr:cNvPr>
        <xdr:cNvSpPr/>
      </xdr:nvSpPr>
      <xdr:spPr>
        <a:xfrm>
          <a:off x="135788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xmlns="" id="{912EE0EB-5B4B-46D9-BF19-70E9DFBF8891}"/>
            </a:ext>
          </a:extLst>
        </xdr:cNvPr>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xmlns="" id="{542F7FCF-D19B-4DDF-A095-DB49B50DB422}"/>
            </a:ext>
          </a:extLst>
        </xdr:cNvPr>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xmlns="" id="{457C1114-56FF-41C4-99C2-0D31994FBAA9}"/>
            </a:ext>
          </a:extLst>
        </xdr:cNvPr>
        <xdr:cNvSpPr/>
      </xdr:nvSpPr>
      <xdr:spPr>
        <a:xfrm>
          <a:off x="11231880" y="138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7A0476E3-6E26-4DF5-BA1E-E82088FABDE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A3ADD92E-37B6-4FE3-9821-6882BA435E0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3F80EFF8-6840-4FB0-817B-EDB263EFB32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6A78BBF5-00F5-4A83-A4D3-3E1803377F5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61ADAC6F-40BB-4E93-987A-D114B16C451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72208</xdr:rowOff>
    </xdr:from>
    <xdr:to>
      <xdr:col>85</xdr:col>
      <xdr:colOff>177800</xdr:colOff>
      <xdr:row>87</xdr:row>
      <xdr:rowOff>2358</xdr:rowOff>
    </xdr:to>
    <xdr:sp macro="" textlink="">
      <xdr:nvSpPr>
        <xdr:cNvPr id="667" name="楕円 666">
          <a:extLst>
            <a:ext uri="{FF2B5EF4-FFF2-40B4-BE49-F238E27FC236}">
              <a16:creationId xmlns:a16="http://schemas.microsoft.com/office/drawing/2014/main" xmlns="" id="{A08DCE03-9F0C-4C5F-9AB2-E66F37F09CE7}"/>
            </a:ext>
          </a:extLst>
        </xdr:cNvPr>
        <xdr:cNvSpPr/>
      </xdr:nvSpPr>
      <xdr:spPr>
        <a:xfrm>
          <a:off x="14325600" y="144892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158585</xdr:rowOff>
    </xdr:from>
    <xdr:ext cx="405111" cy="259045"/>
    <xdr:sp macro="" textlink="">
      <xdr:nvSpPr>
        <xdr:cNvPr id="668" name="【児童館】&#10;有形固定資産減価償却率該当値テキスト">
          <a:extLst>
            <a:ext uri="{FF2B5EF4-FFF2-40B4-BE49-F238E27FC236}">
              <a16:creationId xmlns:a16="http://schemas.microsoft.com/office/drawing/2014/main" xmlns="" id="{89FE4B0A-47EA-4263-95E1-F0A7617F315E}"/>
            </a:ext>
          </a:extLst>
        </xdr:cNvPr>
        <xdr:cNvSpPr txBox="1"/>
      </xdr:nvSpPr>
      <xdr:spPr>
        <a:xfrm>
          <a:off x="14414500" y="14407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46082</xdr:rowOff>
    </xdr:from>
    <xdr:to>
      <xdr:col>81</xdr:col>
      <xdr:colOff>101600</xdr:colOff>
      <xdr:row>86</xdr:row>
      <xdr:rowOff>147682</xdr:rowOff>
    </xdr:to>
    <xdr:sp macro="" textlink="">
      <xdr:nvSpPr>
        <xdr:cNvPr id="669" name="楕円 668">
          <a:extLst>
            <a:ext uri="{FF2B5EF4-FFF2-40B4-BE49-F238E27FC236}">
              <a16:creationId xmlns:a16="http://schemas.microsoft.com/office/drawing/2014/main" xmlns="" id="{DFC4CBFC-D665-4B8B-A2C1-ACD2645058A4}"/>
            </a:ext>
          </a:extLst>
        </xdr:cNvPr>
        <xdr:cNvSpPr/>
      </xdr:nvSpPr>
      <xdr:spPr>
        <a:xfrm>
          <a:off x="13578840" y="144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96882</xdr:rowOff>
    </xdr:from>
    <xdr:to>
      <xdr:col>85</xdr:col>
      <xdr:colOff>127000</xdr:colOff>
      <xdr:row>86</xdr:row>
      <xdr:rowOff>123008</xdr:rowOff>
    </xdr:to>
    <xdr:cxnSp macro="">
      <xdr:nvCxnSpPr>
        <xdr:cNvPr id="670" name="直線コネクタ 669">
          <a:extLst>
            <a:ext uri="{FF2B5EF4-FFF2-40B4-BE49-F238E27FC236}">
              <a16:creationId xmlns:a16="http://schemas.microsoft.com/office/drawing/2014/main" xmlns="" id="{B4D4D74E-4032-43A7-8DF4-3A73451EA0A6}"/>
            </a:ext>
          </a:extLst>
        </xdr:cNvPr>
        <xdr:cNvCxnSpPr/>
      </xdr:nvCxnSpPr>
      <xdr:spPr>
        <a:xfrm>
          <a:off x="13629640" y="14513922"/>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19957</xdr:rowOff>
    </xdr:from>
    <xdr:to>
      <xdr:col>76</xdr:col>
      <xdr:colOff>165100</xdr:colOff>
      <xdr:row>86</xdr:row>
      <xdr:rowOff>121557</xdr:rowOff>
    </xdr:to>
    <xdr:sp macro="" textlink="">
      <xdr:nvSpPr>
        <xdr:cNvPr id="671" name="楕円 670">
          <a:extLst>
            <a:ext uri="{FF2B5EF4-FFF2-40B4-BE49-F238E27FC236}">
              <a16:creationId xmlns:a16="http://schemas.microsoft.com/office/drawing/2014/main" xmlns="" id="{B6592378-805F-464A-91AC-5787AC02EFD8}"/>
            </a:ext>
          </a:extLst>
        </xdr:cNvPr>
        <xdr:cNvSpPr/>
      </xdr:nvSpPr>
      <xdr:spPr>
        <a:xfrm>
          <a:off x="1280414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70757</xdr:rowOff>
    </xdr:from>
    <xdr:to>
      <xdr:col>81</xdr:col>
      <xdr:colOff>50800</xdr:colOff>
      <xdr:row>86</xdr:row>
      <xdr:rowOff>96882</xdr:rowOff>
    </xdr:to>
    <xdr:cxnSp macro="">
      <xdr:nvCxnSpPr>
        <xdr:cNvPr id="672" name="直線コネクタ 671">
          <a:extLst>
            <a:ext uri="{FF2B5EF4-FFF2-40B4-BE49-F238E27FC236}">
              <a16:creationId xmlns:a16="http://schemas.microsoft.com/office/drawing/2014/main" xmlns="" id="{9B136A33-85A0-4130-93C2-2F7CD948019A}"/>
            </a:ext>
          </a:extLst>
        </xdr:cNvPr>
        <xdr:cNvCxnSpPr/>
      </xdr:nvCxnSpPr>
      <xdr:spPr>
        <a:xfrm>
          <a:off x="12854940" y="14487797"/>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673" name="楕円 672">
          <a:extLst>
            <a:ext uri="{FF2B5EF4-FFF2-40B4-BE49-F238E27FC236}">
              <a16:creationId xmlns:a16="http://schemas.microsoft.com/office/drawing/2014/main" xmlns="" id="{B11ADC94-C934-4719-8EBB-CABE533FF78B}"/>
            </a:ext>
          </a:extLst>
        </xdr:cNvPr>
        <xdr:cNvSpPr/>
      </xdr:nvSpPr>
      <xdr:spPr>
        <a:xfrm>
          <a:off x="1202944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44631</xdr:rowOff>
    </xdr:from>
    <xdr:to>
      <xdr:col>76</xdr:col>
      <xdr:colOff>114300</xdr:colOff>
      <xdr:row>86</xdr:row>
      <xdr:rowOff>70757</xdr:rowOff>
    </xdr:to>
    <xdr:cxnSp macro="">
      <xdr:nvCxnSpPr>
        <xdr:cNvPr id="674" name="直線コネクタ 673">
          <a:extLst>
            <a:ext uri="{FF2B5EF4-FFF2-40B4-BE49-F238E27FC236}">
              <a16:creationId xmlns:a16="http://schemas.microsoft.com/office/drawing/2014/main" xmlns="" id="{54A64669-D228-46C9-81F5-DC3F6319EA82}"/>
            </a:ext>
          </a:extLst>
        </xdr:cNvPr>
        <xdr:cNvCxnSpPr/>
      </xdr:nvCxnSpPr>
      <xdr:spPr>
        <a:xfrm>
          <a:off x="12072620" y="1446167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137523</xdr:rowOff>
    </xdr:from>
    <xdr:to>
      <xdr:col>67</xdr:col>
      <xdr:colOff>101600</xdr:colOff>
      <xdr:row>86</xdr:row>
      <xdr:rowOff>67673</xdr:rowOff>
    </xdr:to>
    <xdr:sp macro="" textlink="">
      <xdr:nvSpPr>
        <xdr:cNvPr id="675" name="楕円 674">
          <a:extLst>
            <a:ext uri="{FF2B5EF4-FFF2-40B4-BE49-F238E27FC236}">
              <a16:creationId xmlns:a16="http://schemas.microsoft.com/office/drawing/2014/main" xmlns="" id="{A6EC0CD0-7736-4E97-BE57-0A4FF35803A4}"/>
            </a:ext>
          </a:extLst>
        </xdr:cNvPr>
        <xdr:cNvSpPr/>
      </xdr:nvSpPr>
      <xdr:spPr>
        <a:xfrm>
          <a:off x="11231880" y="14386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16873</xdr:rowOff>
    </xdr:from>
    <xdr:to>
      <xdr:col>71</xdr:col>
      <xdr:colOff>177800</xdr:colOff>
      <xdr:row>86</xdr:row>
      <xdr:rowOff>44631</xdr:rowOff>
    </xdr:to>
    <xdr:cxnSp macro="">
      <xdr:nvCxnSpPr>
        <xdr:cNvPr id="676" name="直線コネクタ 675">
          <a:extLst>
            <a:ext uri="{FF2B5EF4-FFF2-40B4-BE49-F238E27FC236}">
              <a16:creationId xmlns:a16="http://schemas.microsoft.com/office/drawing/2014/main" xmlns="" id="{932FF96A-3615-4692-99BD-CF6FDAD22EFB}"/>
            </a:ext>
          </a:extLst>
        </xdr:cNvPr>
        <xdr:cNvCxnSpPr/>
      </xdr:nvCxnSpPr>
      <xdr:spPr>
        <a:xfrm>
          <a:off x="11282680" y="14433913"/>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xmlns="" id="{24482D24-0961-4790-8423-71A9EBC69B49}"/>
            </a:ext>
          </a:extLst>
        </xdr:cNvPr>
        <xdr:cNvSpPr txBox="1"/>
      </xdr:nvSpPr>
      <xdr:spPr>
        <a:xfrm>
          <a:off x="13437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xmlns="" id="{1CCDDB94-804E-457F-8942-4DF6463BE2A8}"/>
            </a:ext>
          </a:extLst>
        </xdr:cNvPr>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xmlns="" id="{836CECF8-A4E9-4B22-A655-47C70DDF6BFC}"/>
            </a:ext>
          </a:extLst>
        </xdr:cNvPr>
        <xdr:cNvSpPr txBox="1"/>
      </xdr:nvSpPr>
      <xdr:spPr>
        <a:xfrm>
          <a:off x="119005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xmlns="" id="{D0738707-3EB8-4D02-B52D-9E42E01C6454}"/>
            </a:ext>
          </a:extLst>
        </xdr:cNvPr>
        <xdr:cNvSpPr txBox="1"/>
      </xdr:nvSpPr>
      <xdr:spPr>
        <a:xfrm>
          <a:off x="11102984" y="1358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138809</xdr:rowOff>
    </xdr:from>
    <xdr:ext cx="405111" cy="259045"/>
    <xdr:sp macro="" textlink="">
      <xdr:nvSpPr>
        <xdr:cNvPr id="681" name="n_1mainValue【児童館】&#10;有形固定資産減価償却率">
          <a:extLst>
            <a:ext uri="{FF2B5EF4-FFF2-40B4-BE49-F238E27FC236}">
              <a16:creationId xmlns:a16="http://schemas.microsoft.com/office/drawing/2014/main" xmlns="" id="{48DC2175-53F3-4079-95AD-CCCB34531A5F}"/>
            </a:ext>
          </a:extLst>
        </xdr:cNvPr>
        <xdr:cNvSpPr txBox="1"/>
      </xdr:nvSpPr>
      <xdr:spPr>
        <a:xfrm>
          <a:off x="13437244" y="14555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112684</xdr:rowOff>
    </xdr:from>
    <xdr:ext cx="405111" cy="259045"/>
    <xdr:sp macro="" textlink="">
      <xdr:nvSpPr>
        <xdr:cNvPr id="682" name="n_2mainValue【児童館】&#10;有形固定資産減価償却率">
          <a:extLst>
            <a:ext uri="{FF2B5EF4-FFF2-40B4-BE49-F238E27FC236}">
              <a16:creationId xmlns:a16="http://schemas.microsoft.com/office/drawing/2014/main" xmlns="" id="{85C6F003-C724-420D-B019-C1F437C1588B}"/>
            </a:ext>
          </a:extLst>
        </xdr:cNvPr>
        <xdr:cNvSpPr txBox="1"/>
      </xdr:nvSpPr>
      <xdr:spPr>
        <a:xfrm>
          <a:off x="12675244" y="1452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86558</xdr:rowOff>
    </xdr:from>
    <xdr:ext cx="405111" cy="259045"/>
    <xdr:sp macro="" textlink="">
      <xdr:nvSpPr>
        <xdr:cNvPr id="683" name="n_3mainValue【児童館】&#10;有形固定資産減価償却率">
          <a:extLst>
            <a:ext uri="{FF2B5EF4-FFF2-40B4-BE49-F238E27FC236}">
              <a16:creationId xmlns:a16="http://schemas.microsoft.com/office/drawing/2014/main" xmlns="" id="{E56FF6CF-0F04-4616-8B8F-235656817FB1}"/>
            </a:ext>
          </a:extLst>
        </xdr:cNvPr>
        <xdr:cNvSpPr txBox="1"/>
      </xdr:nvSpPr>
      <xdr:spPr>
        <a:xfrm>
          <a:off x="1190054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58800</xdr:rowOff>
    </xdr:from>
    <xdr:ext cx="405111" cy="259045"/>
    <xdr:sp macro="" textlink="">
      <xdr:nvSpPr>
        <xdr:cNvPr id="684" name="n_4mainValue【児童館】&#10;有形固定資産減価償却率">
          <a:extLst>
            <a:ext uri="{FF2B5EF4-FFF2-40B4-BE49-F238E27FC236}">
              <a16:creationId xmlns:a16="http://schemas.microsoft.com/office/drawing/2014/main" xmlns="" id="{52EBBEA2-2F48-468A-BAAA-A2BE6D2043A3}"/>
            </a:ext>
          </a:extLst>
        </xdr:cNvPr>
        <xdr:cNvSpPr txBox="1"/>
      </xdr:nvSpPr>
      <xdr:spPr>
        <a:xfrm>
          <a:off x="11102984" y="144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xmlns="" id="{59920E54-FC5E-4A57-ACE5-896314E854F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xmlns="" id="{BFA01199-E71A-469D-A8B4-6B05FEDC1F2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xmlns="" id="{0242D1AB-B4CB-4337-8BD0-B455864DB67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xmlns="" id="{2EB1274D-A484-47AD-AB50-EF1D56F5F6D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xmlns="" id="{429B8D7F-6B96-4305-AA7E-C20740D4BD2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xmlns="" id="{29A0F68A-C391-4C5F-B6BD-52B18EE0F52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xmlns="" id="{359F7E40-6706-4263-BCAB-BE60432A47A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xmlns="" id="{A98D82C0-D28C-4F6D-8D54-27C621700F8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xmlns="" id="{71D59B52-09DA-452B-BAFB-4FC084F2378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xmlns="" id="{182EF0E5-5E7D-4295-A626-451DA5B6077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xmlns="" id="{57335423-C952-46C6-9294-E5EBFA919AB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xmlns="" id="{F3141673-B96A-43C3-8EA5-E7965CD164B2}"/>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xmlns="" id="{37E7E7BF-4E2F-4E21-A088-0EF01F9B16D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xmlns="" id="{EB1FB3F9-B07E-403E-95CC-3F63F52F6966}"/>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xmlns="" id="{597D888D-D647-4D1C-8692-4AECB81C1E2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xmlns="" id="{6F5880E3-1DC1-43A5-84DF-0F361B9729D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xmlns="" id="{C0BFD57B-EE18-41A3-8C26-3B50C28078DA}"/>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xmlns="" id="{9A42FA6E-D9A8-4FC2-90B7-8E49EDC7439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xmlns="" id="{1E0B2594-572D-465F-9E6E-F06818143FC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xmlns="" id="{D9AA32DC-032E-49EC-B19F-40C28CBD050E}"/>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xmlns="" id="{59B8BC35-A08D-4FAF-A0A0-C17AEE92546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xmlns="" id="{FE2B461E-572E-4179-A8C8-8F9172E625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xmlns="" id="{0F4A0889-6EE6-41E0-AF88-695B8463FFC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xmlns="" id="{ADFA6E2F-9D25-499E-8B9A-94B4E53291DA}"/>
            </a:ext>
          </a:extLst>
        </xdr:cNvPr>
        <xdr:cNvCxnSpPr/>
      </xdr:nvCxnSpPr>
      <xdr:spPr>
        <a:xfrm flipV="1">
          <a:off x="19509104" y="1322832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xmlns="" id="{2DDC0A04-6501-4FDA-9C47-FC218A29DB20}"/>
            </a:ext>
          </a:extLst>
        </xdr:cNvPr>
        <xdr:cNvSpPr txBox="1"/>
      </xdr:nvSpPr>
      <xdr:spPr>
        <a:xfrm>
          <a:off x="19547840"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xmlns="" id="{113CC932-7A70-447B-8B69-0F1A72D99BD7}"/>
            </a:ext>
          </a:extLst>
        </xdr:cNvPr>
        <xdr:cNvCxnSpPr/>
      </xdr:nvCxnSpPr>
      <xdr:spPr>
        <a:xfrm>
          <a:off x="19443700" y="14480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xmlns="" id="{0AEB1D4A-AD70-4896-8725-168EACE4523B}"/>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xmlns="" id="{AED953DC-923C-41AD-80DF-5B8155BE26C1}"/>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xmlns="" id="{55988631-9A3C-477C-B71E-626F8E210C1D}"/>
            </a:ext>
          </a:extLst>
        </xdr:cNvPr>
        <xdr:cNvSpPr txBox="1"/>
      </xdr:nvSpPr>
      <xdr:spPr>
        <a:xfrm>
          <a:off x="195478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xmlns="" id="{C534A793-FB73-4526-A731-3250F9083447}"/>
            </a:ext>
          </a:extLst>
        </xdr:cNvPr>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xmlns="" id="{8A61AF8A-08A2-4360-9BA7-A8FFE1758175}"/>
            </a:ext>
          </a:extLst>
        </xdr:cNvPr>
        <xdr:cNvSpPr/>
      </xdr:nvSpPr>
      <xdr:spPr>
        <a:xfrm>
          <a:off x="1873504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xmlns="" id="{BFF29D38-E74B-4CA0-8D02-3F0D11B035F3}"/>
            </a:ext>
          </a:extLst>
        </xdr:cNvPr>
        <xdr:cNvSpPr/>
      </xdr:nvSpPr>
      <xdr:spPr>
        <a:xfrm>
          <a:off x="179374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xmlns="" id="{71E1F92A-5AAB-4C84-B2B0-B6F861323AD7}"/>
            </a:ext>
          </a:extLst>
        </xdr:cNvPr>
        <xdr:cNvSpPr/>
      </xdr:nvSpPr>
      <xdr:spPr>
        <a:xfrm>
          <a:off x="171627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xmlns="" id="{20CAB11D-ADF7-42F3-97AF-7C077C840346}"/>
            </a:ext>
          </a:extLst>
        </xdr:cNvPr>
        <xdr:cNvSpPr/>
      </xdr:nvSpPr>
      <xdr:spPr>
        <a:xfrm>
          <a:off x="16388080" y="14132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604A84B8-658D-484C-BAC5-0A944076F13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8CD9007C-2C55-4392-9C53-AE0EA8C9F6C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0069E431-987B-4CF4-8823-FB9607C84B2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9918001B-D646-4A8C-B2D0-ECE171A1599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D0390C33-329B-48D0-85FD-845840643C5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165100</xdr:rowOff>
    </xdr:from>
    <xdr:to>
      <xdr:col>116</xdr:col>
      <xdr:colOff>114300</xdr:colOff>
      <xdr:row>83</xdr:row>
      <xdr:rowOff>95250</xdr:rowOff>
    </xdr:to>
    <xdr:sp macro="" textlink="">
      <xdr:nvSpPr>
        <xdr:cNvPr id="724" name="楕円 723">
          <a:extLst>
            <a:ext uri="{FF2B5EF4-FFF2-40B4-BE49-F238E27FC236}">
              <a16:creationId xmlns:a16="http://schemas.microsoft.com/office/drawing/2014/main" xmlns="" id="{2B4AE261-7F26-4995-82AC-286A81E36239}"/>
            </a:ext>
          </a:extLst>
        </xdr:cNvPr>
        <xdr:cNvSpPr/>
      </xdr:nvSpPr>
      <xdr:spPr>
        <a:xfrm>
          <a:off x="19458940" y="13911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16527</xdr:rowOff>
    </xdr:from>
    <xdr:ext cx="469744" cy="259045"/>
    <xdr:sp macro="" textlink="">
      <xdr:nvSpPr>
        <xdr:cNvPr id="725" name="【児童館】&#10;一人当たり面積該当値テキスト">
          <a:extLst>
            <a:ext uri="{FF2B5EF4-FFF2-40B4-BE49-F238E27FC236}">
              <a16:creationId xmlns:a16="http://schemas.microsoft.com/office/drawing/2014/main" xmlns="" id="{C0511FE8-406A-4B9E-8C70-499247142CB2}"/>
            </a:ext>
          </a:extLst>
        </xdr:cNvPr>
        <xdr:cNvSpPr txBox="1"/>
      </xdr:nvSpPr>
      <xdr:spPr>
        <a:xfrm>
          <a:off x="19547840"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26" name="楕円 725">
          <a:extLst>
            <a:ext uri="{FF2B5EF4-FFF2-40B4-BE49-F238E27FC236}">
              <a16:creationId xmlns:a16="http://schemas.microsoft.com/office/drawing/2014/main" xmlns="" id="{CF9B92BC-3DD3-43AD-A1F0-69ADCC5CA41F}"/>
            </a:ext>
          </a:extLst>
        </xdr:cNvPr>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57150</xdr:rowOff>
    </xdr:to>
    <xdr:cxnSp macro="">
      <xdr:nvCxnSpPr>
        <xdr:cNvPr id="727" name="直線コネクタ 726">
          <a:extLst>
            <a:ext uri="{FF2B5EF4-FFF2-40B4-BE49-F238E27FC236}">
              <a16:creationId xmlns:a16="http://schemas.microsoft.com/office/drawing/2014/main" xmlns="" id="{4440AFC4-6825-4F75-8D89-59DFE420AB62}"/>
            </a:ext>
          </a:extLst>
        </xdr:cNvPr>
        <xdr:cNvCxnSpPr/>
      </xdr:nvCxnSpPr>
      <xdr:spPr>
        <a:xfrm flipV="1">
          <a:off x="18778220" y="139585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8" name="楕円 727">
          <a:extLst>
            <a:ext uri="{FF2B5EF4-FFF2-40B4-BE49-F238E27FC236}">
              <a16:creationId xmlns:a16="http://schemas.microsoft.com/office/drawing/2014/main" xmlns="" id="{4539E98D-2E26-4CFC-A36F-5B28FCBC54CB}"/>
            </a:ext>
          </a:extLst>
        </xdr:cNvPr>
        <xdr:cNvSpPr/>
      </xdr:nvSpPr>
      <xdr:spPr>
        <a:xfrm>
          <a:off x="179374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9" name="直線コネクタ 728">
          <a:extLst>
            <a:ext uri="{FF2B5EF4-FFF2-40B4-BE49-F238E27FC236}">
              <a16:creationId xmlns:a16="http://schemas.microsoft.com/office/drawing/2014/main" xmlns="" id="{EAF02D19-2EE7-4FAB-BC04-3CF2EE32C899}"/>
            </a:ext>
          </a:extLst>
        </xdr:cNvPr>
        <xdr:cNvCxnSpPr/>
      </xdr:nvCxnSpPr>
      <xdr:spPr>
        <a:xfrm>
          <a:off x="1798828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30" name="楕円 729">
          <a:extLst>
            <a:ext uri="{FF2B5EF4-FFF2-40B4-BE49-F238E27FC236}">
              <a16:creationId xmlns:a16="http://schemas.microsoft.com/office/drawing/2014/main" xmlns="" id="{50FF2615-D288-40B5-8AE3-D8ED7D5BB567}"/>
            </a:ext>
          </a:extLst>
        </xdr:cNvPr>
        <xdr:cNvSpPr/>
      </xdr:nvSpPr>
      <xdr:spPr>
        <a:xfrm>
          <a:off x="1716278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69850</xdr:rowOff>
    </xdr:to>
    <xdr:cxnSp macro="">
      <xdr:nvCxnSpPr>
        <xdr:cNvPr id="731" name="直線コネクタ 730">
          <a:extLst>
            <a:ext uri="{FF2B5EF4-FFF2-40B4-BE49-F238E27FC236}">
              <a16:creationId xmlns:a16="http://schemas.microsoft.com/office/drawing/2014/main" xmlns="" id="{F10E2D63-1F7B-4D94-A6EC-505D00727D3B}"/>
            </a:ext>
          </a:extLst>
        </xdr:cNvPr>
        <xdr:cNvCxnSpPr/>
      </xdr:nvCxnSpPr>
      <xdr:spPr>
        <a:xfrm flipV="1">
          <a:off x="17213580" y="1397127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32" name="楕円 731">
          <a:extLst>
            <a:ext uri="{FF2B5EF4-FFF2-40B4-BE49-F238E27FC236}">
              <a16:creationId xmlns:a16="http://schemas.microsoft.com/office/drawing/2014/main" xmlns="" id="{2DEAF3BC-BB3E-4298-89EA-14623E09A1DF}"/>
            </a:ext>
          </a:extLst>
        </xdr:cNvPr>
        <xdr:cNvSpPr/>
      </xdr:nvSpPr>
      <xdr:spPr>
        <a:xfrm>
          <a:off x="16388080" y="13933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69850</xdr:rowOff>
    </xdr:to>
    <xdr:cxnSp macro="">
      <xdr:nvCxnSpPr>
        <xdr:cNvPr id="733" name="直線コネクタ 732">
          <a:extLst>
            <a:ext uri="{FF2B5EF4-FFF2-40B4-BE49-F238E27FC236}">
              <a16:creationId xmlns:a16="http://schemas.microsoft.com/office/drawing/2014/main" xmlns="" id="{0A106628-E7E8-4745-B4CC-B1413F9A04F6}"/>
            </a:ext>
          </a:extLst>
        </xdr:cNvPr>
        <xdr:cNvCxnSpPr/>
      </xdr:nvCxnSpPr>
      <xdr:spPr>
        <a:xfrm>
          <a:off x="16431260" y="139839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xmlns="" id="{F80FBAC7-FC02-4DCC-B113-51393AAA6369}"/>
            </a:ext>
          </a:extLst>
        </xdr:cNvPr>
        <xdr:cNvSpPr txBox="1"/>
      </xdr:nvSpPr>
      <xdr:spPr>
        <a:xfrm>
          <a:off x="1856112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xmlns="" id="{16C532AA-728B-4450-8421-278B077F4F23}"/>
            </a:ext>
          </a:extLst>
        </xdr:cNvPr>
        <xdr:cNvSpPr txBox="1"/>
      </xdr:nvSpPr>
      <xdr:spPr>
        <a:xfrm>
          <a:off x="177762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xmlns="" id="{87565254-BBB6-401A-97E6-8C56C384E88B}"/>
            </a:ext>
          </a:extLst>
        </xdr:cNvPr>
        <xdr:cNvSpPr txBox="1"/>
      </xdr:nvSpPr>
      <xdr:spPr>
        <a:xfrm>
          <a:off x="170015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xmlns="" id="{E8A71FE6-025C-490F-BF21-D794D8F33BE9}"/>
            </a:ext>
          </a:extLst>
        </xdr:cNvPr>
        <xdr:cNvSpPr txBox="1"/>
      </xdr:nvSpPr>
      <xdr:spPr>
        <a:xfrm>
          <a:off x="16226867" y="142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738" name="n_1mainValue【児童館】&#10;一人当たり面積">
          <a:extLst>
            <a:ext uri="{FF2B5EF4-FFF2-40B4-BE49-F238E27FC236}">
              <a16:creationId xmlns:a16="http://schemas.microsoft.com/office/drawing/2014/main" xmlns="" id="{EA9B35A9-43E8-45F0-86B7-4C697EE88537}"/>
            </a:ext>
          </a:extLst>
        </xdr:cNvPr>
        <xdr:cNvSpPr txBox="1"/>
      </xdr:nvSpPr>
      <xdr:spPr>
        <a:xfrm>
          <a:off x="1856112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9" name="n_2mainValue【児童館】&#10;一人当たり面積">
          <a:extLst>
            <a:ext uri="{FF2B5EF4-FFF2-40B4-BE49-F238E27FC236}">
              <a16:creationId xmlns:a16="http://schemas.microsoft.com/office/drawing/2014/main" xmlns="" id="{56B578DC-33E0-4180-A749-BD516D743A93}"/>
            </a:ext>
          </a:extLst>
        </xdr:cNvPr>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40" name="n_3mainValue【児童館】&#10;一人当たり面積">
          <a:extLst>
            <a:ext uri="{FF2B5EF4-FFF2-40B4-BE49-F238E27FC236}">
              <a16:creationId xmlns:a16="http://schemas.microsoft.com/office/drawing/2014/main" xmlns="" id="{09FF0F0D-117A-4D04-A979-57C8DE1319B9}"/>
            </a:ext>
          </a:extLst>
        </xdr:cNvPr>
        <xdr:cNvSpPr txBox="1"/>
      </xdr:nvSpPr>
      <xdr:spPr>
        <a:xfrm>
          <a:off x="170015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41" name="n_4mainValue【児童館】&#10;一人当たり面積">
          <a:extLst>
            <a:ext uri="{FF2B5EF4-FFF2-40B4-BE49-F238E27FC236}">
              <a16:creationId xmlns:a16="http://schemas.microsoft.com/office/drawing/2014/main" xmlns="" id="{160026A0-5698-4FFD-8524-7C56A2B9F1F0}"/>
            </a:ext>
          </a:extLst>
        </xdr:cNvPr>
        <xdr:cNvSpPr txBox="1"/>
      </xdr:nvSpPr>
      <xdr:spPr>
        <a:xfrm>
          <a:off x="162268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xmlns="" id="{CACA6D4E-D64F-4E92-A588-7B9A3748EA1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xmlns="" id="{AC043951-4923-4FF2-B998-364F83594CE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xmlns="" id="{6D9F6F35-E457-4DBA-A901-5DA1F164F4C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xmlns="" id="{B1960F50-3818-45CA-A0C6-9E3AF921E02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xmlns="" id="{8DA3A68D-3EED-42AB-9571-665C2DD1EC6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xmlns="" id="{1CAE11A9-4BCB-4A20-890F-95C4098E58B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xmlns="" id="{5FF1250E-D191-4BE5-8A38-DE200907A69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xmlns="" id="{F6766B0A-5AE5-474F-8135-872173EF20E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xmlns="" id="{03139326-6275-4CED-A915-34186CA20B3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xmlns="" id="{92844B69-CE41-45D8-A9D3-A88031E7282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xmlns="" id="{7A57A942-DDDF-40B9-95EA-021570F6FDB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xmlns="" id="{FED3CBF3-A46B-43F5-9DC0-F5738A44830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xmlns="" id="{49C21F05-7CB1-4979-85D8-E0B48AF0BA85}"/>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xmlns="" id="{20DAF20E-1916-40D5-B873-1EBF9D72529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xmlns="" id="{1FCC9C53-1322-495B-980E-21BB4C77790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xmlns="" id="{98E15127-6A20-4621-AABD-69E835DA34C9}"/>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xmlns="" id="{A44D5D9B-1AC9-4115-910F-B9A6AE2901D3}"/>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xmlns="" id="{F1A77E0D-C0A1-4221-A72A-911E6E953C8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xmlns="" id="{9293BF8C-C2D3-480F-A39A-743CE1F0E56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xmlns="" id="{42D3FC2B-6824-403F-A71F-FBD8B38064AA}"/>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xmlns="" id="{3D176878-B90E-47A8-BF63-7087513C5672}"/>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C1E22FE5-7479-4542-BF72-6A5FF44BAEF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xmlns="" id="{E17641E4-E672-4071-8E5F-C5548AB7FA5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xmlns="" id="{10E728F3-5E39-4072-B0B8-600EFDC4F80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xmlns="" id="{BB56CEFC-DB3F-4D82-A023-B97CA24CADEC}"/>
            </a:ext>
          </a:extLst>
        </xdr:cNvPr>
        <xdr:cNvCxnSpPr/>
      </xdr:nvCxnSpPr>
      <xdr:spPr>
        <a:xfrm flipV="1">
          <a:off x="14375764"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xmlns="" id="{50B0D21E-CCD4-4E88-B52E-DEC9821B8122}"/>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xmlns="" id="{84AEDDE1-1406-4209-9586-6F13F6B07488}"/>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xmlns="" id="{6ED2E891-005F-49FE-8659-17F102F78424}"/>
            </a:ext>
          </a:extLst>
        </xdr:cNvPr>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xmlns="" id="{FA7A2CFA-4B65-4EC7-815F-22777BF95A2D}"/>
            </a:ext>
          </a:extLst>
        </xdr:cNvPr>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xmlns="" id="{D5026559-5688-4159-B50B-F35BE885DB40}"/>
            </a:ext>
          </a:extLst>
        </xdr:cNvPr>
        <xdr:cNvSpPr txBox="1"/>
      </xdr:nvSpPr>
      <xdr:spPr>
        <a:xfrm>
          <a:off x="14414500" y="17404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xmlns="" id="{5FBBED94-DC62-41B9-B96D-3B6B8225A36D}"/>
            </a:ext>
          </a:extLst>
        </xdr:cNvPr>
        <xdr:cNvSpPr/>
      </xdr:nvSpPr>
      <xdr:spPr>
        <a:xfrm>
          <a:off x="14325600" y="175494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xmlns="" id="{D98B355E-61EE-422A-9127-31EC8D06CF7F}"/>
            </a:ext>
          </a:extLst>
        </xdr:cNvPr>
        <xdr:cNvSpPr/>
      </xdr:nvSpPr>
      <xdr:spPr>
        <a:xfrm>
          <a:off x="135788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xmlns="" id="{8266CB72-4841-4168-9E62-7905C11025A9}"/>
            </a:ext>
          </a:extLst>
        </xdr:cNvPr>
        <xdr:cNvSpPr/>
      </xdr:nvSpPr>
      <xdr:spPr>
        <a:xfrm>
          <a:off x="12804140" y="17541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xmlns="" id="{E94E7DDB-E967-461E-A8D1-D2590B13563B}"/>
            </a:ext>
          </a:extLst>
        </xdr:cNvPr>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xmlns="" id="{FD8091E4-6187-4F56-AFCC-6BB08F740E97}"/>
            </a:ext>
          </a:extLst>
        </xdr:cNvPr>
        <xdr:cNvSpPr/>
      </xdr:nvSpPr>
      <xdr:spPr>
        <a:xfrm>
          <a:off x="1123188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8F345509-2106-47C3-BF60-FFF9BF77296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3D54F453-CFEB-4EB7-993D-41D966565E1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301EDB12-E5E0-4627-B100-03301EFAEE4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73DB4071-D00C-4F49-8DBB-6F64AF58B75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5AC90AE1-9BFB-407E-B15F-2452640BF97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145414</xdr:rowOff>
    </xdr:from>
    <xdr:to>
      <xdr:col>85</xdr:col>
      <xdr:colOff>177800</xdr:colOff>
      <xdr:row>106</xdr:row>
      <xdr:rowOff>75564</xdr:rowOff>
    </xdr:to>
    <xdr:sp macro="" textlink="">
      <xdr:nvSpPr>
        <xdr:cNvPr id="782" name="楕円 781">
          <a:extLst>
            <a:ext uri="{FF2B5EF4-FFF2-40B4-BE49-F238E27FC236}">
              <a16:creationId xmlns:a16="http://schemas.microsoft.com/office/drawing/2014/main" xmlns="" id="{90965CC9-345A-4F87-A93D-967D5E6606CA}"/>
            </a:ext>
          </a:extLst>
        </xdr:cNvPr>
        <xdr:cNvSpPr/>
      </xdr:nvSpPr>
      <xdr:spPr>
        <a:xfrm>
          <a:off x="14325600" y="177476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123841</xdr:rowOff>
    </xdr:from>
    <xdr:ext cx="405111" cy="259045"/>
    <xdr:sp macro="" textlink="">
      <xdr:nvSpPr>
        <xdr:cNvPr id="783" name="【公民館】&#10;有形固定資産減価償却率該当値テキスト">
          <a:extLst>
            <a:ext uri="{FF2B5EF4-FFF2-40B4-BE49-F238E27FC236}">
              <a16:creationId xmlns:a16="http://schemas.microsoft.com/office/drawing/2014/main" xmlns="" id="{BCAC0B4D-F411-44D5-902E-AED2D0E4D65E}"/>
            </a:ext>
          </a:extLst>
        </xdr:cNvPr>
        <xdr:cNvSpPr txBox="1"/>
      </xdr:nvSpPr>
      <xdr:spPr>
        <a:xfrm>
          <a:off x="14414500"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109220</xdr:rowOff>
    </xdr:from>
    <xdr:to>
      <xdr:col>81</xdr:col>
      <xdr:colOff>101600</xdr:colOff>
      <xdr:row>106</xdr:row>
      <xdr:rowOff>39370</xdr:rowOff>
    </xdr:to>
    <xdr:sp macro="" textlink="">
      <xdr:nvSpPr>
        <xdr:cNvPr id="784" name="楕円 783">
          <a:extLst>
            <a:ext uri="{FF2B5EF4-FFF2-40B4-BE49-F238E27FC236}">
              <a16:creationId xmlns:a16="http://schemas.microsoft.com/office/drawing/2014/main" xmlns="" id="{E9B2E171-2B1D-4D4B-A823-DE70F3ABC3CF}"/>
            </a:ext>
          </a:extLst>
        </xdr:cNvPr>
        <xdr:cNvSpPr/>
      </xdr:nvSpPr>
      <xdr:spPr>
        <a:xfrm>
          <a:off x="13578840" y="1771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160020</xdr:rowOff>
    </xdr:from>
    <xdr:to>
      <xdr:col>85</xdr:col>
      <xdr:colOff>127000</xdr:colOff>
      <xdr:row>106</xdr:row>
      <xdr:rowOff>24764</xdr:rowOff>
    </xdr:to>
    <xdr:cxnSp macro="">
      <xdr:nvCxnSpPr>
        <xdr:cNvPr id="785" name="直線コネクタ 784">
          <a:extLst>
            <a:ext uri="{FF2B5EF4-FFF2-40B4-BE49-F238E27FC236}">
              <a16:creationId xmlns:a16="http://schemas.microsoft.com/office/drawing/2014/main" xmlns="" id="{F2039567-5358-4351-B19E-4B7D7A6FE394}"/>
            </a:ext>
          </a:extLst>
        </xdr:cNvPr>
        <xdr:cNvCxnSpPr/>
      </xdr:nvCxnSpPr>
      <xdr:spPr>
        <a:xfrm>
          <a:off x="13629640" y="17762220"/>
          <a:ext cx="7467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73025</xdr:rowOff>
    </xdr:from>
    <xdr:to>
      <xdr:col>76</xdr:col>
      <xdr:colOff>165100</xdr:colOff>
      <xdr:row>106</xdr:row>
      <xdr:rowOff>3175</xdr:rowOff>
    </xdr:to>
    <xdr:sp macro="" textlink="">
      <xdr:nvSpPr>
        <xdr:cNvPr id="786" name="楕円 785">
          <a:extLst>
            <a:ext uri="{FF2B5EF4-FFF2-40B4-BE49-F238E27FC236}">
              <a16:creationId xmlns:a16="http://schemas.microsoft.com/office/drawing/2014/main" xmlns="" id="{90C0C9DA-C429-498B-B437-04AD1223B102}"/>
            </a:ext>
          </a:extLst>
        </xdr:cNvPr>
        <xdr:cNvSpPr/>
      </xdr:nvSpPr>
      <xdr:spPr>
        <a:xfrm>
          <a:off x="12804140" y="1767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123825</xdr:rowOff>
    </xdr:from>
    <xdr:to>
      <xdr:col>81</xdr:col>
      <xdr:colOff>50800</xdr:colOff>
      <xdr:row>105</xdr:row>
      <xdr:rowOff>160020</xdr:rowOff>
    </xdr:to>
    <xdr:cxnSp macro="">
      <xdr:nvCxnSpPr>
        <xdr:cNvPr id="787" name="直線コネクタ 786">
          <a:extLst>
            <a:ext uri="{FF2B5EF4-FFF2-40B4-BE49-F238E27FC236}">
              <a16:creationId xmlns:a16="http://schemas.microsoft.com/office/drawing/2014/main" xmlns="" id="{4A9FD370-1BB0-4BD4-B3FD-E54C06F2CEEA}"/>
            </a:ext>
          </a:extLst>
        </xdr:cNvPr>
        <xdr:cNvCxnSpPr/>
      </xdr:nvCxnSpPr>
      <xdr:spPr>
        <a:xfrm>
          <a:off x="12854940" y="1772602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88" name="楕円 787">
          <a:extLst>
            <a:ext uri="{FF2B5EF4-FFF2-40B4-BE49-F238E27FC236}">
              <a16:creationId xmlns:a16="http://schemas.microsoft.com/office/drawing/2014/main" xmlns="" id="{346AD523-1302-4376-93FB-5C2D9A6DE253}"/>
            </a:ext>
          </a:extLst>
        </xdr:cNvPr>
        <xdr:cNvSpPr/>
      </xdr:nvSpPr>
      <xdr:spPr>
        <a:xfrm>
          <a:off x="1202944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123825</xdr:rowOff>
    </xdr:to>
    <xdr:cxnSp macro="">
      <xdr:nvCxnSpPr>
        <xdr:cNvPr id="789" name="直線コネクタ 788">
          <a:extLst>
            <a:ext uri="{FF2B5EF4-FFF2-40B4-BE49-F238E27FC236}">
              <a16:creationId xmlns:a16="http://schemas.microsoft.com/office/drawing/2014/main" xmlns="" id="{453B3E02-0045-4F42-8BB6-669FE8B37C8E}"/>
            </a:ext>
          </a:extLst>
        </xdr:cNvPr>
        <xdr:cNvCxnSpPr/>
      </xdr:nvCxnSpPr>
      <xdr:spPr>
        <a:xfrm>
          <a:off x="12072620" y="1767840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149225</xdr:rowOff>
    </xdr:from>
    <xdr:to>
      <xdr:col>67</xdr:col>
      <xdr:colOff>101600</xdr:colOff>
      <xdr:row>105</xdr:row>
      <xdr:rowOff>79375</xdr:rowOff>
    </xdr:to>
    <xdr:sp macro="" textlink="">
      <xdr:nvSpPr>
        <xdr:cNvPr id="790" name="楕円 789">
          <a:extLst>
            <a:ext uri="{FF2B5EF4-FFF2-40B4-BE49-F238E27FC236}">
              <a16:creationId xmlns:a16="http://schemas.microsoft.com/office/drawing/2014/main" xmlns="" id="{9222C061-692C-4BE4-A66B-B44A88E43B48}"/>
            </a:ext>
          </a:extLst>
        </xdr:cNvPr>
        <xdr:cNvSpPr/>
      </xdr:nvSpPr>
      <xdr:spPr>
        <a:xfrm>
          <a:off x="11231880" y="1758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28575</xdr:rowOff>
    </xdr:from>
    <xdr:to>
      <xdr:col>71</xdr:col>
      <xdr:colOff>177800</xdr:colOff>
      <xdr:row>105</xdr:row>
      <xdr:rowOff>76200</xdr:rowOff>
    </xdr:to>
    <xdr:cxnSp macro="">
      <xdr:nvCxnSpPr>
        <xdr:cNvPr id="791" name="直線コネクタ 790">
          <a:extLst>
            <a:ext uri="{FF2B5EF4-FFF2-40B4-BE49-F238E27FC236}">
              <a16:creationId xmlns:a16="http://schemas.microsoft.com/office/drawing/2014/main" xmlns="" id="{1211F898-B010-4F57-A463-9757EED49ADD}"/>
            </a:ext>
          </a:extLst>
        </xdr:cNvPr>
        <xdr:cNvCxnSpPr/>
      </xdr:nvCxnSpPr>
      <xdr:spPr>
        <a:xfrm>
          <a:off x="11282680" y="1763077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xmlns="" id="{F8CA2F3C-A329-463C-A154-76816C2C0485}"/>
            </a:ext>
          </a:extLst>
        </xdr:cNvPr>
        <xdr:cNvSpPr txBox="1"/>
      </xdr:nvSpPr>
      <xdr:spPr>
        <a:xfrm>
          <a:off x="13437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xmlns="" id="{1864566E-E8E4-4D5A-B108-6C2C22781345}"/>
            </a:ext>
          </a:extLst>
        </xdr:cNvPr>
        <xdr:cNvSpPr txBox="1"/>
      </xdr:nvSpPr>
      <xdr:spPr>
        <a:xfrm>
          <a:off x="126752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xmlns="" id="{C7F1BB67-6E68-4A1B-AD83-FB5B89020528}"/>
            </a:ext>
          </a:extLst>
        </xdr:cNvPr>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xmlns="" id="{8DCE39B8-81D5-4F63-9AB4-C26D2BCEA242}"/>
            </a:ext>
          </a:extLst>
        </xdr:cNvPr>
        <xdr:cNvSpPr txBox="1"/>
      </xdr:nvSpPr>
      <xdr:spPr>
        <a:xfrm>
          <a:off x="1110298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30497</xdr:rowOff>
    </xdr:from>
    <xdr:ext cx="405111" cy="259045"/>
    <xdr:sp macro="" textlink="">
      <xdr:nvSpPr>
        <xdr:cNvPr id="796" name="n_1mainValue【公民館】&#10;有形固定資産減価償却率">
          <a:extLst>
            <a:ext uri="{FF2B5EF4-FFF2-40B4-BE49-F238E27FC236}">
              <a16:creationId xmlns:a16="http://schemas.microsoft.com/office/drawing/2014/main" xmlns="" id="{BD081FE7-32DF-4C38-BFEA-8AE652FF22CD}"/>
            </a:ext>
          </a:extLst>
        </xdr:cNvPr>
        <xdr:cNvSpPr txBox="1"/>
      </xdr:nvSpPr>
      <xdr:spPr>
        <a:xfrm>
          <a:off x="13437244" y="1780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165752</xdr:rowOff>
    </xdr:from>
    <xdr:ext cx="405111" cy="259045"/>
    <xdr:sp macro="" textlink="">
      <xdr:nvSpPr>
        <xdr:cNvPr id="797" name="n_2mainValue【公民館】&#10;有形固定資産減価償却率">
          <a:extLst>
            <a:ext uri="{FF2B5EF4-FFF2-40B4-BE49-F238E27FC236}">
              <a16:creationId xmlns:a16="http://schemas.microsoft.com/office/drawing/2014/main" xmlns="" id="{DF069EE6-92C7-458D-AA70-0D489895EF2F}"/>
            </a:ext>
          </a:extLst>
        </xdr:cNvPr>
        <xdr:cNvSpPr txBox="1"/>
      </xdr:nvSpPr>
      <xdr:spPr>
        <a:xfrm>
          <a:off x="12675244" y="177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8" name="n_3mainValue【公民館】&#10;有形固定資産減価償却率">
          <a:extLst>
            <a:ext uri="{FF2B5EF4-FFF2-40B4-BE49-F238E27FC236}">
              <a16:creationId xmlns:a16="http://schemas.microsoft.com/office/drawing/2014/main" xmlns="" id="{811FB42C-540A-4D61-B8A3-6B3D53854EE3}"/>
            </a:ext>
          </a:extLst>
        </xdr:cNvPr>
        <xdr:cNvSpPr txBox="1"/>
      </xdr:nvSpPr>
      <xdr:spPr>
        <a:xfrm>
          <a:off x="119005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70502</xdr:rowOff>
    </xdr:from>
    <xdr:ext cx="405111" cy="259045"/>
    <xdr:sp macro="" textlink="">
      <xdr:nvSpPr>
        <xdr:cNvPr id="799" name="n_4mainValue【公民館】&#10;有形固定資産減価償却率">
          <a:extLst>
            <a:ext uri="{FF2B5EF4-FFF2-40B4-BE49-F238E27FC236}">
              <a16:creationId xmlns:a16="http://schemas.microsoft.com/office/drawing/2014/main" xmlns="" id="{60EF0CB7-3DC9-49BB-B02C-AA22DCC2FF41}"/>
            </a:ext>
          </a:extLst>
        </xdr:cNvPr>
        <xdr:cNvSpPr txBox="1"/>
      </xdr:nvSpPr>
      <xdr:spPr>
        <a:xfrm>
          <a:off x="1110298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C995C51E-D9FF-4A47-BFF9-58ABBFEF1C5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13EDD615-1551-4298-8D17-51D57A4EC15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B151DC50-5A91-4A27-9CD4-E70E0985E54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02C53BA1-8565-4850-82BE-EAD555B329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78FA9ACE-72FB-4E86-9B77-64F17CF8FA9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D09CA049-C6F7-4952-AE1D-A8593A227A6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A8FCD91F-4090-45C4-B1A0-3D2878E7B2E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A47DF33C-FF73-4216-B805-94A829D7355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16688067-D27D-442C-80CF-CE5CBA830C5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276DE52F-C6AA-4C04-A5D9-DAEDACDD346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xmlns="" id="{B1A93DA4-6621-4BCA-AAD1-3D727B1CF7C2}"/>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xmlns="" id="{9B3A4A27-374C-48B2-BA98-ECC70E56F14C}"/>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xmlns="" id="{02052279-EFCA-4DAB-A075-336AAE3CE7B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xmlns="" id="{3C25F98C-D40A-4BE4-B704-46005C9CF02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xmlns="" id="{4E4ACFCD-8DCF-441C-B24E-49E3265F25F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xmlns="" id="{9BDB9F84-FC59-486E-9954-0D078F87CEB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xmlns="" id="{133A2C89-398E-4C09-AFA5-64EE3D29DE1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xmlns="" id="{F7486C30-D328-4345-B50C-AF88E23BF5DB}"/>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xmlns="" id="{B899917F-D8E4-49D9-8356-4558C41F054C}"/>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xmlns="" id="{E3C45F45-1BAD-4F07-B7A3-2BFD1F246D2E}"/>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xmlns="" id="{5DB57C37-7881-4F53-9B56-4DAEC4EC2FA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xmlns="" id="{08B9B372-AF64-4930-964E-BE404E19262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xmlns="" id="{0604969E-BB49-431A-A4CE-85BEA8DE24D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xmlns="" id="{B91C5B4D-2CBF-4991-A483-10A3A1FFA56C}"/>
            </a:ext>
          </a:extLst>
        </xdr:cNvPr>
        <xdr:cNvCxnSpPr/>
      </xdr:nvCxnSpPr>
      <xdr:spPr>
        <a:xfrm flipV="1">
          <a:off x="19509104" y="1669161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xmlns="" id="{EEB90B4B-644C-4744-AB58-91B3A96D07EF}"/>
            </a:ext>
          </a:extLst>
        </xdr:cNvPr>
        <xdr:cNvSpPr txBox="1"/>
      </xdr:nvSpPr>
      <xdr:spPr>
        <a:xfrm>
          <a:off x="1954784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xmlns="" id="{4E5B5CE9-E768-4A63-AD86-5A4EA428AFB9}"/>
            </a:ext>
          </a:extLst>
        </xdr:cNvPr>
        <xdr:cNvCxnSpPr/>
      </xdr:nvCxnSpPr>
      <xdr:spPr>
        <a:xfrm>
          <a:off x="1944370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xmlns="" id="{DE13FAFF-6DFF-43E2-B2E5-BD7226713BF8}"/>
            </a:ext>
          </a:extLst>
        </xdr:cNvPr>
        <xdr:cNvSpPr txBox="1"/>
      </xdr:nvSpPr>
      <xdr:spPr>
        <a:xfrm>
          <a:off x="195478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xmlns="" id="{034BFBE1-4591-4C41-83FD-189A1E19F955}"/>
            </a:ext>
          </a:extLst>
        </xdr:cNvPr>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xmlns="" id="{AD734F22-3B84-4A5B-9E51-FE8F4FC87C5F}"/>
            </a:ext>
          </a:extLst>
        </xdr:cNvPr>
        <xdr:cNvSpPr txBox="1"/>
      </xdr:nvSpPr>
      <xdr:spPr>
        <a:xfrm>
          <a:off x="1954784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xmlns="" id="{E2BD8523-1082-4655-A685-7E99EE6CE25D}"/>
            </a:ext>
          </a:extLst>
        </xdr:cNvPr>
        <xdr:cNvSpPr/>
      </xdr:nvSpPr>
      <xdr:spPr>
        <a:xfrm>
          <a:off x="194589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xmlns="" id="{335260AF-93DE-4199-9CE3-E6F48F33D8D7}"/>
            </a:ext>
          </a:extLst>
        </xdr:cNvPr>
        <xdr:cNvSpPr/>
      </xdr:nvSpPr>
      <xdr:spPr>
        <a:xfrm>
          <a:off x="18735040" y="17800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xmlns="" id="{53A5C7C2-F127-45A8-86F1-AAEB7ED6F35D}"/>
            </a:ext>
          </a:extLst>
        </xdr:cNvPr>
        <xdr:cNvSpPr/>
      </xdr:nvSpPr>
      <xdr:spPr>
        <a:xfrm>
          <a:off x="17937480" y="178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xmlns="" id="{085F91F2-F5AA-493D-95E2-1BB186441DDE}"/>
            </a:ext>
          </a:extLst>
        </xdr:cNvPr>
        <xdr:cNvSpPr/>
      </xdr:nvSpPr>
      <xdr:spPr>
        <a:xfrm>
          <a:off x="1716278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xmlns="" id="{3F1FB4AF-7110-449C-BB78-EB475831B64C}"/>
            </a:ext>
          </a:extLst>
        </xdr:cNvPr>
        <xdr:cNvSpPr/>
      </xdr:nvSpPr>
      <xdr:spPr>
        <a:xfrm>
          <a:off x="1638808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3060618D-61CA-4C6D-866A-DAE14981E1D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06C2F438-369E-4DE3-AEFE-CA5B6437696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A8CDE555-948A-416E-85C3-0B8F220EBD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273D9C43-59F3-48B6-BBBA-FC87FDADF41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C39854D4-FB1B-407D-B786-810AE21F3E5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61595</xdr:rowOff>
    </xdr:from>
    <xdr:to>
      <xdr:col>116</xdr:col>
      <xdr:colOff>114300</xdr:colOff>
      <xdr:row>106</xdr:row>
      <xdr:rowOff>163195</xdr:rowOff>
    </xdr:to>
    <xdr:sp macro="" textlink="">
      <xdr:nvSpPr>
        <xdr:cNvPr id="839" name="楕円 838">
          <a:extLst>
            <a:ext uri="{FF2B5EF4-FFF2-40B4-BE49-F238E27FC236}">
              <a16:creationId xmlns:a16="http://schemas.microsoft.com/office/drawing/2014/main" xmlns="" id="{6FEC5374-CD4B-481C-9A29-87E360498FE6}"/>
            </a:ext>
          </a:extLst>
        </xdr:cNvPr>
        <xdr:cNvSpPr/>
      </xdr:nvSpPr>
      <xdr:spPr>
        <a:xfrm>
          <a:off x="19458940" y="17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40022</xdr:rowOff>
    </xdr:from>
    <xdr:ext cx="469744" cy="259045"/>
    <xdr:sp macro="" textlink="">
      <xdr:nvSpPr>
        <xdr:cNvPr id="840" name="【公民館】&#10;一人当たり面積該当値テキスト">
          <a:extLst>
            <a:ext uri="{FF2B5EF4-FFF2-40B4-BE49-F238E27FC236}">
              <a16:creationId xmlns:a16="http://schemas.microsoft.com/office/drawing/2014/main" xmlns="" id="{1E6DD909-153E-4E29-9B42-D16C05A3FB0A}"/>
            </a:ext>
          </a:extLst>
        </xdr:cNvPr>
        <xdr:cNvSpPr txBox="1"/>
      </xdr:nvSpPr>
      <xdr:spPr>
        <a:xfrm>
          <a:off x="19547840" y="17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841" name="楕円 840">
          <a:extLst>
            <a:ext uri="{FF2B5EF4-FFF2-40B4-BE49-F238E27FC236}">
              <a16:creationId xmlns:a16="http://schemas.microsoft.com/office/drawing/2014/main" xmlns="" id="{A22E93F6-E9D7-479F-84A9-00CB3D529475}"/>
            </a:ext>
          </a:extLst>
        </xdr:cNvPr>
        <xdr:cNvSpPr/>
      </xdr:nvSpPr>
      <xdr:spPr>
        <a:xfrm>
          <a:off x="18735040" y="1783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112395</xdr:rowOff>
    </xdr:from>
    <xdr:to>
      <xdr:col>116</xdr:col>
      <xdr:colOff>63500</xdr:colOff>
      <xdr:row>106</xdr:row>
      <xdr:rowOff>116205</xdr:rowOff>
    </xdr:to>
    <xdr:cxnSp macro="">
      <xdr:nvCxnSpPr>
        <xdr:cNvPr id="842" name="直線コネクタ 841">
          <a:extLst>
            <a:ext uri="{FF2B5EF4-FFF2-40B4-BE49-F238E27FC236}">
              <a16:creationId xmlns:a16="http://schemas.microsoft.com/office/drawing/2014/main" xmlns="" id="{617B5835-47CF-4D29-883C-9318FD56AD76}"/>
            </a:ext>
          </a:extLst>
        </xdr:cNvPr>
        <xdr:cNvCxnSpPr/>
      </xdr:nvCxnSpPr>
      <xdr:spPr>
        <a:xfrm flipV="1">
          <a:off x="18778220" y="17882235"/>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43" name="楕円 842">
          <a:extLst>
            <a:ext uri="{FF2B5EF4-FFF2-40B4-BE49-F238E27FC236}">
              <a16:creationId xmlns:a16="http://schemas.microsoft.com/office/drawing/2014/main" xmlns="" id="{BDF37DDD-B2AC-4140-A5EF-EC8456C55091}"/>
            </a:ext>
          </a:extLst>
        </xdr:cNvPr>
        <xdr:cNvSpPr/>
      </xdr:nvSpPr>
      <xdr:spPr>
        <a:xfrm>
          <a:off x="1793748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116205</xdr:rowOff>
    </xdr:from>
    <xdr:to>
      <xdr:col>111</xdr:col>
      <xdr:colOff>177800</xdr:colOff>
      <xdr:row>106</xdr:row>
      <xdr:rowOff>121920</xdr:rowOff>
    </xdr:to>
    <xdr:cxnSp macro="">
      <xdr:nvCxnSpPr>
        <xdr:cNvPr id="844" name="直線コネクタ 843">
          <a:extLst>
            <a:ext uri="{FF2B5EF4-FFF2-40B4-BE49-F238E27FC236}">
              <a16:creationId xmlns:a16="http://schemas.microsoft.com/office/drawing/2014/main" xmlns="" id="{616FF3FE-E108-43C1-A80B-2BE1625BECAB}"/>
            </a:ext>
          </a:extLst>
        </xdr:cNvPr>
        <xdr:cNvCxnSpPr/>
      </xdr:nvCxnSpPr>
      <xdr:spPr>
        <a:xfrm flipV="1">
          <a:off x="17988280" y="1788604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845" name="楕円 844">
          <a:extLst>
            <a:ext uri="{FF2B5EF4-FFF2-40B4-BE49-F238E27FC236}">
              <a16:creationId xmlns:a16="http://schemas.microsoft.com/office/drawing/2014/main" xmlns="" id="{063779A3-6601-4A47-9319-15CFE4DC5CCA}"/>
            </a:ext>
          </a:extLst>
        </xdr:cNvPr>
        <xdr:cNvSpPr/>
      </xdr:nvSpPr>
      <xdr:spPr>
        <a:xfrm>
          <a:off x="17162780" y="1784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125730</xdr:rowOff>
    </xdr:to>
    <xdr:cxnSp macro="">
      <xdr:nvCxnSpPr>
        <xdr:cNvPr id="846" name="直線コネクタ 845">
          <a:extLst>
            <a:ext uri="{FF2B5EF4-FFF2-40B4-BE49-F238E27FC236}">
              <a16:creationId xmlns:a16="http://schemas.microsoft.com/office/drawing/2014/main" xmlns="" id="{B2A29191-F121-4977-8DFD-FBE7FF6B03D0}"/>
            </a:ext>
          </a:extLst>
        </xdr:cNvPr>
        <xdr:cNvCxnSpPr/>
      </xdr:nvCxnSpPr>
      <xdr:spPr>
        <a:xfrm flipV="1">
          <a:off x="17213580" y="178917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47" name="楕円 846">
          <a:extLst>
            <a:ext uri="{FF2B5EF4-FFF2-40B4-BE49-F238E27FC236}">
              <a16:creationId xmlns:a16="http://schemas.microsoft.com/office/drawing/2014/main" xmlns="" id="{99114700-815C-4B15-871E-AB7C0F46C81B}"/>
            </a:ext>
          </a:extLst>
        </xdr:cNvPr>
        <xdr:cNvSpPr/>
      </xdr:nvSpPr>
      <xdr:spPr>
        <a:xfrm>
          <a:off x="16388080" y="17848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125730</xdr:rowOff>
    </xdr:from>
    <xdr:to>
      <xdr:col>102</xdr:col>
      <xdr:colOff>114300</xdr:colOff>
      <xdr:row>106</xdr:row>
      <xdr:rowOff>129539</xdr:rowOff>
    </xdr:to>
    <xdr:cxnSp macro="">
      <xdr:nvCxnSpPr>
        <xdr:cNvPr id="848" name="直線コネクタ 847">
          <a:extLst>
            <a:ext uri="{FF2B5EF4-FFF2-40B4-BE49-F238E27FC236}">
              <a16:creationId xmlns:a16="http://schemas.microsoft.com/office/drawing/2014/main" xmlns="" id="{46C010DC-33F4-4E9A-8411-82BB4CF83061}"/>
            </a:ext>
          </a:extLst>
        </xdr:cNvPr>
        <xdr:cNvCxnSpPr/>
      </xdr:nvCxnSpPr>
      <xdr:spPr>
        <a:xfrm flipV="1">
          <a:off x="16431260" y="1789557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xmlns="" id="{8EB4D82C-A123-407E-8BC0-006C5827763A}"/>
            </a:ext>
          </a:extLst>
        </xdr:cNvPr>
        <xdr:cNvSpPr txBox="1"/>
      </xdr:nvSpPr>
      <xdr:spPr>
        <a:xfrm>
          <a:off x="18561127" y="175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xmlns="" id="{FEFFF7AA-4594-44EF-AF00-ECCF04CEA279}"/>
            </a:ext>
          </a:extLst>
        </xdr:cNvPr>
        <xdr:cNvSpPr txBox="1"/>
      </xdr:nvSpPr>
      <xdr:spPr>
        <a:xfrm>
          <a:off x="17776267" y="175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xmlns="" id="{E67ACA5A-A01F-48C4-A0AD-7E2145FE6DCC}"/>
            </a:ext>
          </a:extLst>
        </xdr:cNvPr>
        <xdr:cNvSpPr txBox="1"/>
      </xdr:nvSpPr>
      <xdr:spPr>
        <a:xfrm>
          <a:off x="1700156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xmlns="" id="{302BD207-1974-453B-BD15-DB6F98FB6E67}"/>
            </a:ext>
          </a:extLst>
        </xdr:cNvPr>
        <xdr:cNvSpPr txBox="1"/>
      </xdr:nvSpPr>
      <xdr:spPr>
        <a:xfrm>
          <a:off x="162268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158132</xdr:rowOff>
    </xdr:from>
    <xdr:ext cx="469744" cy="259045"/>
    <xdr:sp macro="" textlink="">
      <xdr:nvSpPr>
        <xdr:cNvPr id="853" name="n_1mainValue【公民館】&#10;一人当たり面積">
          <a:extLst>
            <a:ext uri="{FF2B5EF4-FFF2-40B4-BE49-F238E27FC236}">
              <a16:creationId xmlns:a16="http://schemas.microsoft.com/office/drawing/2014/main" xmlns="" id="{BAB20AAB-25BF-4A36-B008-8FE1DFF8CDAC}"/>
            </a:ext>
          </a:extLst>
        </xdr:cNvPr>
        <xdr:cNvSpPr txBox="1"/>
      </xdr:nvSpPr>
      <xdr:spPr>
        <a:xfrm>
          <a:off x="185611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54" name="n_2mainValue【公民館】&#10;一人当たり面積">
          <a:extLst>
            <a:ext uri="{FF2B5EF4-FFF2-40B4-BE49-F238E27FC236}">
              <a16:creationId xmlns:a16="http://schemas.microsoft.com/office/drawing/2014/main" xmlns="" id="{635A5214-6CD3-428B-A09E-62CECA604FAE}"/>
            </a:ext>
          </a:extLst>
        </xdr:cNvPr>
        <xdr:cNvSpPr txBox="1"/>
      </xdr:nvSpPr>
      <xdr:spPr>
        <a:xfrm>
          <a:off x="1777626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855" name="n_3mainValue【公民館】&#10;一人当たり面積">
          <a:extLst>
            <a:ext uri="{FF2B5EF4-FFF2-40B4-BE49-F238E27FC236}">
              <a16:creationId xmlns:a16="http://schemas.microsoft.com/office/drawing/2014/main" xmlns="" id="{C663148C-7CAB-479B-B765-7242CE69C7AD}"/>
            </a:ext>
          </a:extLst>
        </xdr:cNvPr>
        <xdr:cNvSpPr txBox="1"/>
      </xdr:nvSpPr>
      <xdr:spPr>
        <a:xfrm>
          <a:off x="170015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56" name="n_4mainValue【公民館】&#10;一人当たり面積">
          <a:extLst>
            <a:ext uri="{FF2B5EF4-FFF2-40B4-BE49-F238E27FC236}">
              <a16:creationId xmlns:a16="http://schemas.microsoft.com/office/drawing/2014/main" xmlns="" id="{A6540B72-1EBB-4C83-B870-64236FED6F04}"/>
            </a:ext>
          </a:extLst>
        </xdr:cNvPr>
        <xdr:cNvSpPr txBox="1"/>
      </xdr:nvSpPr>
      <xdr:spPr>
        <a:xfrm>
          <a:off x="16226867" y="179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87BE5017-9024-44BB-8BF1-F0ACC2FB9F0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91A24A6C-C6C1-4951-9F24-755B3BC84BE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01C39CD5-D84E-4FA1-B0DB-6B499169BF7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令和２年度において類似団体内平均値と比較して特に有形固定資産減価償却率が高くなっている施設は、児童館の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％、認定こども園・幼稚園・保育所の</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％、公営住宅の</a:t>
          </a:r>
          <a:r>
            <a:rPr kumimoji="1" lang="en-US" altLang="ja-JP" sz="1300">
              <a:latin typeface="ＭＳ Ｐゴシック" panose="020B0600070205080204" pitchFamily="50" charset="-128"/>
              <a:ea typeface="ＭＳ Ｐゴシック" panose="020B0600070205080204" pitchFamily="50" charset="-128"/>
            </a:rPr>
            <a:t>82.6%</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児童館は耐用年数</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年で設定しているが、築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年程度を経過しているため、類似団体内平均値より</a:t>
          </a:r>
          <a:r>
            <a:rPr kumimoji="1" lang="en-US" altLang="ja-JP" sz="1300">
              <a:latin typeface="ＭＳ Ｐゴシック" panose="020B0600070205080204" pitchFamily="50" charset="-128"/>
              <a:ea typeface="ＭＳ Ｐゴシック" panose="020B0600070205080204" pitchFamily="50" charset="-128"/>
            </a:rPr>
            <a:t>42.7</a:t>
          </a:r>
          <a:r>
            <a:rPr kumimoji="1" lang="ja-JP" altLang="en-US" sz="1300">
              <a:latin typeface="ＭＳ Ｐゴシック" panose="020B0600070205080204" pitchFamily="50" charset="-128"/>
              <a:ea typeface="ＭＳ Ｐゴシック" panose="020B0600070205080204" pitchFamily="50" charset="-128"/>
            </a:rPr>
            <a:t>％高い水準である。また、認定こども園・幼稚園・保育所は類似団体内平均値より</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％高くなっており、引き続き、今後の人口動態や保育需要を見据えつつ必要な整備を進めていく。公営住宅については、類似団体内平均値より</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％高い水準であるが、南陽市公営住宅長寿命化計画に基づき工事を行い老朽化対策に取り組んでいる。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137762C-1A84-47F3-8FDA-4F211D7209E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F3A69A3-4DEE-42BD-A4DF-4E3CB1754B6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8C303D1-E55D-4EED-BE73-A2368B267A4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F9C0632-2E95-45E8-ADBA-9D7DD591292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451D316-D3AD-4F78-A967-405CC48D887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0EB1380-CAD4-4EE0-8DC3-86E8B3E8EE7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A07A20E-0BBF-4A57-A13F-6F33E4A2256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1D696B7-6C71-4DB6-AA8E-7A670158B65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3F06D5E-988E-432C-9A16-41391519C40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730EEB9-2AF6-4E6F-9C5F-4F710B07338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E8F3514-B5CD-47D4-BD41-35627D72805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78AFFFB-6DD4-4EC0-A106-808265A4501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EA11476-BF1E-4D3A-993F-BCEB8D6A9BC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8933F58-B7EA-4EF3-9CFE-32CF1F192AB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54D1878-71E7-4295-8290-B046C4A56FE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ECF0C3C-C2DA-4125-A016-C7A19BD88A9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1F1AC41-C3C6-4076-B832-DE8800301D8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18FF71B-FDE0-4FD6-8A31-2E6AFCF311C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5AC3FF-0D10-49B5-A822-3DF609E0C74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3F2158C-1411-4DEA-AAC7-49091206775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C4E2CD8-2554-40D5-9DAD-68BAA9E941B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D797361-1D24-4535-89AF-99C565BB1D3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C90F543-E74D-4416-A437-9635355B45A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504772D-A880-4D12-AF55-5C570A1DF4F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56B8729-460D-412A-8477-F6A3A320E50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75B99E2-ED8A-4480-BB00-70895EBC48D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8B7DB18-CBDA-453F-A8C3-AD3A4F80636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4C58FC0-107F-440E-B2AB-9A24725C17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D7D1159-C708-4729-88A0-05873E4F52C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6D5C75B-8DEB-44F8-A5C9-1E775691CB8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5976E5B-1A58-4C0D-8F3B-8BB4FA3AB0F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ACD7E97-F5DE-4482-A048-62240059CF2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A01D1FD-21DE-40A1-B92C-35F72E66CC2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F1D6AF7-EE5B-44A1-B5C3-5EF62567E23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1CC70AA-0BA9-434B-AC21-F56349E2C39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86BF8D4-F464-481C-A3EC-82CD8D2C1AE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AC79246-E022-4657-96C9-ED72111F7F8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DA5A44A-9567-4DD3-95C6-C3316D9839E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137198A-3796-4A16-AC46-A506A32B0C2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49E90E7-B150-42E3-A0C9-44DF955CD11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95DA01F-B01F-4A6A-B6A9-8C2E57757D1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526D4C6-598A-4682-B434-EDBFAD5C831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5ED2058-BB2F-43DC-B912-1E3C7CE86125}"/>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19EA77F-41DC-4955-BE7E-CF57EB279833}"/>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9AB4CF3-9297-44B3-980F-3CB4A805481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F8D489DD-0752-4255-94CB-38502593633D}"/>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EC8C40FA-B747-497E-AE11-214B87B96F5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215BE8B-EB58-4601-B03C-061FBC0A2BA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11BC88A-5945-44D8-B56E-4B7694E67B5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D49CB7B9-67A6-4298-B916-438431CBF96D}"/>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5B30EB3-9E5C-44AF-B7F3-BE74B8AAAD89}"/>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64F39EA4-89EB-4140-9068-804806B82C0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33F1A487-0D37-43B7-9571-48D65B97BD4E}"/>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CE814998-640B-42F1-8197-02E05AB574F3}"/>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F619884-E65F-48E5-A77A-8AAEB9F5835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99CF116B-F84B-4F2D-AC98-B27C11DAD3C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89CF17BE-7B3C-43B9-8BBF-5AF72A5666C9}"/>
            </a:ext>
          </a:extLst>
        </xdr:cNvPr>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32F84C8A-6DDE-4BAD-8CD4-8FFC31624D9E}"/>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F83DEF2D-9103-4D54-AA90-FBB2EAE4060C}"/>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7FD329E9-486D-4FC9-BA15-366E05B3A8F2}"/>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xmlns="" id="{881FF4CA-B360-4EA6-AE6B-7062DED3928B}"/>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8A41A6A0-D192-4F66-826D-54F53DC0D8EE}"/>
            </a:ext>
          </a:extLst>
        </xdr:cNvPr>
        <xdr:cNvSpPr txBox="1"/>
      </xdr:nvSpPr>
      <xdr:spPr>
        <a:xfrm>
          <a:off x="4124960" y="6008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xmlns="" id="{AC7FD329-1D1E-48AD-AE88-374759AD6C7B}"/>
            </a:ext>
          </a:extLst>
        </xdr:cNvPr>
        <xdr:cNvSpPr/>
      </xdr:nvSpPr>
      <xdr:spPr>
        <a:xfrm>
          <a:off x="4036060" y="6153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xmlns="" id="{7E342D2C-A346-45B0-A332-89A059AEF041}"/>
            </a:ext>
          </a:extLst>
        </xdr:cNvPr>
        <xdr:cNvSpPr/>
      </xdr:nvSpPr>
      <xdr:spPr>
        <a:xfrm>
          <a:off x="3312160" y="6158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xmlns="" id="{ADBC7196-8AD1-47C6-AED5-DC2B7A08C69E}"/>
            </a:ext>
          </a:extLst>
        </xdr:cNvPr>
        <xdr:cNvSpPr/>
      </xdr:nvSpPr>
      <xdr:spPr>
        <a:xfrm>
          <a:off x="25146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xmlns="" id="{199B61CB-16E7-4762-A0FE-4F9C31359A0D}"/>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DBB107B7-C904-45A6-9DF2-CFECE470579C}"/>
            </a:ext>
          </a:extLst>
        </xdr:cNvPr>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1F2F4E4-903E-4800-9028-6E7B55BACC6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179576B-D576-4A8F-8C46-028E566E705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D4C7D25-30CC-405C-B35A-790408B9333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DD41F1B-2C27-45AE-BFC7-11AC25AFB16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730013A-F7D3-4871-8935-3C5DF6BCF97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a:extLst>
            <a:ext uri="{FF2B5EF4-FFF2-40B4-BE49-F238E27FC236}">
              <a16:creationId xmlns:a16="http://schemas.microsoft.com/office/drawing/2014/main" xmlns="" id="{1BCD817F-A891-4489-A9E6-37478A88309F}"/>
            </a:ext>
          </a:extLst>
        </xdr:cNvPr>
        <xdr:cNvSpPr/>
      </xdr:nvSpPr>
      <xdr:spPr>
        <a:xfrm>
          <a:off x="403606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383A1171-58A0-48A0-BFAC-56826F3FA450}"/>
            </a:ext>
          </a:extLst>
        </xdr:cNvPr>
        <xdr:cNvSpPr txBox="1"/>
      </xdr:nvSpPr>
      <xdr:spPr>
        <a:xfrm>
          <a:off x="4124960" y="642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xmlns="" id="{31E7B9DD-21F6-4862-82F3-7D7CC76F4C46}"/>
            </a:ext>
          </a:extLst>
        </xdr:cNvPr>
        <xdr:cNvSpPr/>
      </xdr:nvSpPr>
      <xdr:spPr>
        <a:xfrm>
          <a:off x="331216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125185</xdr:rowOff>
    </xdr:to>
    <xdr:cxnSp macro="">
      <xdr:nvCxnSpPr>
        <xdr:cNvPr id="77" name="直線コネクタ 76">
          <a:extLst>
            <a:ext uri="{FF2B5EF4-FFF2-40B4-BE49-F238E27FC236}">
              <a16:creationId xmlns:a16="http://schemas.microsoft.com/office/drawing/2014/main" xmlns="" id="{E00C4512-6B5E-44E8-974D-68D4FB79F6AE}"/>
            </a:ext>
          </a:extLst>
        </xdr:cNvPr>
        <xdr:cNvCxnSpPr/>
      </xdr:nvCxnSpPr>
      <xdr:spPr>
        <a:xfrm>
          <a:off x="3355340" y="6446520"/>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xmlns="" id="{CBDEAE83-FC2E-4D66-B5B9-B9F89F956F1B}"/>
            </a:ext>
          </a:extLst>
        </xdr:cNvPr>
        <xdr:cNvSpPr/>
      </xdr:nvSpPr>
      <xdr:spPr>
        <a:xfrm>
          <a:off x="251460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76200</xdr:rowOff>
    </xdr:to>
    <xdr:cxnSp macro="">
      <xdr:nvCxnSpPr>
        <xdr:cNvPr id="79" name="直線コネクタ 78">
          <a:extLst>
            <a:ext uri="{FF2B5EF4-FFF2-40B4-BE49-F238E27FC236}">
              <a16:creationId xmlns:a16="http://schemas.microsoft.com/office/drawing/2014/main" xmlns="" id="{AFC3FF04-3795-4424-BDC8-64DBF538E60D}"/>
            </a:ext>
          </a:extLst>
        </xdr:cNvPr>
        <xdr:cNvCxnSpPr/>
      </xdr:nvCxnSpPr>
      <xdr:spPr>
        <a:xfrm>
          <a:off x="2565400" y="6397535"/>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98878</xdr:rowOff>
    </xdr:from>
    <xdr:to>
      <xdr:col>10</xdr:col>
      <xdr:colOff>165100</xdr:colOff>
      <xdr:row>38</xdr:row>
      <xdr:rowOff>29028</xdr:rowOff>
    </xdr:to>
    <xdr:sp macro="" textlink="">
      <xdr:nvSpPr>
        <xdr:cNvPr id="80" name="楕円 79">
          <a:extLst>
            <a:ext uri="{FF2B5EF4-FFF2-40B4-BE49-F238E27FC236}">
              <a16:creationId xmlns:a16="http://schemas.microsoft.com/office/drawing/2014/main" xmlns="" id="{7B6E802D-D972-460C-9E26-8D09E832F249}"/>
            </a:ext>
          </a:extLst>
        </xdr:cNvPr>
        <xdr:cNvSpPr/>
      </xdr:nvSpPr>
      <xdr:spPr>
        <a:xfrm>
          <a:off x="1739900" y="6301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xmlns="" id="{83719E47-AC72-448C-BFD1-644A98DC439E}"/>
            </a:ext>
          </a:extLst>
        </xdr:cNvPr>
        <xdr:cNvCxnSpPr/>
      </xdr:nvCxnSpPr>
      <xdr:spPr>
        <a:xfrm>
          <a:off x="1790700" y="6352358"/>
          <a:ext cx="7747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xmlns="" id="{B7D83C86-5634-4919-8A1D-6F3A1B3A1CD9}"/>
            </a:ext>
          </a:extLst>
        </xdr:cNvPr>
        <xdr:cNvSpPr/>
      </xdr:nvSpPr>
      <xdr:spPr>
        <a:xfrm>
          <a:off x="965200" y="62525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149678</xdr:rowOff>
    </xdr:to>
    <xdr:cxnSp macro="">
      <xdr:nvCxnSpPr>
        <xdr:cNvPr id="83" name="直線コネクタ 82">
          <a:extLst>
            <a:ext uri="{FF2B5EF4-FFF2-40B4-BE49-F238E27FC236}">
              <a16:creationId xmlns:a16="http://schemas.microsoft.com/office/drawing/2014/main" xmlns="" id="{F7C218AA-009A-4A44-AF22-26B4888D850D}"/>
            </a:ext>
          </a:extLst>
        </xdr:cNvPr>
        <xdr:cNvCxnSpPr/>
      </xdr:nvCxnSpPr>
      <xdr:spPr>
        <a:xfrm>
          <a:off x="1008380" y="6303373"/>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xmlns="" id="{2CE656DC-8A25-4359-A18E-C94004995AB7}"/>
            </a:ext>
          </a:extLst>
        </xdr:cNvPr>
        <xdr:cNvSpPr txBox="1"/>
      </xdr:nvSpPr>
      <xdr:spPr>
        <a:xfrm>
          <a:off x="317056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xmlns="" id="{E58DFD53-716B-4685-BC53-9799DC25621A}"/>
            </a:ext>
          </a:extLst>
        </xdr:cNvPr>
        <xdr:cNvSpPr txBox="1"/>
      </xdr:nvSpPr>
      <xdr:spPr>
        <a:xfrm>
          <a:off x="23857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xmlns="" id="{7E896DF9-55EE-47A9-A98E-5452CBB31635}"/>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xmlns="" id="{0520332C-9424-4F23-B531-AE0F8EE3A769}"/>
            </a:ext>
          </a:extLst>
        </xdr:cNvPr>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xmlns="" id="{B7EF325B-E3C1-4969-931F-52576F01BD4D}"/>
            </a:ext>
          </a:extLst>
        </xdr:cNvPr>
        <xdr:cNvSpPr txBox="1"/>
      </xdr:nvSpPr>
      <xdr:spPr>
        <a:xfrm>
          <a:off x="317056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xmlns="" id="{23E4892C-C1B0-40D4-B7C2-DBBFD758ABF4}"/>
            </a:ext>
          </a:extLst>
        </xdr:cNvPr>
        <xdr:cNvSpPr txBox="1"/>
      </xdr:nvSpPr>
      <xdr:spPr>
        <a:xfrm>
          <a:off x="23857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xmlns="" id="{A7429BD3-C318-4803-A1F7-F36975488FF3}"/>
            </a:ext>
          </a:extLst>
        </xdr:cNvPr>
        <xdr:cNvSpPr txBox="1"/>
      </xdr:nvSpPr>
      <xdr:spPr>
        <a:xfrm>
          <a:off x="1611004" y="639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xmlns="" id="{48863BA8-593E-4114-9452-489B7780C487}"/>
            </a:ext>
          </a:extLst>
        </xdr:cNvPr>
        <xdr:cNvSpPr txBox="1"/>
      </xdr:nvSpPr>
      <xdr:spPr>
        <a:xfrm>
          <a:off x="836304" y="634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9A27675-1DAB-4E4E-AA3C-6E56FB33158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C2BC884A-53F5-4BCD-BC2F-FB290DA5B13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34E3ADB-FB24-451A-AA9B-AA46A4D6E82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50483952-120D-4FD0-B6F0-742CA4D9549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2BCBFBF-45C8-4B28-9721-92902F96538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76F4ADCD-3BF0-4FF1-9E3C-074A76A0F3D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E6C01093-7B93-4F1D-8787-470D7339273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A11DFBB5-52A8-416B-81AF-E7704E1E2EF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7688CBFA-D67D-484B-8D1B-7DC71CD8606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D72E0A05-02E7-4D36-BB98-AA0C98C436B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C9BE53CD-B6D6-431C-998E-30C12122DEA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AD84AAC3-B906-4947-BC37-4132DE48025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3280C389-67A5-4370-9851-7D0E9C50D2D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7D38D843-B62F-400E-BDDE-75CDA4C24931}"/>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75D1534D-40F5-445E-88F7-981A2CCB89C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38099F9E-00F9-40EF-A813-E21CAB006432}"/>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40EF5077-DEEC-4DC9-A0BC-D2C78A347A9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0B9B0285-51D7-444D-8ED7-CEFC323882AA}"/>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25F2C5BE-3A33-4606-92CC-D0387ED5B64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FB17D2EB-C7CB-4513-9DBE-D94D110A569C}"/>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BEA3BE74-DBFB-4F99-9ABA-39328818DEC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D72045D1-58AE-4ABC-A90B-8138BD94C33B}"/>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3E2DF7A7-5A8E-4C1B-B69E-5D7CD0600F9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xmlns="" id="{78F2A64F-370A-4262-A33A-5748A87E7B0B}"/>
            </a:ext>
          </a:extLst>
        </xdr:cNvPr>
        <xdr:cNvCxnSpPr/>
      </xdr:nvCxnSpPr>
      <xdr:spPr>
        <a:xfrm flipV="1">
          <a:off x="9219565" y="57645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xmlns="" id="{5B5A847C-31C9-4D6C-9462-7575947860C3}"/>
            </a:ext>
          </a:extLst>
        </xdr:cNvPr>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xmlns="" id="{9ECE23B6-E4D5-41C4-8F8F-BCB9D87D1E57}"/>
            </a:ext>
          </a:extLst>
        </xdr:cNvPr>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xmlns="" id="{CE1F2515-5D9E-4567-909E-81EBFFA45951}"/>
            </a:ext>
          </a:extLst>
        </xdr:cNvPr>
        <xdr:cNvSpPr txBox="1"/>
      </xdr:nvSpPr>
      <xdr:spPr>
        <a:xfrm>
          <a:off x="92583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xmlns="" id="{0EF30042-B808-4FC9-B80B-09CDCAC01F81}"/>
            </a:ext>
          </a:extLst>
        </xdr:cNvPr>
        <xdr:cNvCxnSpPr/>
      </xdr:nvCxnSpPr>
      <xdr:spPr>
        <a:xfrm>
          <a:off x="9154160" y="576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xmlns="" id="{46048429-CBA6-4411-B903-F9F3484166D7}"/>
            </a:ext>
          </a:extLst>
        </xdr:cNvPr>
        <xdr:cNvSpPr txBox="1"/>
      </xdr:nvSpPr>
      <xdr:spPr>
        <a:xfrm>
          <a:off x="9258300" y="663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xmlns="" id="{52C7AFE5-90F1-40FF-B86E-71260AB13E7E}"/>
            </a:ext>
          </a:extLst>
        </xdr:cNvPr>
        <xdr:cNvSpPr/>
      </xdr:nvSpPr>
      <xdr:spPr>
        <a:xfrm>
          <a:off x="9192260" y="6776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xmlns="" id="{9A685DE3-BB97-43E6-A270-83DD3D844FCB}"/>
            </a:ext>
          </a:extLst>
        </xdr:cNvPr>
        <xdr:cNvSpPr/>
      </xdr:nvSpPr>
      <xdr:spPr>
        <a:xfrm>
          <a:off x="8445500" y="678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xmlns="" id="{EBA5A055-AC03-417C-9365-CB66F1C0014A}"/>
            </a:ext>
          </a:extLst>
        </xdr:cNvPr>
        <xdr:cNvSpPr/>
      </xdr:nvSpPr>
      <xdr:spPr>
        <a:xfrm>
          <a:off x="767080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xmlns="" id="{AACF582D-1464-4F10-95DD-DBB673F04639}"/>
            </a:ext>
          </a:extLst>
        </xdr:cNvPr>
        <xdr:cNvSpPr/>
      </xdr:nvSpPr>
      <xdr:spPr>
        <a:xfrm>
          <a:off x="68732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xmlns="" id="{65830BD3-545C-4B88-8A8A-BBD9D7B35725}"/>
            </a:ext>
          </a:extLst>
        </xdr:cNvPr>
        <xdr:cNvSpPr/>
      </xdr:nvSpPr>
      <xdr:spPr>
        <a:xfrm>
          <a:off x="60985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E7A40FE1-15E8-4790-BF0C-314C2C2C4AE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DA7FCD5-D155-461D-9E89-C72A836FBD3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44F4CE1-0BB3-437F-9C39-D5FC75C0AD7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6A2A684B-8607-40A4-B538-77150EF30EA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8888A53E-4715-4324-869A-DC055710937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a:extLst>
            <a:ext uri="{FF2B5EF4-FFF2-40B4-BE49-F238E27FC236}">
              <a16:creationId xmlns:a16="http://schemas.microsoft.com/office/drawing/2014/main" xmlns="" id="{5B99E336-0402-4E33-95A1-8BFB7DE73271}"/>
            </a:ext>
          </a:extLst>
        </xdr:cNvPr>
        <xdr:cNvSpPr/>
      </xdr:nvSpPr>
      <xdr:spPr>
        <a:xfrm>
          <a:off x="9192260" y="6791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32" name="【図書館】&#10;一人当たり面積該当値テキスト">
          <a:extLst>
            <a:ext uri="{FF2B5EF4-FFF2-40B4-BE49-F238E27FC236}">
              <a16:creationId xmlns:a16="http://schemas.microsoft.com/office/drawing/2014/main" xmlns="" id="{D3DAB323-64E2-41D2-B192-7B184DAC0A05}"/>
            </a:ext>
          </a:extLst>
        </xdr:cNvPr>
        <xdr:cNvSpPr txBox="1"/>
      </xdr:nvSpPr>
      <xdr:spPr>
        <a:xfrm>
          <a:off x="92583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90170</xdr:rowOff>
    </xdr:from>
    <xdr:to>
      <xdr:col>50</xdr:col>
      <xdr:colOff>165100</xdr:colOff>
      <xdr:row>41</xdr:row>
      <xdr:rowOff>20320</xdr:rowOff>
    </xdr:to>
    <xdr:sp macro="" textlink="">
      <xdr:nvSpPr>
        <xdr:cNvPr id="133" name="楕円 132">
          <a:extLst>
            <a:ext uri="{FF2B5EF4-FFF2-40B4-BE49-F238E27FC236}">
              <a16:creationId xmlns:a16="http://schemas.microsoft.com/office/drawing/2014/main" xmlns="" id="{BA25728A-DC13-47F0-88D9-BD54A1D9789A}"/>
            </a:ext>
          </a:extLst>
        </xdr:cNvPr>
        <xdr:cNvSpPr/>
      </xdr:nvSpPr>
      <xdr:spPr>
        <a:xfrm>
          <a:off x="844550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140970</xdr:rowOff>
    </xdr:to>
    <xdr:cxnSp macro="">
      <xdr:nvCxnSpPr>
        <xdr:cNvPr id="134" name="直線コネクタ 133">
          <a:extLst>
            <a:ext uri="{FF2B5EF4-FFF2-40B4-BE49-F238E27FC236}">
              <a16:creationId xmlns:a16="http://schemas.microsoft.com/office/drawing/2014/main" xmlns="" id="{AECC4010-CEE3-4663-BD5A-357D0AFC8BC3}"/>
            </a:ext>
          </a:extLst>
        </xdr:cNvPr>
        <xdr:cNvCxnSpPr/>
      </xdr:nvCxnSpPr>
      <xdr:spPr>
        <a:xfrm flipV="1">
          <a:off x="8496300" y="684276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a:extLst>
            <a:ext uri="{FF2B5EF4-FFF2-40B4-BE49-F238E27FC236}">
              <a16:creationId xmlns:a16="http://schemas.microsoft.com/office/drawing/2014/main" xmlns="" id="{B31502C7-0CCB-442B-8636-6C013688AE00}"/>
            </a:ext>
          </a:extLst>
        </xdr:cNvPr>
        <xdr:cNvSpPr/>
      </xdr:nvSpPr>
      <xdr:spPr>
        <a:xfrm>
          <a:off x="767080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140970</xdr:rowOff>
    </xdr:from>
    <xdr:to>
      <xdr:col>50</xdr:col>
      <xdr:colOff>114300</xdr:colOff>
      <xdr:row>40</xdr:row>
      <xdr:rowOff>144780</xdr:rowOff>
    </xdr:to>
    <xdr:cxnSp macro="">
      <xdr:nvCxnSpPr>
        <xdr:cNvPr id="136" name="直線コネクタ 135">
          <a:extLst>
            <a:ext uri="{FF2B5EF4-FFF2-40B4-BE49-F238E27FC236}">
              <a16:creationId xmlns:a16="http://schemas.microsoft.com/office/drawing/2014/main" xmlns="" id="{170D80F7-4C57-4D81-A955-04BAC9EDC289}"/>
            </a:ext>
          </a:extLst>
        </xdr:cNvPr>
        <xdr:cNvCxnSpPr/>
      </xdr:nvCxnSpPr>
      <xdr:spPr>
        <a:xfrm flipV="1">
          <a:off x="7713980" y="68465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a:extLst>
            <a:ext uri="{FF2B5EF4-FFF2-40B4-BE49-F238E27FC236}">
              <a16:creationId xmlns:a16="http://schemas.microsoft.com/office/drawing/2014/main" xmlns="" id="{A71A9AB2-071E-4F47-88E3-AE276078A688}"/>
            </a:ext>
          </a:extLst>
        </xdr:cNvPr>
        <xdr:cNvSpPr/>
      </xdr:nvSpPr>
      <xdr:spPr>
        <a:xfrm>
          <a:off x="68732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xmlns="" id="{EDECCDD4-C586-446D-8BA9-30BF4F99B528}"/>
            </a:ext>
          </a:extLst>
        </xdr:cNvPr>
        <xdr:cNvCxnSpPr/>
      </xdr:nvCxnSpPr>
      <xdr:spPr>
        <a:xfrm>
          <a:off x="6924040" y="6850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a:extLst>
            <a:ext uri="{FF2B5EF4-FFF2-40B4-BE49-F238E27FC236}">
              <a16:creationId xmlns:a16="http://schemas.microsoft.com/office/drawing/2014/main" xmlns="" id="{8658235A-290C-47A7-8CA3-97E8362B7D37}"/>
            </a:ext>
          </a:extLst>
        </xdr:cNvPr>
        <xdr:cNvSpPr/>
      </xdr:nvSpPr>
      <xdr:spPr>
        <a:xfrm>
          <a:off x="6098540" y="6803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148590</xdr:rowOff>
    </xdr:to>
    <xdr:cxnSp macro="">
      <xdr:nvCxnSpPr>
        <xdr:cNvPr id="140" name="直線コネクタ 139">
          <a:extLst>
            <a:ext uri="{FF2B5EF4-FFF2-40B4-BE49-F238E27FC236}">
              <a16:creationId xmlns:a16="http://schemas.microsoft.com/office/drawing/2014/main" xmlns="" id="{98ADE4C8-5D46-40BC-8724-50B9152C9DFD}"/>
            </a:ext>
          </a:extLst>
        </xdr:cNvPr>
        <xdr:cNvCxnSpPr/>
      </xdr:nvCxnSpPr>
      <xdr:spPr>
        <a:xfrm flipV="1">
          <a:off x="6149340" y="68503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xmlns="" id="{282438D3-8F09-4FDF-AAAD-FD4A245A21D7}"/>
            </a:ext>
          </a:extLst>
        </xdr:cNvPr>
        <xdr:cNvSpPr txBox="1"/>
      </xdr:nvSpPr>
      <xdr:spPr>
        <a:xfrm>
          <a:off x="8271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xmlns="" id="{F6A2EEBA-4E00-4885-B76D-C193152A41E3}"/>
            </a:ext>
          </a:extLst>
        </xdr:cNvPr>
        <xdr:cNvSpPr txBox="1"/>
      </xdr:nvSpPr>
      <xdr:spPr>
        <a:xfrm>
          <a:off x="7509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xmlns="" id="{80A3E9CC-7708-4E74-B659-5580332FF2C6}"/>
            </a:ext>
          </a:extLst>
        </xdr:cNvPr>
        <xdr:cNvSpPr txBox="1"/>
      </xdr:nvSpPr>
      <xdr:spPr>
        <a:xfrm>
          <a:off x="67120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xmlns="" id="{69F366CC-C742-4F74-BE3F-EBFFEAB013EB}"/>
            </a:ext>
          </a:extLst>
        </xdr:cNvPr>
        <xdr:cNvSpPr txBox="1"/>
      </xdr:nvSpPr>
      <xdr:spPr>
        <a:xfrm>
          <a:off x="59373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11447</xdr:rowOff>
    </xdr:from>
    <xdr:ext cx="469744" cy="259045"/>
    <xdr:sp macro="" textlink="">
      <xdr:nvSpPr>
        <xdr:cNvPr id="145" name="n_1mainValue【図書館】&#10;一人当たり面積">
          <a:extLst>
            <a:ext uri="{FF2B5EF4-FFF2-40B4-BE49-F238E27FC236}">
              <a16:creationId xmlns:a16="http://schemas.microsoft.com/office/drawing/2014/main" xmlns="" id="{07296C90-DEE8-4CEB-B77F-CB712EBAEADE}"/>
            </a:ext>
          </a:extLst>
        </xdr:cNvPr>
        <xdr:cNvSpPr txBox="1"/>
      </xdr:nvSpPr>
      <xdr:spPr>
        <a:xfrm>
          <a:off x="827158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a:extLst>
            <a:ext uri="{FF2B5EF4-FFF2-40B4-BE49-F238E27FC236}">
              <a16:creationId xmlns:a16="http://schemas.microsoft.com/office/drawing/2014/main" xmlns="" id="{AE3F85EE-986F-4100-8EA3-892BAD0E4A70}"/>
            </a:ext>
          </a:extLst>
        </xdr:cNvPr>
        <xdr:cNvSpPr txBox="1"/>
      </xdr:nvSpPr>
      <xdr:spPr>
        <a:xfrm>
          <a:off x="7509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7" name="n_3mainValue【図書館】&#10;一人当たり面積">
          <a:extLst>
            <a:ext uri="{FF2B5EF4-FFF2-40B4-BE49-F238E27FC236}">
              <a16:creationId xmlns:a16="http://schemas.microsoft.com/office/drawing/2014/main" xmlns="" id="{638EC4BD-B4EA-4371-9184-E1D8417520E5}"/>
            </a:ext>
          </a:extLst>
        </xdr:cNvPr>
        <xdr:cNvSpPr txBox="1"/>
      </xdr:nvSpPr>
      <xdr:spPr>
        <a:xfrm>
          <a:off x="67120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8" name="n_4mainValue【図書館】&#10;一人当たり面積">
          <a:extLst>
            <a:ext uri="{FF2B5EF4-FFF2-40B4-BE49-F238E27FC236}">
              <a16:creationId xmlns:a16="http://schemas.microsoft.com/office/drawing/2014/main" xmlns="" id="{850C07E9-8632-4675-B42F-E562952B9750}"/>
            </a:ext>
          </a:extLst>
        </xdr:cNvPr>
        <xdr:cNvSpPr txBox="1"/>
      </xdr:nvSpPr>
      <xdr:spPr>
        <a:xfrm>
          <a:off x="59373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27518356-4AD3-4500-B10D-14C16FE8F31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F81BAD5E-0003-4067-AB8E-9F298FEDA18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B15BF629-35B7-42E9-9823-C0B3785EA3E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82A42667-2574-4660-8A0C-DD33C75D040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F273A936-B0DA-4BB7-BFD5-420D5543BEF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4BF4CCB3-E092-4755-BDA0-309E959CA80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11646901-BF6E-4118-B5A2-DEA183FE2E3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8A526ED2-5F3D-4AC4-8C27-6D4A559D18A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682D341F-1CB5-4339-A23B-CC6DCFC37E0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5D96ED60-F0E0-473A-953F-B754EA271DD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639CA4DF-8BF7-49BC-9DC6-73CE962A393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8A6FC6FC-21A5-4A6E-95DA-42D1403E9D9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C6E201BD-067F-41A8-A42B-C08D7073C6F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4C55B03C-F0F2-44ED-81D9-35D592E350B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99AD3FFE-A3AE-4155-8B15-497FDC2EA5AA}"/>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61D0C487-612F-47C2-8D55-7CA9806D8B5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90EAFD88-37CD-40B7-A3D9-DC6F7D78E44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A055F959-56FB-48CE-B36F-78118E9C1C24}"/>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E74DB5E6-AB05-4ACC-A6F3-6B1DC0EE9C93}"/>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435E4F7A-C0C7-4A39-A18E-2031040D9C47}"/>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0DE9FD00-7571-4846-B2D2-01E56EE2B571}"/>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52794735-D927-4EBB-AA5B-78EDFC01EE3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C25A76FD-A5AF-4D9D-9B32-112EDE75F98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4D201196-644B-4CCD-84F2-3B23EACFEAD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DC0516A8-2091-40F0-A042-9A217C34CCE6}"/>
            </a:ext>
          </a:extLst>
        </xdr:cNvPr>
        <xdr:cNvCxnSpPr/>
      </xdr:nvCxnSpPr>
      <xdr:spPr>
        <a:xfrm flipV="1">
          <a:off x="4086225" y="921258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E963E934-2F08-4786-9B2C-54A99F9EE538}"/>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AFD1A2B5-4242-4C06-A254-959807B4FCC5}"/>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8108F754-1E14-43D1-89AB-777F69689726}"/>
            </a:ext>
          </a:extLst>
        </xdr:cNvPr>
        <xdr:cNvSpPr txBox="1"/>
      </xdr:nvSpPr>
      <xdr:spPr>
        <a:xfrm>
          <a:off x="4124960" y="899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xmlns="" id="{50F0B3AB-DF9E-444D-BFBF-FC8F13F26DAE}"/>
            </a:ext>
          </a:extLst>
        </xdr:cNvPr>
        <xdr:cNvCxnSpPr/>
      </xdr:nvCxnSpPr>
      <xdr:spPr>
        <a:xfrm>
          <a:off x="402082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71A706C0-D272-403B-9163-170822C00090}"/>
            </a:ext>
          </a:extLst>
        </xdr:cNvPr>
        <xdr:cNvSpPr txBox="1"/>
      </xdr:nvSpPr>
      <xdr:spPr>
        <a:xfrm>
          <a:off x="412496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xmlns="" id="{5F76B435-1D94-411B-B40E-01C1293CD518}"/>
            </a:ext>
          </a:extLst>
        </xdr:cNvPr>
        <xdr:cNvSpPr/>
      </xdr:nvSpPr>
      <xdr:spPr>
        <a:xfrm>
          <a:off x="403606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xmlns="" id="{95BF5C8D-38EC-4D22-8759-C7945CEB2226}"/>
            </a:ext>
          </a:extLst>
        </xdr:cNvPr>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xmlns="" id="{340F2A4C-CEE0-4D87-B809-EB8E1FEEA46C}"/>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xmlns="" id="{53F07EBB-838A-421F-9543-785625197E13}"/>
            </a:ext>
          </a:extLst>
        </xdr:cNvPr>
        <xdr:cNvSpPr/>
      </xdr:nvSpPr>
      <xdr:spPr>
        <a:xfrm>
          <a:off x="173990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xmlns="" id="{67D0EAF4-61AB-40E6-87E6-316CA59AF4F7}"/>
            </a:ext>
          </a:extLst>
        </xdr:cNvPr>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7F6AD9B-7D58-4B82-A72E-301B7809005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301E383-4D82-43B9-930F-F93ECBC12CB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53CE1A3-A900-4562-9478-237BEEA4007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79DB56B-8956-4997-9066-6DD7999A6CB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21B96AC2-2686-40D1-891D-1CD94A8522C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89" name="楕円 188">
          <a:extLst>
            <a:ext uri="{FF2B5EF4-FFF2-40B4-BE49-F238E27FC236}">
              <a16:creationId xmlns:a16="http://schemas.microsoft.com/office/drawing/2014/main" xmlns="" id="{A15CDE4F-1463-4856-8B0A-38358C28225B}"/>
            </a:ext>
          </a:extLst>
        </xdr:cNvPr>
        <xdr:cNvSpPr/>
      </xdr:nvSpPr>
      <xdr:spPr>
        <a:xfrm>
          <a:off x="403606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0957FBEC-CE14-4D32-AF5D-597B80115338}"/>
            </a:ext>
          </a:extLst>
        </xdr:cNvPr>
        <xdr:cNvSpPr txBox="1"/>
      </xdr:nvSpPr>
      <xdr:spPr>
        <a:xfrm>
          <a:off x="412496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91" name="楕円 190">
          <a:extLst>
            <a:ext uri="{FF2B5EF4-FFF2-40B4-BE49-F238E27FC236}">
              <a16:creationId xmlns:a16="http://schemas.microsoft.com/office/drawing/2014/main" xmlns="" id="{B234DDD7-7398-49F9-AD1C-7B3687EA584B}"/>
            </a:ext>
          </a:extLst>
        </xdr:cNvPr>
        <xdr:cNvSpPr/>
      </xdr:nvSpPr>
      <xdr:spPr>
        <a:xfrm>
          <a:off x="3312160" y="9897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76200</xdr:rowOff>
    </xdr:to>
    <xdr:cxnSp macro="">
      <xdr:nvCxnSpPr>
        <xdr:cNvPr id="192" name="直線コネクタ 191">
          <a:extLst>
            <a:ext uri="{FF2B5EF4-FFF2-40B4-BE49-F238E27FC236}">
              <a16:creationId xmlns:a16="http://schemas.microsoft.com/office/drawing/2014/main" xmlns="" id="{5E09CBB8-0EFA-417B-A0E5-C150B7D597F6}"/>
            </a:ext>
          </a:extLst>
        </xdr:cNvPr>
        <xdr:cNvCxnSpPr/>
      </xdr:nvCxnSpPr>
      <xdr:spPr>
        <a:xfrm>
          <a:off x="3355340" y="994791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93" name="楕円 192">
          <a:extLst>
            <a:ext uri="{FF2B5EF4-FFF2-40B4-BE49-F238E27FC236}">
              <a16:creationId xmlns:a16="http://schemas.microsoft.com/office/drawing/2014/main" xmlns="" id="{B90B4BBF-42E6-45D0-B18E-6966C45678E5}"/>
            </a:ext>
          </a:extLst>
        </xdr:cNvPr>
        <xdr:cNvSpPr/>
      </xdr:nvSpPr>
      <xdr:spPr>
        <a:xfrm>
          <a:off x="2514600" y="986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57150</xdr:rowOff>
    </xdr:to>
    <xdr:cxnSp macro="">
      <xdr:nvCxnSpPr>
        <xdr:cNvPr id="194" name="直線コネクタ 193">
          <a:extLst>
            <a:ext uri="{FF2B5EF4-FFF2-40B4-BE49-F238E27FC236}">
              <a16:creationId xmlns:a16="http://schemas.microsoft.com/office/drawing/2014/main" xmlns="" id="{36A7B9CC-1988-4819-A8A9-45E1CC0D7EF8}"/>
            </a:ext>
          </a:extLst>
        </xdr:cNvPr>
        <xdr:cNvCxnSpPr/>
      </xdr:nvCxnSpPr>
      <xdr:spPr>
        <a:xfrm>
          <a:off x="2565400" y="990790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95" name="楕円 194">
          <a:extLst>
            <a:ext uri="{FF2B5EF4-FFF2-40B4-BE49-F238E27FC236}">
              <a16:creationId xmlns:a16="http://schemas.microsoft.com/office/drawing/2014/main" xmlns="" id="{E935D2A6-C9F9-4B3F-BB65-26010749E32C}"/>
            </a:ext>
          </a:extLst>
        </xdr:cNvPr>
        <xdr:cNvSpPr/>
      </xdr:nvSpPr>
      <xdr:spPr>
        <a:xfrm>
          <a:off x="1739900" y="982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17145</xdr:rowOff>
    </xdr:to>
    <xdr:cxnSp macro="">
      <xdr:nvCxnSpPr>
        <xdr:cNvPr id="196" name="直線コネクタ 195">
          <a:extLst>
            <a:ext uri="{FF2B5EF4-FFF2-40B4-BE49-F238E27FC236}">
              <a16:creationId xmlns:a16="http://schemas.microsoft.com/office/drawing/2014/main" xmlns="" id="{BE8BA9C9-5D99-4542-B34F-BE57108D2D28}"/>
            </a:ext>
          </a:extLst>
        </xdr:cNvPr>
        <xdr:cNvCxnSpPr/>
      </xdr:nvCxnSpPr>
      <xdr:spPr>
        <a:xfrm>
          <a:off x="1790700" y="98717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197" name="楕円 196">
          <a:extLst>
            <a:ext uri="{FF2B5EF4-FFF2-40B4-BE49-F238E27FC236}">
              <a16:creationId xmlns:a16="http://schemas.microsoft.com/office/drawing/2014/main" xmlns="" id="{E3BBCDD7-C8C9-4243-B47C-487547069303}"/>
            </a:ext>
          </a:extLst>
        </xdr:cNvPr>
        <xdr:cNvSpPr/>
      </xdr:nvSpPr>
      <xdr:spPr>
        <a:xfrm>
          <a:off x="965200" y="9780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108585</xdr:rowOff>
    </xdr:from>
    <xdr:to>
      <xdr:col>10</xdr:col>
      <xdr:colOff>114300</xdr:colOff>
      <xdr:row>58</xdr:row>
      <xdr:rowOff>148590</xdr:rowOff>
    </xdr:to>
    <xdr:cxnSp macro="">
      <xdr:nvCxnSpPr>
        <xdr:cNvPr id="198" name="直線コネクタ 197">
          <a:extLst>
            <a:ext uri="{FF2B5EF4-FFF2-40B4-BE49-F238E27FC236}">
              <a16:creationId xmlns:a16="http://schemas.microsoft.com/office/drawing/2014/main" xmlns="" id="{87A62940-42EB-4840-B04C-01A0CCDB1403}"/>
            </a:ext>
          </a:extLst>
        </xdr:cNvPr>
        <xdr:cNvCxnSpPr/>
      </xdr:nvCxnSpPr>
      <xdr:spPr>
        <a:xfrm>
          <a:off x="1008380" y="983170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C0D30F65-1E1C-4186-9F43-368D82C72A87}"/>
            </a:ext>
          </a:extLst>
        </xdr:cNvPr>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696409F8-2E50-4EF0-915B-8198DA34BE18}"/>
            </a:ext>
          </a:extLst>
        </xdr:cNvPr>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D75F4ED6-4840-4AA0-B2D6-852D9B7B38E3}"/>
            </a:ext>
          </a:extLst>
        </xdr:cNvPr>
        <xdr:cNvSpPr txBox="1"/>
      </xdr:nvSpPr>
      <xdr:spPr>
        <a:xfrm>
          <a:off x="161100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97AF993A-5BDC-490A-B94C-A46DC6497CC4}"/>
            </a:ext>
          </a:extLst>
        </xdr:cNvPr>
        <xdr:cNvSpPr txBox="1"/>
      </xdr:nvSpPr>
      <xdr:spPr>
        <a:xfrm>
          <a:off x="8363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C98A79E0-51D0-458D-9D6B-270657B7C75E}"/>
            </a:ext>
          </a:extLst>
        </xdr:cNvPr>
        <xdr:cNvSpPr txBox="1"/>
      </xdr:nvSpPr>
      <xdr:spPr>
        <a:xfrm>
          <a:off x="317056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BAE3F6F4-9182-47CB-8B97-5CAA63B8D15A}"/>
            </a:ext>
          </a:extLst>
        </xdr:cNvPr>
        <xdr:cNvSpPr txBox="1"/>
      </xdr:nvSpPr>
      <xdr:spPr>
        <a:xfrm>
          <a:off x="238570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10D11A78-643B-4C57-88D6-EC5280EB7A41}"/>
            </a:ext>
          </a:extLst>
        </xdr:cNvPr>
        <xdr:cNvSpPr txBox="1"/>
      </xdr:nvSpPr>
      <xdr:spPr>
        <a:xfrm>
          <a:off x="161100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0C0DF937-56DE-4EA3-99C0-961019D035EA}"/>
            </a:ext>
          </a:extLst>
        </xdr:cNvPr>
        <xdr:cNvSpPr txBox="1"/>
      </xdr:nvSpPr>
      <xdr:spPr>
        <a:xfrm>
          <a:off x="83630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D2896F26-4A96-444C-A92D-F7C321060AE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6A6DB260-4472-4B62-9F4D-3742806E245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A4469D8-996F-49D4-82C6-88E8C56A439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C4781D97-2FF5-4384-83C8-68564511962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D1379C3E-4053-43E2-93BD-D07AB0879D2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B6010915-C78C-45C9-A14A-B730B579EBB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D88F4248-CA07-4448-8BE9-9515E3E868A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8177B721-CFA3-49A2-AEB9-36A694A3F22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823B79CA-18A0-46C9-987C-835D2F450FC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255E2C61-818F-4EFD-A9E3-1A71C75FC71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D65959D7-33C1-444B-9EE8-893CED2C0AC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07B625B7-B620-4092-92EB-4E8F42CEA695}"/>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F2C01678-9B5D-46C8-8E3A-82CFD7BA4DFB}"/>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64741706-EEDB-4C62-9687-E190A3DBCAA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B45FD061-1105-4841-AB2C-3C54584216A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8AF2CD30-2420-4347-98F7-D78B5686184C}"/>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B0D7B14A-891C-493C-B700-32AD276F20C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E8C3C99D-FB87-427C-A50E-31BD077826F7}"/>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EB6F847B-9A2A-4F8D-80FD-8E91193CD18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26C40615-3802-4758-BC10-8F827F5F3F01}"/>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A25B79CE-1617-4FE1-A510-EAFC6DB9344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B7F7E738-CEC1-413C-9815-DEF574B2679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A6C2E941-885D-417C-ACB4-9FC8FF8B44C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xmlns="" id="{8810B380-5D05-4F87-A758-BA29E52E6B58}"/>
            </a:ext>
          </a:extLst>
        </xdr:cNvPr>
        <xdr:cNvCxnSpPr/>
      </xdr:nvCxnSpPr>
      <xdr:spPr>
        <a:xfrm flipV="1">
          <a:off x="9219565" y="9516237"/>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69BC1302-D58A-4FA9-8FBC-0F57D2E0F657}"/>
            </a:ext>
          </a:extLst>
        </xdr:cNvPr>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xmlns="" id="{D7AF2C78-7B55-491D-9D43-93ADD84F0367}"/>
            </a:ext>
          </a:extLst>
        </xdr:cNvPr>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012C39D2-5419-4A62-A12D-8C47E6A2D411}"/>
            </a:ext>
          </a:extLst>
        </xdr:cNvPr>
        <xdr:cNvSpPr txBox="1"/>
      </xdr:nvSpPr>
      <xdr:spPr>
        <a:xfrm>
          <a:off x="9258300" y="9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xmlns="" id="{BC621D80-0C1C-4A24-BD2F-39D35325E6E2}"/>
            </a:ext>
          </a:extLst>
        </xdr:cNvPr>
        <xdr:cNvCxnSpPr/>
      </xdr:nvCxnSpPr>
      <xdr:spPr>
        <a:xfrm>
          <a:off x="9154160" y="9516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A792207A-D4FA-4D26-8A68-E26A020D5EB2}"/>
            </a:ext>
          </a:extLst>
        </xdr:cNvPr>
        <xdr:cNvSpPr txBox="1"/>
      </xdr:nvSpPr>
      <xdr:spPr>
        <a:xfrm>
          <a:off x="9258300" y="10466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xmlns="" id="{F83DF0D7-E8A5-4AD2-A11F-5F276FCE88C4}"/>
            </a:ext>
          </a:extLst>
        </xdr:cNvPr>
        <xdr:cNvSpPr/>
      </xdr:nvSpPr>
      <xdr:spPr>
        <a:xfrm>
          <a:off x="9192260" y="10611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xmlns="" id="{4FFD70E6-5736-4D3B-80CE-C285F0AC5686}"/>
            </a:ext>
          </a:extLst>
        </xdr:cNvPr>
        <xdr:cNvSpPr/>
      </xdr:nvSpPr>
      <xdr:spPr>
        <a:xfrm>
          <a:off x="8445500" y="1062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xmlns="" id="{67233C8D-8E4A-4674-93EB-4207B62AA45B}"/>
            </a:ext>
          </a:extLst>
        </xdr:cNvPr>
        <xdr:cNvSpPr/>
      </xdr:nvSpPr>
      <xdr:spPr>
        <a:xfrm>
          <a:off x="7670800" y="10630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xmlns="" id="{E4BDD198-9A32-4AEB-B90C-7CC9095BDAE3}"/>
            </a:ext>
          </a:extLst>
        </xdr:cNvPr>
        <xdr:cNvSpPr/>
      </xdr:nvSpPr>
      <xdr:spPr>
        <a:xfrm>
          <a:off x="68732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xmlns="" id="{2E4E15BC-D8CC-4666-89A2-A4E90432172F}"/>
            </a:ext>
          </a:extLst>
        </xdr:cNvPr>
        <xdr:cNvSpPr/>
      </xdr:nvSpPr>
      <xdr:spPr>
        <a:xfrm>
          <a:off x="6098540" y="10633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8DD81E76-5E61-4250-AB3B-BBE88A5BA6A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63D8A981-A198-4EC0-ADA5-CDDBFA2EAAF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70FE46F-58A8-4E20-B4A7-A1FBE0DC13B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B93ADBEF-9BB1-4D02-B40A-17BD7E78DB1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1C1BA933-249C-40BC-8D3E-F392F30A9C9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89408</xdr:rowOff>
    </xdr:from>
    <xdr:to>
      <xdr:col>55</xdr:col>
      <xdr:colOff>50800</xdr:colOff>
      <xdr:row>64</xdr:row>
      <xdr:rowOff>19558</xdr:rowOff>
    </xdr:to>
    <xdr:sp macro="" textlink="">
      <xdr:nvSpPr>
        <xdr:cNvPr id="246" name="楕円 245">
          <a:extLst>
            <a:ext uri="{FF2B5EF4-FFF2-40B4-BE49-F238E27FC236}">
              <a16:creationId xmlns:a16="http://schemas.microsoft.com/office/drawing/2014/main" xmlns="" id="{2D7358E4-5193-4BF9-9708-B81932D2BC6D}"/>
            </a:ext>
          </a:extLst>
        </xdr:cNvPr>
        <xdr:cNvSpPr/>
      </xdr:nvSpPr>
      <xdr:spPr>
        <a:xfrm>
          <a:off x="9192260" y="10650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2EE42CA4-C378-4E19-8C6D-3DDC94377B8D}"/>
            </a:ext>
          </a:extLst>
        </xdr:cNvPr>
        <xdr:cNvSpPr txBox="1"/>
      </xdr:nvSpPr>
      <xdr:spPr>
        <a:xfrm>
          <a:off x="92583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90932</xdr:rowOff>
    </xdr:from>
    <xdr:to>
      <xdr:col>50</xdr:col>
      <xdr:colOff>165100</xdr:colOff>
      <xdr:row>64</xdr:row>
      <xdr:rowOff>21082</xdr:rowOff>
    </xdr:to>
    <xdr:sp macro="" textlink="">
      <xdr:nvSpPr>
        <xdr:cNvPr id="248" name="楕円 247">
          <a:extLst>
            <a:ext uri="{FF2B5EF4-FFF2-40B4-BE49-F238E27FC236}">
              <a16:creationId xmlns:a16="http://schemas.microsoft.com/office/drawing/2014/main" xmlns="" id="{73F756C6-39A0-4D0B-B3B4-1ED52A3BBCED}"/>
            </a:ext>
          </a:extLst>
        </xdr:cNvPr>
        <xdr:cNvSpPr/>
      </xdr:nvSpPr>
      <xdr:spPr>
        <a:xfrm>
          <a:off x="8445500" y="10652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140208</xdr:rowOff>
    </xdr:from>
    <xdr:to>
      <xdr:col>55</xdr:col>
      <xdr:colOff>0</xdr:colOff>
      <xdr:row>63</xdr:row>
      <xdr:rowOff>141732</xdr:rowOff>
    </xdr:to>
    <xdr:cxnSp macro="">
      <xdr:nvCxnSpPr>
        <xdr:cNvPr id="249" name="直線コネクタ 248">
          <a:extLst>
            <a:ext uri="{FF2B5EF4-FFF2-40B4-BE49-F238E27FC236}">
              <a16:creationId xmlns:a16="http://schemas.microsoft.com/office/drawing/2014/main" xmlns="" id="{351573C2-0FAF-4555-9269-7CACA4BCDD96}"/>
            </a:ext>
          </a:extLst>
        </xdr:cNvPr>
        <xdr:cNvCxnSpPr/>
      </xdr:nvCxnSpPr>
      <xdr:spPr>
        <a:xfrm flipV="1">
          <a:off x="8496300" y="10701528"/>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92075</xdr:rowOff>
    </xdr:from>
    <xdr:to>
      <xdr:col>46</xdr:col>
      <xdr:colOff>38100</xdr:colOff>
      <xdr:row>64</xdr:row>
      <xdr:rowOff>22225</xdr:rowOff>
    </xdr:to>
    <xdr:sp macro="" textlink="">
      <xdr:nvSpPr>
        <xdr:cNvPr id="250" name="楕円 249">
          <a:extLst>
            <a:ext uri="{FF2B5EF4-FFF2-40B4-BE49-F238E27FC236}">
              <a16:creationId xmlns:a16="http://schemas.microsoft.com/office/drawing/2014/main" xmlns="" id="{24E937A5-F0F6-4667-B0EB-F5EED2E5F70C}"/>
            </a:ext>
          </a:extLst>
        </xdr:cNvPr>
        <xdr:cNvSpPr/>
      </xdr:nvSpPr>
      <xdr:spPr>
        <a:xfrm>
          <a:off x="7670800" y="10653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141732</xdr:rowOff>
    </xdr:from>
    <xdr:to>
      <xdr:col>50</xdr:col>
      <xdr:colOff>114300</xdr:colOff>
      <xdr:row>63</xdr:row>
      <xdr:rowOff>142875</xdr:rowOff>
    </xdr:to>
    <xdr:cxnSp macro="">
      <xdr:nvCxnSpPr>
        <xdr:cNvPr id="251" name="直線コネクタ 250">
          <a:extLst>
            <a:ext uri="{FF2B5EF4-FFF2-40B4-BE49-F238E27FC236}">
              <a16:creationId xmlns:a16="http://schemas.microsoft.com/office/drawing/2014/main" xmlns="" id="{4986F81D-9569-4EA4-8601-3E97179B41DB}"/>
            </a:ext>
          </a:extLst>
        </xdr:cNvPr>
        <xdr:cNvCxnSpPr/>
      </xdr:nvCxnSpPr>
      <xdr:spPr>
        <a:xfrm flipV="1">
          <a:off x="7713980" y="10703052"/>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93218</xdr:rowOff>
    </xdr:from>
    <xdr:to>
      <xdr:col>41</xdr:col>
      <xdr:colOff>101600</xdr:colOff>
      <xdr:row>64</xdr:row>
      <xdr:rowOff>23368</xdr:rowOff>
    </xdr:to>
    <xdr:sp macro="" textlink="">
      <xdr:nvSpPr>
        <xdr:cNvPr id="252" name="楕円 251">
          <a:extLst>
            <a:ext uri="{FF2B5EF4-FFF2-40B4-BE49-F238E27FC236}">
              <a16:creationId xmlns:a16="http://schemas.microsoft.com/office/drawing/2014/main" xmlns="" id="{8E69D995-85F2-4640-93AA-734D700FB50C}"/>
            </a:ext>
          </a:extLst>
        </xdr:cNvPr>
        <xdr:cNvSpPr/>
      </xdr:nvSpPr>
      <xdr:spPr>
        <a:xfrm>
          <a:off x="6873240" y="10654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142875</xdr:rowOff>
    </xdr:from>
    <xdr:to>
      <xdr:col>45</xdr:col>
      <xdr:colOff>177800</xdr:colOff>
      <xdr:row>63</xdr:row>
      <xdr:rowOff>144018</xdr:rowOff>
    </xdr:to>
    <xdr:cxnSp macro="">
      <xdr:nvCxnSpPr>
        <xdr:cNvPr id="253" name="直線コネクタ 252">
          <a:extLst>
            <a:ext uri="{FF2B5EF4-FFF2-40B4-BE49-F238E27FC236}">
              <a16:creationId xmlns:a16="http://schemas.microsoft.com/office/drawing/2014/main" xmlns="" id="{8192E78D-D9D3-44E4-A576-7A1B4A4A07F9}"/>
            </a:ext>
          </a:extLst>
        </xdr:cNvPr>
        <xdr:cNvCxnSpPr/>
      </xdr:nvCxnSpPr>
      <xdr:spPr>
        <a:xfrm flipV="1">
          <a:off x="6924040" y="10704195"/>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94361</xdr:rowOff>
    </xdr:from>
    <xdr:to>
      <xdr:col>36</xdr:col>
      <xdr:colOff>165100</xdr:colOff>
      <xdr:row>64</xdr:row>
      <xdr:rowOff>24511</xdr:rowOff>
    </xdr:to>
    <xdr:sp macro="" textlink="">
      <xdr:nvSpPr>
        <xdr:cNvPr id="254" name="楕円 253">
          <a:extLst>
            <a:ext uri="{FF2B5EF4-FFF2-40B4-BE49-F238E27FC236}">
              <a16:creationId xmlns:a16="http://schemas.microsoft.com/office/drawing/2014/main" xmlns="" id="{57B44D7F-BD3C-4DD0-8BF5-FC3F6D0852C9}"/>
            </a:ext>
          </a:extLst>
        </xdr:cNvPr>
        <xdr:cNvSpPr/>
      </xdr:nvSpPr>
      <xdr:spPr>
        <a:xfrm>
          <a:off x="6098540" y="10655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144018</xdr:rowOff>
    </xdr:from>
    <xdr:to>
      <xdr:col>41</xdr:col>
      <xdr:colOff>50800</xdr:colOff>
      <xdr:row>63</xdr:row>
      <xdr:rowOff>145161</xdr:rowOff>
    </xdr:to>
    <xdr:cxnSp macro="">
      <xdr:nvCxnSpPr>
        <xdr:cNvPr id="255" name="直線コネクタ 254">
          <a:extLst>
            <a:ext uri="{FF2B5EF4-FFF2-40B4-BE49-F238E27FC236}">
              <a16:creationId xmlns:a16="http://schemas.microsoft.com/office/drawing/2014/main" xmlns="" id="{240C0EB7-D883-4FFB-AA8C-11BBDE276F10}"/>
            </a:ext>
          </a:extLst>
        </xdr:cNvPr>
        <xdr:cNvCxnSpPr/>
      </xdr:nvCxnSpPr>
      <xdr:spPr>
        <a:xfrm flipV="1">
          <a:off x="6149340" y="10705338"/>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xmlns="" id="{0D9C6DA9-C418-4373-A76E-5BE88E21BE3A}"/>
            </a:ext>
          </a:extLst>
        </xdr:cNvPr>
        <xdr:cNvSpPr txBox="1"/>
      </xdr:nvSpPr>
      <xdr:spPr>
        <a:xfrm>
          <a:off x="8271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xmlns="" id="{C992BF62-EE4A-41B9-8872-B9F1A120FED9}"/>
            </a:ext>
          </a:extLst>
        </xdr:cNvPr>
        <xdr:cNvSpPr txBox="1"/>
      </xdr:nvSpPr>
      <xdr:spPr>
        <a:xfrm>
          <a:off x="750958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xmlns="" id="{E6DB8007-B10F-4130-A783-8937CF5272F4}"/>
            </a:ext>
          </a:extLst>
        </xdr:cNvPr>
        <xdr:cNvSpPr txBox="1"/>
      </xdr:nvSpPr>
      <xdr:spPr>
        <a:xfrm>
          <a:off x="67120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xmlns="" id="{92B8C2A3-E34C-46D8-8085-06A4D4C3660F}"/>
            </a:ext>
          </a:extLst>
        </xdr:cNvPr>
        <xdr:cNvSpPr txBox="1"/>
      </xdr:nvSpPr>
      <xdr:spPr>
        <a:xfrm>
          <a:off x="5937327" y="104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12209</xdr:rowOff>
    </xdr:from>
    <xdr:ext cx="469744" cy="259045"/>
    <xdr:sp macro="" textlink="">
      <xdr:nvSpPr>
        <xdr:cNvPr id="260" name="n_1mainValue【体育館・プール】&#10;一人当たり面積">
          <a:extLst>
            <a:ext uri="{FF2B5EF4-FFF2-40B4-BE49-F238E27FC236}">
              <a16:creationId xmlns:a16="http://schemas.microsoft.com/office/drawing/2014/main" xmlns="" id="{7C3CF90C-52D3-4EAC-BC19-CB89887EE4AE}"/>
            </a:ext>
          </a:extLst>
        </xdr:cNvPr>
        <xdr:cNvSpPr txBox="1"/>
      </xdr:nvSpPr>
      <xdr:spPr>
        <a:xfrm>
          <a:off x="8271587"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13352</xdr:rowOff>
    </xdr:from>
    <xdr:ext cx="469744" cy="259045"/>
    <xdr:sp macro="" textlink="">
      <xdr:nvSpPr>
        <xdr:cNvPr id="261" name="n_2mainValue【体育館・プール】&#10;一人当たり面積">
          <a:extLst>
            <a:ext uri="{FF2B5EF4-FFF2-40B4-BE49-F238E27FC236}">
              <a16:creationId xmlns:a16="http://schemas.microsoft.com/office/drawing/2014/main" xmlns="" id="{2D6B9466-EF4C-44B4-92B4-010B963FF142}"/>
            </a:ext>
          </a:extLst>
        </xdr:cNvPr>
        <xdr:cNvSpPr txBox="1"/>
      </xdr:nvSpPr>
      <xdr:spPr>
        <a:xfrm>
          <a:off x="750958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14495</xdr:rowOff>
    </xdr:from>
    <xdr:ext cx="469744" cy="259045"/>
    <xdr:sp macro="" textlink="">
      <xdr:nvSpPr>
        <xdr:cNvPr id="262" name="n_3mainValue【体育館・プール】&#10;一人当たり面積">
          <a:extLst>
            <a:ext uri="{FF2B5EF4-FFF2-40B4-BE49-F238E27FC236}">
              <a16:creationId xmlns:a16="http://schemas.microsoft.com/office/drawing/2014/main" xmlns="" id="{A4CA9769-309C-4337-8316-49ADB22BFB68}"/>
            </a:ext>
          </a:extLst>
        </xdr:cNvPr>
        <xdr:cNvSpPr txBox="1"/>
      </xdr:nvSpPr>
      <xdr:spPr>
        <a:xfrm>
          <a:off x="6712027"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15638</xdr:rowOff>
    </xdr:from>
    <xdr:ext cx="469744" cy="259045"/>
    <xdr:sp macro="" textlink="">
      <xdr:nvSpPr>
        <xdr:cNvPr id="263" name="n_4mainValue【体育館・プール】&#10;一人当たり面積">
          <a:extLst>
            <a:ext uri="{FF2B5EF4-FFF2-40B4-BE49-F238E27FC236}">
              <a16:creationId xmlns:a16="http://schemas.microsoft.com/office/drawing/2014/main" xmlns="" id="{FB69E3F3-7378-41E5-8C6A-63AB570EBC46}"/>
            </a:ext>
          </a:extLst>
        </xdr:cNvPr>
        <xdr:cNvSpPr txBox="1"/>
      </xdr:nvSpPr>
      <xdr:spPr>
        <a:xfrm>
          <a:off x="5937327" y="107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88B815BB-1F35-4C87-99E4-4EF74093D5B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32C6349D-8783-4CE4-88D8-F452A0072FE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48CB404A-59AD-45BA-B756-BA6B0B07E76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D6642337-911A-4D77-9B5A-D414FC2908B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1A49D49B-FED6-4D97-8BBC-82634FED7CF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D7E213AC-C6DF-4F35-B54C-CAD3E3A17A3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343E761B-863B-4095-8CA9-A07212BDD7E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F73ABD6F-5259-4827-AB02-937F6255BAA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6674C162-076A-4E76-92CE-87E7657F39A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1E8A5216-A899-4E0F-AD76-B8EB5505612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79119F74-FA63-4F58-84F8-3FB42FAA011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A1BB1AEB-143E-47E6-802C-5A07A321F5B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E46DB21B-E2CA-4986-9EB3-9C37C6A66E99}"/>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E83F2D5B-81C0-49BA-85A9-5EA92AB3083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9E7EC888-9B7F-4172-859B-B9A139C441E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109A6F24-47D7-40BE-BAAD-F92E4CBBC666}"/>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57674205-B16A-42E6-9EEB-1C3499E72D37}"/>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27465C5E-008F-499B-B05B-EA81EF368B89}"/>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6A82CCC4-1F29-4358-8962-281F9DFF0BA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43C1AA15-CB3C-46E6-9FE7-27B93408D942}"/>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3E8F5830-4697-48AE-8C83-3DBD99D712C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C0177482-0095-46FA-84BF-5F7A97D46C57}"/>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77779913-AFC8-4B6D-9A45-C90D27B77A6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55827AE6-6986-4954-AB08-7852EB53263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9A7FEB60-5400-43F1-B8BB-17F4B932778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CC15081A-722C-4031-9CE6-5F72A7AE11C0}"/>
            </a:ext>
          </a:extLst>
        </xdr:cNvPr>
        <xdr:cNvCxnSpPr/>
      </xdr:nvCxnSpPr>
      <xdr:spPr>
        <a:xfrm flipV="1">
          <a:off x="4086225" y="13089527"/>
          <a:ext cx="0" cy="1496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xmlns="" id="{26435751-F7FA-423F-925F-C684B0ED25D9}"/>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78F7280B-ECBB-4536-9271-1A15A95DC88C}"/>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xmlns="" id="{4516ADC5-2F73-4147-AEC1-5CB93962E3CA}"/>
            </a:ext>
          </a:extLst>
        </xdr:cNvPr>
        <xdr:cNvSpPr txBox="1"/>
      </xdr:nvSpPr>
      <xdr:spPr>
        <a:xfrm>
          <a:off x="4124960" y="128723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xmlns="" id="{C331BCF5-D175-4202-8AB4-7B29DB8384E7}"/>
            </a:ext>
          </a:extLst>
        </xdr:cNvPr>
        <xdr:cNvCxnSpPr/>
      </xdr:nvCxnSpPr>
      <xdr:spPr>
        <a:xfrm>
          <a:off x="4020820" y="13089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3B3617D3-3845-4DE1-B6D1-ACB908E78382}"/>
            </a:ext>
          </a:extLst>
        </xdr:cNvPr>
        <xdr:cNvSpPr txBox="1"/>
      </xdr:nvSpPr>
      <xdr:spPr>
        <a:xfrm>
          <a:off x="4124960" y="13785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xmlns="" id="{3165BCE4-1625-4BD4-B979-B4CFE00659F9}"/>
            </a:ext>
          </a:extLst>
        </xdr:cNvPr>
        <xdr:cNvSpPr/>
      </xdr:nvSpPr>
      <xdr:spPr>
        <a:xfrm>
          <a:off x="4036060" y="138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xmlns="" id="{E0FAA9EC-03CE-4076-B6B7-68262C46C585}"/>
            </a:ext>
          </a:extLst>
        </xdr:cNvPr>
        <xdr:cNvSpPr/>
      </xdr:nvSpPr>
      <xdr:spPr>
        <a:xfrm>
          <a:off x="3312160" y="13854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xmlns="" id="{E7E504F9-AC5A-4FF5-B4F7-A8D0EA9DE52B}"/>
            </a:ext>
          </a:extLst>
        </xdr:cNvPr>
        <xdr:cNvSpPr/>
      </xdr:nvSpPr>
      <xdr:spPr>
        <a:xfrm>
          <a:off x="25146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xmlns="" id="{9626736D-32C8-4C91-A0C2-B911BEDEEDF9}"/>
            </a:ext>
          </a:extLst>
        </xdr:cNvPr>
        <xdr:cNvSpPr/>
      </xdr:nvSpPr>
      <xdr:spPr>
        <a:xfrm>
          <a:off x="1739900" y="138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xmlns="" id="{7BBE53B0-936A-487C-B82E-C4DE9F471368}"/>
            </a:ext>
          </a:extLst>
        </xdr:cNvPr>
        <xdr:cNvSpPr/>
      </xdr:nvSpPr>
      <xdr:spPr>
        <a:xfrm>
          <a:off x="965200" y="13803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100DAC6-88CE-493E-A6BB-169147685BE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27C3C1B-24E4-4870-BCE6-F70B74369F4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5B5842BD-8ECC-4F14-902A-A22D47AA7C1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DA0DA7DB-15D5-4F17-8866-C082225AD41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E55D7208-9E73-4CCB-B90C-ADB16D895AA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305" name="楕円 304">
          <a:extLst>
            <a:ext uri="{FF2B5EF4-FFF2-40B4-BE49-F238E27FC236}">
              <a16:creationId xmlns:a16="http://schemas.microsoft.com/office/drawing/2014/main" xmlns="" id="{F182B159-9089-4D31-A8DF-DE12DAAC7D21}"/>
            </a:ext>
          </a:extLst>
        </xdr:cNvPr>
        <xdr:cNvSpPr/>
      </xdr:nvSpPr>
      <xdr:spPr>
        <a:xfrm>
          <a:off x="4036060" y="13721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77AD0305-6DA8-466B-96E8-F2E35FC0D4D6}"/>
            </a:ext>
          </a:extLst>
        </xdr:cNvPr>
        <xdr:cNvSpPr txBox="1"/>
      </xdr:nvSpPr>
      <xdr:spPr>
        <a:xfrm>
          <a:off x="4124960"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307" name="楕円 306">
          <a:extLst>
            <a:ext uri="{FF2B5EF4-FFF2-40B4-BE49-F238E27FC236}">
              <a16:creationId xmlns:a16="http://schemas.microsoft.com/office/drawing/2014/main" xmlns="" id="{0E2F551D-C74E-4B1A-804F-75B2E38ED66A}"/>
            </a:ext>
          </a:extLst>
        </xdr:cNvPr>
        <xdr:cNvSpPr/>
      </xdr:nvSpPr>
      <xdr:spPr>
        <a:xfrm>
          <a:off x="3312160" y="13626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82</xdr:row>
      <xdr:rowOff>21771</xdr:rowOff>
    </xdr:to>
    <xdr:cxnSp macro="">
      <xdr:nvCxnSpPr>
        <xdr:cNvPr id="308" name="直線コネクタ 307">
          <a:extLst>
            <a:ext uri="{FF2B5EF4-FFF2-40B4-BE49-F238E27FC236}">
              <a16:creationId xmlns:a16="http://schemas.microsoft.com/office/drawing/2014/main" xmlns="" id="{56622C82-FEE2-4B55-AF98-A44973860CA0}"/>
            </a:ext>
          </a:extLst>
        </xdr:cNvPr>
        <xdr:cNvCxnSpPr/>
      </xdr:nvCxnSpPr>
      <xdr:spPr>
        <a:xfrm>
          <a:off x="3355340" y="13677356"/>
          <a:ext cx="731520" cy="9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309" name="楕円 308">
          <a:extLst>
            <a:ext uri="{FF2B5EF4-FFF2-40B4-BE49-F238E27FC236}">
              <a16:creationId xmlns:a16="http://schemas.microsoft.com/office/drawing/2014/main" xmlns="" id="{085757C9-C785-484D-80AC-6688E6AA93C2}"/>
            </a:ext>
          </a:extLst>
        </xdr:cNvPr>
        <xdr:cNvSpPr/>
      </xdr:nvSpPr>
      <xdr:spPr>
        <a:xfrm>
          <a:off x="251460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98516</xdr:rowOff>
    </xdr:to>
    <xdr:cxnSp macro="">
      <xdr:nvCxnSpPr>
        <xdr:cNvPr id="310" name="直線コネクタ 309">
          <a:extLst>
            <a:ext uri="{FF2B5EF4-FFF2-40B4-BE49-F238E27FC236}">
              <a16:creationId xmlns:a16="http://schemas.microsoft.com/office/drawing/2014/main" xmlns="" id="{3EAA9AFA-037B-496B-AEC1-4BC40D36B39D}"/>
            </a:ext>
          </a:extLst>
        </xdr:cNvPr>
        <xdr:cNvCxnSpPr/>
      </xdr:nvCxnSpPr>
      <xdr:spPr>
        <a:xfrm>
          <a:off x="2565400" y="13628370"/>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145687</xdr:rowOff>
    </xdr:from>
    <xdr:to>
      <xdr:col>10</xdr:col>
      <xdr:colOff>165100</xdr:colOff>
      <xdr:row>82</xdr:row>
      <xdr:rowOff>75837</xdr:rowOff>
    </xdr:to>
    <xdr:sp macro="" textlink="">
      <xdr:nvSpPr>
        <xdr:cNvPr id="311" name="楕円 310">
          <a:extLst>
            <a:ext uri="{FF2B5EF4-FFF2-40B4-BE49-F238E27FC236}">
              <a16:creationId xmlns:a16="http://schemas.microsoft.com/office/drawing/2014/main" xmlns="" id="{A39E832E-EB4C-49C7-A0D3-ED726FED327C}"/>
            </a:ext>
          </a:extLst>
        </xdr:cNvPr>
        <xdr:cNvSpPr/>
      </xdr:nvSpPr>
      <xdr:spPr>
        <a:xfrm>
          <a:off x="1739900" y="13724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82</xdr:row>
      <xdr:rowOff>25037</xdr:rowOff>
    </xdr:to>
    <xdr:cxnSp macro="">
      <xdr:nvCxnSpPr>
        <xdr:cNvPr id="312" name="直線コネクタ 311">
          <a:extLst>
            <a:ext uri="{FF2B5EF4-FFF2-40B4-BE49-F238E27FC236}">
              <a16:creationId xmlns:a16="http://schemas.microsoft.com/office/drawing/2014/main" xmlns="" id="{3B2BBEC6-AB38-4688-9CB1-124E046800DF}"/>
            </a:ext>
          </a:extLst>
        </xdr:cNvPr>
        <xdr:cNvCxnSpPr/>
      </xdr:nvCxnSpPr>
      <xdr:spPr>
        <a:xfrm flipV="1">
          <a:off x="1790700" y="13628370"/>
          <a:ext cx="77470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3" name="楕円 312">
          <a:extLst>
            <a:ext uri="{FF2B5EF4-FFF2-40B4-BE49-F238E27FC236}">
              <a16:creationId xmlns:a16="http://schemas.microsoft.com/office/drawing/2014/main" xmlns="" id="{1DCA3D3A-751D-481F-9C64-0299539DDDC4}"/>
            </a:ext>
          </a:extLst>
        </xdr:cNvPr>
        <xdr:cNvSpPr/>
      </xdr:nvSpPr>
      <xdr:spPr>
        <a:xfrm>
          <a:off x="965200" y="13887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25037</xdr:rowOff>
    </xdr:from>
    <xdr:to>
      <xdr:col>10</xdr:col>
      <xdr:colOff>114300</xdr:colOff>
      <xdr:row>83</xdr:row>
      <xdr:rowOff>20138</xdr:rowOff>
    </xdr:to>
    <xdr:cxnSp macro="">
      <xdr:nvCxnSpPr>
        <xdr:cNvPr id="314" name="直線コネクタ 313">
          <a:extLst>
            <a:ext uri="{FF2B5EF4-FFF2-40B4-BE49-F238E27FC236}">
              <a16:creationId xmlns:a16="http://schemas.microsoft.com/office/drawing/2014/main" xmlns="" id="{9E0C0C4B-3FF6-4E4F-BF7D-B89F4D0E190E}"/>
            </a:ext>
          </a:extLst>
        </xdr:cNvPr>
        <xdr:cNvCxnSpPr/>
      </xdr:nvCxnSpPr>
      <xdr:spPr>
        <a:xfrm flipV="1">
          <a:off x="1008380" y="13771517"/>
          <a:ext cx="782320" cy="16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xmlns="" id="{84A33DBD-47D5-4F3C-80D9-9C17706A32A2}"/>
            </a:ext>
          </a:extLst>
        </xdr:cNvPr>
        <xdr:cNvSpPr txBox="1"/>
      </xdr:nvSpPr>
      <xdr:spPr>
        <a:xfrm>
          <a:off x="3170564" y="139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xmlns="" id="{10CBACC2-D5DD-4045-999D-A98890415E0F}"/>
            </a:ext>
          </a:extLst>
        </xdr:cNvPr>
        <xdr:cNvSpPr txBox="1"/>
      </xdr:nvSpPr>
      <xdr:spPr>
        <a:xfrm>
          <a:off x="2385704" y="139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xmlns="" id="{C28CCEEA-BF99-459E-9B3C-AC0B3F39B5EE}"/>
            </a:ext>
          </a:extLst>
        </xdr:cNvPr>
        <xdr:cNvSpPr txBox="1"/>
      </xdr:nvSpPr>
      <xdr:spPr>
        <a:xfrm>
          <a:off x="161100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xmlns="" id="{E8C98605-FBCD-4842-9C10-944643BA3AF4}"/>
            </a:ext>
          </a:extLst>
        </xdr:cNvPr>
        <xdr:cNvSpPr txBox="1"/>
      </xdr:nvSpPr>
      <xdr:spPr>
        <a:xfrm>
          <a:off x="836304" y="1358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319" name="n_1mainValue【福祉施設】&#10;有形固定資産減価償却率">
          <a:extLst>
            <a:ext uri="{FF2B5EF4-FFF2-40B4-BE49-F238E27FC236}">
              <a16:creationId xmlns:a16="http://schemas.microsoft.com/office/drawing/2014/main" xmlns="" id="{FB217265-23E3-4BFA-86B0-81D70F910884}"/>
            </a:ext>
          </a:extLst>
        </xdr:cNvPr>
        <xdr:cNvSpPr txBox="1"/>
      </xdr:nvSpPr>
      <xdr:spPr>
        <a:xfrm>
          <a:off x="3170564"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20" name="n_2mainValue【福祉施設】&#10;有形固定資産減価償却率">
          <a:extLst>
            <a:ext uri="{FF2B5EF4-FFF2-40B4-BE49-F238E27FC236}">
              <a16:creationId xmlns:a16="http://schemas.microsoft.com/office/drawing/2014/main" xmlns="" id="{20EEF4AC-5EB0-4E67-B416-676CCD5CAC89}"/>
            </a:ext>
          </a:extLst>
        </xdr:cNvPr>
        <xdr:cNvSpPr txBox="1"/>
      </xdr:nvSpPr>
      <xdr:spPr>
        <a:xfrm>
          <a:off x="23857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321" name="n_3mainValue【福祉施設】&#10;有形固定資産減価償却率">
          <a:extLst>
            <a:ext uri="{FF2B5EF4-FFF2-40B4-BE49-F238E27FC236}">
              <a16:creationId xmlns:a16="http://schemas.microsoft.com/office/drawing/2014/main" xmlns="" id="{421E31B0-08B9-4C8F-A137-805C10604D57}"/>
            </a:ext>
          </a:extLst>
        </xdr:cNvPr>
        <xdr:cNvSpPr txBox="1"/>
      </xdr:nvSpPr>
      <xdr:spPr>
        <a:xfrm>
          <a:off x="16110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62065</xdr:rowOff>
    </xdr:from>
    <xdr:ext cx="405111" cy="259045"/>
    <xdr:sp macro="" textlink="">
      <xdr:nvSpPr>
        <xdr:cNvPr id="322" name="n_4mainValue【福祉施設】&#10;有形固定資産減価償却率">
          <a:extLst>
            <a:ext uri="{FF2B5EF4-FFF2-40B4-BE49-F238E27FC236}">
              <a16:creationId xmlns:a16="http://schemas.microsoft.com/office/drawing/2014/main" xmlns="" id="{08AF91DA-91B1-4195-B23D-E294AC647CED}"/>
            </a:ext>
          </a:extLst>
        </xdr:cNvPr>
        <xdr:cNvSpPr txBox="1"/>
      </xdr:nvSpPr>
      <xdr:spPr>
        <a:xfrm>
          <a:off x="83630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653FFDCD-AA63-416B-A9B0-F1B619FA686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97FF248D-45F6-4737-AA78-82F0B0F4742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C93DBF5D-49D1-4366-AD6D-C62837FAE09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AE50F634-780C-43D5-A31F-A99BA03782F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E1B451EF-48DB-4C86-B1E5-CB5B05099AA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2E8C1D92-64C8-41A7-8431-FDB68581637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C89C6892-4E49-4ABC-8727-345C7900B59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45D99FE-A4B1-45F2-86C8-42BA31A27BF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25B7338B-BED7-4411-842B-CBDA59D64DF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0F3FEB22-6E59-41E8-9E72-27A28F7A4B1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1E54EE98-CB4C-46C2-886E-F5AEFACF9D6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6A26A506-1D0B-498B-BC43-74BDF4E71F0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2897DD4E-27A4-4EF2-838F-02473F28836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8BD73B05-ED5B-4EB3-A0C7-807E3C9046BB}"/>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75E36DA9-D69C-4AAE-B712-3B7362E9D9E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D69955EE-0D35-4F1B-901D-22E25FD8D72E}"/>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D5C9CF88-73A1-46FD-A938-4B730A29E1C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AE399B26-DA5D-494D-9EA4-B28EDCF97BC4}"/>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43A76F0B-5886-4E0D-9BF9-BF970EDA05D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EA75FF3B-AF88-4ADF-8459-E82A4BFE2C4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0B7135D7-45CB-474E-A5A0-08497F9C3DD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B4B3A286-99F8-4AF4-872A-19468D9A4F6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xmlns="" id="{450E6AA1-9D8A-433E-B0F7-CC667ADD505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xmlns="" id="{EC2A13AF-F6EF-434A-9EFD-A2D1342A5D8A}"/>
            </a:ext>
          </a:extLst>
        </xdr:cNvPr>
        <xdr:cNvCxnSpPr/>
      </xdr:nvCxnSpPr>
      <xdr:spPr>
        <a:xfrm flipV="1">
          <a:off x="9219565" y="132143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xmlns="" id="{72096A4E-9D42-43B5-A12C-581FDC1EBCBF}"/>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xmlns="" id="{AE6534F0-65C6-42ED-AD4D-1F5B253BDFEB}"/>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xmlns="" id="{EF2ADB87-DD39-4001-8EFE-E6D6D1E1E369}"/>
            </a:ext>
          </a:extLst>
        </xdr:cNvPr>
        <xdr:cNvSpPr txBox="1"/>
      </xdr:nvSpPr>
      <xdr:spPr>
        <a:xfrm>
          <a:off x="9258300" y="129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xmlns="" id="{2AC72F1A-5043-4929-A20E-F9E82382B2B9}"/>
            </a:ext>
          </a:extLst>
        </xdr:cNvPr>
        <xdr:cNvCxnSpPr/>
      </xdr:nvCxnSpPr>
      <xdr:spPr>
        <a:xfrm>
          <a:off x="9154160" y="13214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xmlns="" id="{2AB183DE-31FB-49BD-ABB3-2F0FABF0FA2F}"/>
            </a:ext>
          </a:extLst>
        </xdr:cNvPr>
        <xdr:cNvSpPr txBox="1"/>
      </xdr:nvSpPr>
      <xdr:spPr>
        <a:xfrm>
          <a:off x="9258300" y="1414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xmlns="" id="{F6082DDF-B1C5-4990-9019-14E5AAFE3FA9}"/>
            </a:ext>
          </a:extLst>
        </xdr:cNvPr>
        <xdr:cNvSpPr/>
      </xdr:nvSpPr>
      <xdr:spPr>
        <a:xfrm>
          <a:off x="9192260" y="14287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xmlns="" id="{17DEA874-26C2-4E8B-882D-198EEF3862F7}"/>
            </a:ext>
          </a:extLst>
        </xdr:cNvPr>
        <xdr:cNvSpPr/>
      </xdr:nvSpPr>
      <xdr:spPr>
        <a:xfrm>
          <a:off x="844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xmlns="" id="{A9636694-A775-497D-A76A-B078CEAA8F39}"/>
            </a:ext>
          </a:extLst>
        </xdr:cNvPr>
        <xdr:cNvSpPr/>
      </xdr:nvSpPr>
      <xdr:spPr>
        <a:xfrm>
          <a:off x="767080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xmlns="" id="{C2773660-66CE-4239-B734-E17A3566A2F7}"/>
            </a:ext>
          </a:extLst>
        </xdr:cNvPr>
        <xdr:cNvSpPr/>
      </xdr:nvSpPr>
      <xdr:spPr>
        <a:xfrm>
          <a:off x="687324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xmlns="" id="{D337CFBA-4A2F-45C5-9158-12BE5CED13F5}"/>
            </a:ext>
          </a:extLst>
        </xdr:cNvPr>
        <xdr:cNvSpPr/>
      </xdr:nvSpPr>
      <xdr:spPr>
        <a:xfrm>
          <a:off x="609854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3129886-AD75-4BDA-AE9E-0161E764062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4F48BC4A-22A0-4173-8AE1-F4A925F45B5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D141796E-0E4E-43A7-AE77-5BD332A8BE2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4B74D38-5F86-4DE1-BEA6-6CDBBF73E0B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A0B39939-FDB9-4168-A283-A71D5F4D6CC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153670</xdr:rowOff>
    </xdr:from>
    <xdr:to>
      <xdr:col>55</xdr:col>
      <xdr:colOff>50800</xdr:colOff>
      <xdr:row>86</xdr:row>
      <xdr:rowOff>83820</xdr:rowOff>
    </xdr:to>
    <xdr:sp macro="" textlink="">
      <xdr:nvSpPr>
        <xdr:cNvPr id="362" name="楕円 361">
          <a:extLst>
            <a:ext uri="{FF2B5EF4-FFF2-40B4-BE49-F238E27FC236}">
              <a16:creationId xmlns:a16="http://schemas.microsoft.com/office/drawing/2014/main" xmlns="" id="{5290BB37-4FDB-4065-9623-DF0E8CEAC5EE}"/>
            </a:ext>
          </a:extLst>
        </xdr:cNvPr>
        <xdr:cNvSpPr/>
      </xdr:nvSpPr>
      <xdr:spPr>
        <a:xfrm>
          <a:off x="9192260" y="14403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63" name="【福祉施設】&#10;一人当たり面積該当値テキスト">
          <a:extLst>
            <a:ext uri="{FF2B5EF4-FFF2-40B4-BE49-F238E27FC236}">
              <a16:creationId xmlns:a16="http://schemas.microsoft.com/office/drawing/2014/main" xmlns="" id="{8F4E8479-26C2-440A-B9CF-790606FDA4F2}"/>
            </a:ext>
          </a:extLst>
        </xdr:cNvPr>
        <xdr:cNvSpPr txBox="1"/>
      </xdr:nvSpPr>
      <xdr:spPr>
        <a:xfrm>
          <a:off x="925830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4" name="楕円 363">
          <a:extLst>
            <a:ext uri="{FF2B5EF4-FFF2-40B4-BE49-F238E27FC236}">
              <a16:creationId xmlns:a16="http://schemas.microsoft.com/office/drawing/2014/main" xmlns="" id="{C3A941CE-C739-498D-A5D9-C5C0B37D9C18}"/>
            </a:ext>
          </a:extLst>
        </xdr:cNvPr>
        <xdr:cNvSpPr/>
      </xdr:nvSpPr>
      <xdr:spPr>
        <a:xfrm>
          <a:off x="8445500" y="14404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33020</xdr:rowOff>
    </xdr:from>
    <xdr:to>
      <xdr:col>55</xdr:col>
      <xdr:colOff>0</xdr:colOff>
      <xdr:row>86</xdr:row>
      <xdr:rowOff>34289</xdr:rowOff>
    </xdr:to>
    <xdr:cxnSp macro="">
      <xdr:nvCxnSpPr>
        <xdr:cNvPr id="365" name="直線コネクタ 364">
          <a:extLst>
            <a:ext uri="{FF2B5EF4-FFF2-40B4-BE49-F238E27FC236}">
              <a16:creationId xmlns:a16="http://schemas.microsoft.com/office/drawing/2014/main" xmlns="" id="{091BDDB1-9143-4781-8D3B-2F911B0E4CD9}"/>
            </a:ext>
          </a:extLst>
        </xdr:cNvPr>
        <xdr:cNvCxnSpPr/>
      </xdr:nvCxnSpPr>
      <xdr:spPr>
        <a:xfrm flipV="1">
          <a:off x="8496300" y="14450060"/>
          <a:ext cx="7239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156211</xdr:rowOff>
    </xdr:from>
    <xdr:to>
      <xdr:col>46</xdr:col>
      <xdr:colOff>38100</xdr:colOff>
      <xdr:row>86</xdr:row>
      <xdr:rowOff>86361</xdr:rowOff>
    </xdr:to>
    <xdr:sp macro="" textlink="">
      <xdr:nvSpPr>
        <xdr:cNvPr id="366" name="楕円 365">
          <a:extLst>
            <a:ext uri="{FF2B5EF4-FFF2-40B4-BE49-F238E27FC236}">
              <a16:creationId xmlns:a16="http://schemas.microsoft.com/office/drawing/2014/main" xmlns="" id="{B668C595-8FC3-46EF-BCD7-E03BFD6ED2FB}"/>
            </a:ext>
          </a:extLst>
        </xdr:cNvPr>
        <xdr:cNvSpPr/>
      </xdr:nvSpPr>
      <xdr:spPr>
        <a:xfrm>
          <a:off x="7670800" y="14405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35561</xdr:rowOff>
    </xdr:to>
    <xdr:cxnSp macro="">
      <xdr:nvCxnSpPr>
        <xdr:cNvPr id="367" name="直線コネクタ 366">
          <a:extLst>
            <a:ext uri="{FF2B5EF4-FFF2-40B4-BE49-F238E27FC236}">
              <a16:creationId xmlns:a16="http://schemas.microsoft.com/office/drawing/2014/main" xmlns="" id="{C9E19163-54C8-4462-90DC-27A3DD550F47}"/>
            </a:ext>
          </a:extLst>
        </xdr:cNvPr>
        <xdr:cNvCxnSpPr/>
      </xdr:nvCxnSpPr>
      <xdr:spPr>
        <a:xfrm flipV="1">
          <a:off x="7713980" y="14451329"/>
          <a:ext cx="78232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368" name="楕円 367">
          <a:extLst>
            <a:ext uri="{FF2B5EF4-FFF2-40B4-BE49-F238E27FC236}">
              <a16:creationId xmlns:a16="http://schemas.microsoft.com/office/drawing/2014/main" xmlns="" id="{805F4FCC-E151-4DB8-A6BA-9CAD6A8EB047}"/>
            </a:ext>
          </a:extLst>
        </xdr:cNvPr>
        <xdr:cNvSpPr/>
      </xdr:nvSpPr>
      <xdr:spPr>
        <a:xfrm>
          <a:off x="6873240" y="1441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35561</xdr:rowOff>
    </xdr:from>
    <xdr:to>
      <xdr:col>45</xdr:col>
      <xdr:colOff>177800</xdr:colOff>
      <xdr:row>86</xdr:row>
      <xdr:rowOff>45720</xdr:rowOff>
    </xdr:to>
    <xdr:cxnSp macro="">
      <xdr:nvCxnSpPr>
        <xdr:cNvPr id="369" name="直線コネクタ 368">
          <a:extLst>
            <a:ext uri="{FF2B5EF4-FFF2-40B4-BE49-F238E27FC236}">
              <a16:creationId xmlns:a16="http://schemas.microsoft.com/office/drawing/2014/main" xmlns="" id="{64BB26C2-B942-4DE3-93B2-E70FC0218F2E}"/>
            </a:ext>
          </a:extLst>
        </xdr:cNvPr>
        <xdr:cNvCxnSpPr/>
      </xdr:nvCxnSpPr>
      <xdr:spPr>
        <a:xfrm flipV="1">
          <a:off x="6924040" y="14452601"/>
          <a:ext cx="78994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3811</xdr:rowOff>
    </xdr:from>
    <xdr:to>
      <xdr:col>36</xdr:col>
      <xdr:colOff>165100</xdr:colOff>
      <xdr:row>86</xdr:row>
      <xdr:rowOff>105411</xdr:rowOff>
    </xdr:to>
    <xdr:sp macro="" textlink="">
      <xdr:nvSpPr>
        <xdr:cNvPr id="370" name="楕円 369">
          <a:extLst>
            <a:ext uri="{FF2B5EF4-FFF2-40B4-BE49-F238E27FC236}">
              <a16:creationId xmlns:a16="http://schemas.microsoft.com/office/drawing/2014/main" xmlns="" id="{B92B6EAE-E11D-4C7B-A23E-CA041A334ADD}"/>
            </a:ext>
          </a:extLst>
        </xdr:cNvPr>
        <xdr:cNvSpPr/>
      </xdr:nvSpPr>
      <xdr:spPr>
        <a:xfrm>
          <a:off x="6098540" y="144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54611</xdr:rowOff>
    </xdr:to>
    <xdr:cxnSp macro="">
      <xdr:nvCxnSpPr>
        <xdr:cNvPr id="371" name="直線コネクタ 370">
          <a:extLst>
            <a:ext uri="{FF2B5EF4-FFF2-40B4-BE49-F238E27FC236}">
              <a16:creationId xmlns:a16="http://schemas.microsoft.com/office/drawing/2014/main" xmlns="" id="{8681E524-E5AF-464E-A191-6177126AFD0B}"/>
            </a:ext>
          </a:extLst>
        </xdr:cNvPr>
        <xdr:cNvCxnSpPr/>
      </xdr:nvCxnSpPr>
      <xdr:spPr>
        <a:xfrm flipV="1">
          <a:off x="6149340" y="14462760"/>
          <a:ext cx="7747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xmlns="" id="{176B2B5E-3DDD-4681-8235-C8381C320006}"/>
            </a:ext>
          </a:extLst>
        </xdr:cNvPr>
        <xdr:cNvSpPr txBox="1"/>
      </xdr:nvSpPr>
      <xdr:spPr>
        <a:xfrm>
          <a:off x="8271587" y="140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xmlns="" id="{A2CBB860-CEC0-4ADA-969C-FF71F77B8063}"/>
            </a:ext>
          </a:extLst>
        </xdr:cNvPr>
        <xdr:cNvSpPr txBox="1"/>
      </xdr:nvSpPr>
      <xdr:spPr>
        <a:xfrm>
          <a:off x="7509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xmlns="" id="{CDA3DCDE-E484-4208-9F50-3F0BF41CAE63}"/>
            </a:ext>
          </a:extLst>
        </xdr:cNvPr>
        <xdr:cNvSpPr txBox="1"/>
      </xdr:nvSpPr>
      <xdr:spPr>
        <a:xfrm>
          <a:off x="6712027" y="1408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xmlns="" id="{062ACD48-F7F4-4B48-913F-687DB87BF4F0}"/>
            </a:ext>
          </a:extLst>
        </xdr:cNvPr>
        <xdr:cNvSpPr txBox="1"/>
      </xdr:nvSpPr>
      <xdr:spPr>
        <a:xfrm>
          <a:off x="5937327" y="140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76" name="n_1mainValue【福祉施設】&#10;一人当たり面積">
          <a:extLst>
            <a:ext uri="{FF2B5EF4-FFF2-40B4-BE49-F238E27FC236}">
              <a16:creationId xmlns:a16="http://schemas.microsoft.com/office/drawing/2014/main" xmlns="" id="{BDA144E1-7604-4CCB-81D8-FE724F6055C6}"/>
            </a:ext>
          </a:extLst>
        </xdr:cNvPr>
        <xdr:cNvSpPr txBox="1"/>
      </xdr:nvSpPr>
      <xdr:spPr>
        <a:xfrm>
          <a:off x="8271587" y="144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77488</xdr:rowOff>
    </xdr:from>
    <xdr:ext cx="469744" cy="259045"/>
    <xdr:sp macro="" textlink="">
      <xdr:nvSpPr>
        <xdr:cNvPr id="377" name="n_2mainValue【福祉施設】&#10;一人当たり面積">
          <a:extLst>
            <a:ext uri="{FF2B5EF4-FFF2-40B4-BE49-F238E27FC236}">
              <a16:creationId xmlns:a16="http://schemas.microsoft.com/office/drawing/2014/main" xmlns="" id="{9B3548AC-82EF-4B14-B928-F16349F99C0F}"/>
            </a:ext>
          </a:extLst>
        </xdr:cNvPr>
        <xdr:cNvSpPr txBox="1"/>
      </xdr:nvSpPr>
      <xdr:spPr>
        <a:xfrm>
          <a:off x="7509587" y="144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378" name="n_3mainValue【福祉施設】&#10;一人当たり面積">
          <a:extLst>
            <a:ext uri="{FF2B5EF4-FFF2-40B4-BE49-F238E27FC236}">
              <a16:creationId xmlns:a16="http://schemas.microsoft.com/office/drawing/2014/main" xmlns="" id="{CCDDA565-2148-4A73-B4EB-D51A30CEBE2B}"/>
            </a:ext>
          </a:extLst>
        </xdr:cNvPr>
        <xdr:cNvSpPr txBox="1"/>
      </xdr:nvSpPr>
      <xdr:spPr>
        <a:xfrm>
          <a:off x="671202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96538</xdr:rowOff>
    </xdr:from>
    <xdr:ext cx="469744" cy="259045"/>
    <xdr:sp macro="" textlink="">
      <xdr:nvSpPr>
        <xdr:cNvPr id="379" name="n_4mainValue【福祉施設】&#10;一人当たり面積">
          <a:extLst>
            <a:ext uri="{FF2B5EF4-FFF2-40B4-BE49-F238E27FC236}">
              <a16:creationId xmlns:a16="http://schemas.microsoft.com/office/drawing/2014/main" xmlns="" id="{1D557C21-FACA-4437-A319-CF9FD9C918AF}"/>
            </a:ext>
          </a:extLst>
        </xdr:cNvPr>
        <xdr:cNvSpPr txBox="1"/>
      </xdr:nvSpPr>
      <xdr:spPr>
        <a:xfrm>
          <a:off x="5937327" y="145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4AEADD3F-A597-4F21-9095-96CDD29C321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1A51B6CB-2945-4F4B-9D8E-585F069F381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B8C77197-2DC7-4A48-8FC9-5456B61B5E4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15B98220-C161-4549-95F6-3E34BA84C42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B121E8CF-989E-40B0-A501-3B05D767695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04D345F7-A05A-41E9-811F-CFEF9E3EE82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3A1FC262-AE4D-4403-8143-628A36C4904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B3D3CDFA-401B-43D6-893C-98277452C4FD}"/>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B1E98CFB-34EB-49C0-8DCE-62DA03D83F0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7E33693C-DA86-4D80-91B8-4747C4B7A45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E6C57952-1EC4-4B51-BECA-716988A6DC9C}"/>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xmlns="" id="{BF43B945-5FB0-4EFE-8CF9-6329E54C0D74}"/>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xmlns="" id="{1AA28F6E-DFB9-4017-A83A-BC4922111E5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xmlns="" id="{ECAEBA38-4A3C-48FF-9E0C-D8B68EC0726E}"/>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xmlns="" id="{768B3D3A-41A2-4A10-B8F1-8934C44A5A65}"/>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xmlns="" id="{B28F83BD-1791-4CC0-B869-5AD768D2E73A}"/>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xmlns="" id="{F49E1AE4-6B27-40E9-9B5A-F99B10974E21}"/>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xmlns="" id="{D13F87DD-2D79-4DC0-90FA-45724D01DB04}"/>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xmlns="" id="{04101758-001E-45FA-BE2A-0165B438CDF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xmlns="" id="{14B8B83C-6609-437C-BC28-2AE66AF93856}"/>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xmlns="" id="{BCB9E329-2A07-4225-971F-ECD286FD9CF9}"/>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xmlns="" id="{67F19680-F43F-4746-AB69-5E61B71489CF}"/>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xmlns="" id="{D29CDFA7-F55F-415C-9685-8D04B003E5D7}"/>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A4F4098A-E1B0-4C84-849D-4F3C52D6B304}"/>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xmlns="" id="{D60A9D11-59C0-4D1C-A07D-207CD4A4AD3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xmlns="" id="{D82F09E2-2128-4B90-979C-D2345316D381}"/>
            </a:ext>
          </a:extLst>
        </xdr:cNvPr>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xmlns="" id="{793D8DEB-F1EE-468D-A638-B37FB9088BF8}"/>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xmlns="" id="{25CB5AD3-4F57-4492-9117-E6AD03B6353A}"/>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xmlns="" id="{2E87F393-5628-4A30-A640-2BC326234FEC}"/>
            </a:ext>
          </a:extLst>
        </xdr:cNvPr>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xmlns="" id="{A911FD20-DBC1-40AA-9751-45BA32C2F538}"/>
            </a:ext>
          </a:extLst>
        </xdr:cNvPr>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xmlns="" id="{FD911A56-03E4-4F1C-AA54-8D9308853E09}"/>
            </a:ext>
          </a:extLst>
        </xdr:cNvPr>
        <xdr:cNvSpPr txBox="1"/>
      </xdr:nvSpPr>
      <xdr:spPr>
        <a:xfrm>
          <a:off x="4124960" y="17459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xmlns="" id="{1191ECE6-8229-42E0-99EB-0955CBCDFD1A}"/>
            </a:ext>
          </a:extLst>
        </xdr:cNvPr>
        <xdr:cNvSpPr/>
      </xdr:nvSpPr>
      <xdr:spPr>
        <a:xfrm>
          <a:off x="403606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xmlns="" id="{2BF2DECF-0C0D-4514-B9B6-D79D2D7EFA16}"/>
            </a:ext>
          </a:extLst>
        </xdr:cNvPr>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xmlns="" id="{8E2B9312-36D8-4E53-94B2-07094E1C68F6}"/>
            </a:ext>
          </a:extLst>
        </xdr:cNvPr>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xmlns="" id="{4F6712BC-DAB7-441F-8957-8100CB3AE923}"/>
            </a:ext>
          </a:extLst>
        </xdr:cNvPr>
        <xdr:cNvSpPr/>
      </xdr:nvSpPr>
      <xdr:spPr>
        <a:xfrm>
          <a:off x="173990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xmlns="" id="{07163C46-5149-4BEC-96A7-2BD7FE0F02A1}"/>
            </a:ext>
          </a:extLst>
        </xdr:cNvPr>
        <xdr:cNvSpPr/>
      </xdr:nvSpPr>
      <xdr:spPr>
        <a:xfrm>
          <a:off x="96520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DDC1D5C0-3D13-4DFD-B48D-EAD0EF9236C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7E05A2BF-D3B9-45E6-A941-D6B70B1A387F}"/>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FFA98192-8D39-4006-BC33-B47A3E3D6AA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604E1031-5365-4F47-AD31-5D9944417DA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B1715628-76AA-49F6-9BFA-DB3D7BEA9F8A}"/>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79284</xdr:rowOff>
    </xdr:from>
    <xdr:to>
      <xdr:col>24</xdr:col>
      <xdr:colOff>114300</xdr:colOff>
      <xdr:row>103</xdr:row>
      <xdr:rowOff>9434</xdr:rowOff>
    </xdr:to>
    <xdr:sp macro="" textlink="">
      <xdr:nvSpPr>
        <xdr:cNvPr id="421" name="楕円 420">
          <a:extLst>
            <a:ext uri="{FF2B5EF4-FFF2-40B4-BE49-F238E27FC236}">
              <a16:creationId xmlns:a16="http://schemas.microsoft.com/office/drawing/2014/main" xmlns="" id="{B4DC6C32-EE9C-4281-9232-D11A03F5321F}"/>
            </a:ext>
          </a:extLst>
        </xdr:cNvPr>
        <xdr:cNvSpPr/>
      </xdr:nvSpPr>
      <xdr:spPr>
        <a:xfrm>
          <a:off x="4036060" y="17178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102161</xdr:rowOff>
    </xdr:from>
    <xdr:ext cx="405111" cy="259045"/>
    <xdr:sp macro="" textlink="">
      <xdr:nvSpPr>
        <xdr:cNvPr id="422" name="【市民会館】&#10;有形固定資産減価償却率該当値テキスト">
          <a:extLst>
            <a:ext uri="{FF2B5EF4-FFF2-40B4-BE49-F238E27FC236}">
              <a16:creationId xmlns:a16="http://schemas.microsoft.com/office/drawing/2014/main" xmlns="" id="{648477B3-9F46-4D06-8BAA-5F1DEDE846C4}"/>
            </a:ext>
          </a:extLst>
        </xdr:cNvPr>
        <xdr:cNvSpPr txBox="1"/>
      </xdr:nvSpPr>
      <xdr:spPr>
        <a:xfrm>
          <a:off x="4124960"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159294</xdr:rowOff>
    </xdr:from>
    <xdr:to>
      <xdr:col>20</xdr:col>
      <xdr:colOff>38100</xdr:colOff>
      <xdr:row>102</xdr:row>
      <xdr:rowOff>89444</xdr:rowOff>
    </xdr:to>
    <xdr:sp macro="" textlink="">
      <xdr:nvSpPr>
        <xdr:cNvPr id="423" name="楕円 422">
          <a:extLst>
            <a:ext uri="{FF2B5EF4-FFF2-40B4-BE49-F238E27FC236}">
              <a16:creationId xmlns:a16="http://schemas.microsoft.com/office/drawing/2014/main" xmlns="" id="{CD750E52-0E55-4329-9DB4-8DA8F20430E3}"/>
            </a:ext>
          </a:extLst>
        </xdr:cNvPr>
        <xdr:cNvSpPr/>
      </xdr:nvSpPr>
      <xdr:spPr>
        <a:xfrm>
          <a:off x="3312160" y="17090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38644</xdr:rowOff>
    </xdr:from>
    <xdr:to>
      <xdr:col>24</xdr:col>
      <xdr:colOff>63500</xdr:colOff>
      <xdr:row>102</xdr:row>
      <xdr:rowOff>130084</xdr:rowOff>
    </xdr:to>
    <xdr:cxnSp macro="">
      <xdr:nvCxnSpPr>
        <xdr:cNvPr id="424" name="直線コネクタ 423">
          <a:extLst>
            <a:ext uri="{FF2B5EF4-FFF2-40B4-BE49-F238E27FC236}">
              <a16:creationId xmlns:a16="http://schemas.microsoft.com/office/drawing/2014/main" xmlns="" id="{6F8F934D-D973-49E7-9027-52F722481EAC}"/>
            </a:ext>
          </a:extLst>
        </xdr:cNvPr>
        <xdr:cNvCxnSpPr/>
      </xdr:nvCxnSpPr>
      <xdr:spPr>
        <a:xfrm>
          <a:off x="3355340" y="17137924"/>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67855</xdr:rowOff>
    </xdr:from>
    <xdr:to>
      <xdr:col>15</xdr:col>
      <xdr:colOff>101600</xdr:colOff>
      <xdr:row>101</xdr:row>
      <xdr:rowOff>169455</xdr:rowOff>
    </xdr:to>
    <xdr:sp macro="" textlink="">
      <xdr:nvSpPr>
        <xdr:cNvPr id="425" name="楕円 424">
          <a:extLst>
            <a:ext uri="{FF2B5EF4-FFF2-40B4-BE49-F238E27FC236}">
              <a16:creationId xmlns:a16="http://schemas.microsoft.com/office/drawing/2014/main" xmlns="" id="{AC665717-C682-492D-BA8C-686F96BC3045}"/>
            </a:ext>
          </a:extLst>
        </xdr:cNvPr>
        <xdr:cNvSpPr/>
      </xdr:nvSpPr>
      <xdr:spPr>
        <a:xfrm>
          <a:off x="2514600" y="169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118655</xdr:rowOff>
    </xdr:from>
    <xdr:to>
      <xdr:col>19</xdr:col>
      <xdr:colOff>177800</xdr:colOff>
      <xdr:row>102</xdr:row>
      <xdr:rowOff>38644</xdr:rowOff>
    </xdr:to>
    <xdr:cxnSp macro="">
      <xdr:nvCxnSpPr>
        <xdr:cNvPr id="426" name="直線コネクタ 425">
          <a:extLst>
            <a:ext uri="{FF2B5EF4-FFF2-40B4-BE49-F238E27FC236}">
              <a16:creationId xmlns:a16="http://schemas.microsoft.com/office/drawing/2014/main" xmlns="" id="{C1289C9F-5365-469B-893E-9D5B1B8F365B}"/>
            </a:ext>
          </a:extLst>
        </xdr:cNvPr>
        <xdr:cNvCxnSpPr/>
      </xdr:nvCxnSpPr>
      <xdr:spPr>
        <a:xfrm>
          <a:off x="2565400" y="17050295"/>
          <a:ext cx="78994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147864</xdr:rowOff>
    </xdr:from>
    <xdr:to>
      <xdr:col>10</xdr:col>
      <xdr:colOff>165100</xdr:colOff>
      <xdr:row>101</xdr:row>
      <xdr:rowOff>78014</xdr:rowOff>
    </xdr:to>
    <xdr:sp macro="" textlink="">
      <xdr:nvSpPr>
        <xdr:cNvPr id="427" name="楕円 426">
          <a:extLst>
            <a:ext uri="{FF2B5EF4-FFF2-40B4-BE49-F238E27FC236}">
              <a16:creationId xmlns:a16="http://schemas.microsoft.com/office/drawing/2014/main" xmlns="" id="{DAC51CE1-41E5-4299-BC24-C0D78D7DF81C}"/>
            </a:ext>
          </a:extLst>
        </xdr:cNvPr>
        <xdr:cNvSpPr/>
      </xdr:nvSpPr>
      <xdr:spPr>
        <a:xfrm>
          <a:off x="1739900" y="16911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27214</xdr:rowOff>
    </xdr:from>
    <xdr:to>
      <xdr:col>15</xdr:col>
      <xdr:colOff>50800</xdr:colOff>
      <xdr:row>101</xdr:row>
      <xdr:rowOff>118655</xdr:rowOff>
    </xdr:to>
    <xdr:cxnSp macro="">
      <xdr:nvCxnSpPr>
        <xdr:cNvPr id="428" name="直線コネクタ 427">
          <a:extLst>
            <a:ext uri="{FF2B5EF4-FFF2-40B4-BE49-F238E27FC236}">
              <a16:creationId xmlns:a16="http://schemas.microsoft.com/office/drawing/2014/main" xmlns="" id="{CCB7BE28-7594-41B0-9CF0-BD10B73AC046}"/>
            </a:ext>
          </a:extLst>
        </xdr:cNvPr>
        <xdr:cNvCxnSpPr/>
      </xdr:nvCxnSpPr>
      <xdr:spPr>
        <a:xfrm>
          <a:off x="1790700" y="16958854"/>
          <a:ext cx="7747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58057</xdr:rowOff>
    </xdr:from>
    <xdr:to>
      <xdr:col>6</xdr:col>
      <xdr:colOff>38100</xdr:colOff>
      <xdr:row>100</xdr:row>
      <xdr:rowOff>159657</xdr:rowOff>
    </xdr:to>
    <xdr:sp macro="" textlink="">
      <xdr:nvSpPr>
        <xdr:cNvPr id="429" name="楕円 428">
          <a:extLst>
            <a:ext uri="{FF2B5EF4-FFF2-40B4-BE49-F238E27FC236}">
              <a16:creationId xmlns:a16="http://schemas.microsoft.com/office/drawing/2014/main" xmlns="" id="{3AEB75D5-6D99-4461-ADFD-61679D6C6EA9}"/>
            </a:ext>
          </a:extLst>
        </xdr:cNvPr>
        <xdr:cNvSpPr/>
      </xdr:nvSpPr>
      <xdr:spPr>
        <a:xfrm>
          <a:off x="965200" y="16822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108857</xdr:rowOff>
    </xdr:from>
    <xdr:to>
      <xdr:col>10</xdr:col>
      <xdr:colOff>114300</xdr:colOff>
      <xdr:row>101</xdr:row>
      <xdr:rowOff>27214</xdr:rowOff>
    </xdr:to>
    <xdr:cxnSp macro="">
      <xdr:nvCxnSpPr>
        <xdr:cNvPr id="430" name="直線コネクタ 429">
          <a:extLst>
            <a:ext uri="{FF2B5EF4-FFF2-40B4-BE49-F238E27FC236}">
              <a16:creationId xmlns:a16="http://schemas.microsoft.com/office/drawing/2014/main" xmlns="" id="{C2DEEB6C-7E7F-4188-83D4-73606A360FFB}"/>
            </a:ext>
          </a:extLst>
        </xdr:cNvPr>
        <xdr:cNvCxnSpPr/>
      </xdr:nvCxnSpPr>
      <xdr:spPr>
        <a:xfrm>
          <a:off x="1008380" y="16872857"/>
          <a:ext cx="78232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xmlns="" id="{A6B4318D-BA27-4C3D-8A94-24646FC53616}"/>
            </a:ext>
          </a:extLst>
        </xdr:cNvPr>
        <xdr:cNvSpPr txBox="1"/>
      </xdr:nvSpPr>
      <xdr:spPr>
        <a:xfrm>
          <a:off x="317056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xmlns="" id="{CD7F0AD4-667C-4EB8-8175-1A16137EE993}"/>
            </a:ext>
          </a:extLst>
        </xdr:cNvPr>
        <xdr:cNvSpPr txBox="1"/>
      </xdr:nvSpPr>
      <xdr:spPr>
        <a:xfrm>
          <a:off x="2385704"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xmlns="" id="{214722C3-E19C-435F-8FDC-3214A797B7E9}"/>
            </a:ext>
          </a:extLst>
        </xdr:cNvPr>
        <xdr:cNvSpPr txBox="1"/>
      </xdr:nvSpPr>
      <xdr:spPr>
        <a:xfrm>
          <a:off x="161100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xmlns="" id="{27230786-D645-48CA-A375-7BABBBFECF8F}"/>
            </a:ext>
          </a:extLst>
        </xdr:cNvPr>
        <xdr:cNvSpPr txBox="1"/>
      </xdr:nvSpPr>
      <xdr:spPr>
        <a:xfrm>
          <a:off x="83630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105971</xdr:rowOff>
    </xdr:from>
    <xdr:ext cx="405111" cy="259045"/>
    <xdr:sp macro="" textlink="">
      <xdr:nvSpPr>
        <xdr:cNvPr id="435" name="n_1mainValue【市民会館】&#10;有形固定資産減価償却率">
          <a:extLst>
            <a:ext uri="{FF2B5EF4-FFF2-40B4-BE49-F238E27FC236}">
              <a16:creationId xmlns:a16="http://schemas.microsoft.com/office/drawing/2014/main" xmlns="" id="{A79448E3-619D-479F-87D2-27606BF23043}"/>
            </a:ext>
          </a:extLst>
        </xdr:cNvPr>
        <xdr:cNvSpPr txBox="1"/>
      </xdr:nvSpPr>
      <xdr:spPr>
        <a:xfrm>
          <a:off x="3170564" y="1686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14532</xdr:rowOff>
    </xdr:from>
    <xdr:ext cx="405111" cy="259045"/>
    <xdr:sp macro="" textlink="">
      <xdr:nvSpPr>
        <xdr:cNvPr id="436" name="n_2mainValue【市民会館】&#10;有形固定資産減価償却率">
          <a:extLst>
            <a:ext uri="{FF2B5EF4-FFF2-40B4-BE49-F238E27FC236}">
              <a16:creationId xmlns:a16="http://schemas.microsoft.com/office/drawing/2014/main" xmlns="" id="{8D355646-31BB-46B4-BECC-9498FEDB60C7}"/>
            </a:ext>
          </a:extLst>
        </xdr:cNvPr>
        <xdr:cNvSpPr txBox="1"/>
      </xdr:nvSpPr>
      <xdr:spPr>
        <a:xfrm>
          <a:off x="2385704" y="167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94541</xdr:rowOff>
    </xdr:from>
    <xdr:ext cx="405111" cy="259045"/>
    <xdr:sp macro="" textlink="">
      <xdr:nvSpPr>
        <xdr:cNvPr id="437" name="n_3mainValue【市民会館】&#10;有形固定資産減価償却率">
          <a:extLst>
            <a:ext uri="{FF2B5EF4-FFF2-40B4-BE49-F238E27FC236}">
              <a16:creationId xmlns:a16="http://schemas.microsoft.com/office/drawing/2014/main" xmlns="" id="{A7399703-D754-4CE6-A2C0-75F391F44249}"/>
            </a:ext>
          </a:extLst>
        </xdr:cNvPr>
        <xdr:cNvSpPr txBox="1"/>
      </xdr:nvSpPr>
      <xdr:spPr>
        <a:xfrm>
          <a:off x="1611004" y="1669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4734</xdr:rowOff>
    </xdr:from>
    <xdr:ext cx="405111" cy="259045"/>
    <xdr:sp macro="" textlink="">
      <xdr:nvSpPr>
        <xdr:cNvPr id="438" name="n_4mainValue【市民会館】&#10;有形固定資産減価償却率">
          <a:extLst>
            <a:ext uri="{FF2B5EF4-FFF2-40B4-BE49-F238E27FC236}">
              <a16:creationId xmlns:a16="http://schemas.microsoft.com/office/drawing/2014/main" xmlns="" id="{96554969-1FE9-458B-A565-46DA6DE72CAE}"/>
            </a:ext>
          </a:extLst>
        </xdr:cNvPr>
        <xdr:cNvSpPr txBox="1"/>
      </xdr:nvSpPr>
      <xdr:spPr>
        <a:xfrm>
          <a:off x="836304" y="1660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xmlns="" id="{79328FB2-BA86-424C-A10B-7F4BD5E0DEB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xmlns="" id="{DE526600-5B83-41B3-AD48-10FA7B01D58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xmlns="" id="{381D4359-928A-4E35-8D84-D8A7AB11BE8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xmlns="" id="{C1511563-1D8A-4375-828D-0E74348CA36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xmlns="" id="{48BE8443-14B5-4AEE-AC0D-0CD5B46CD4A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xmlns="" id="{11F39499-028E-4038-AF85-AD42C13D9C8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xmlns="" id="{A178E842-E454-40D0-A9C0-72E95ACFDD7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xmlns="" id="{3D9A4A8F-D77B-4488-8F01-F5316B153D8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xmlns="" id="{2983E81D-F8E9-41D3-BEC7-2A46174B2EB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xmlns="" id="{BBF009E2-6A8C-40CD-A5F4-0663F97F8DD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xmlns="" id="{A1357712-B00C-46AC-BF99-B5C63C90B1A7}"/>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xmlns="" id="{E1CDB1C8-1BC1-4B8D-AA41-7AA05215C524}"/>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xmlns="" id="{62809198-6708-434E-BFBF-72996EC94039}"/>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xmlns="" id="{EC28F9D6-BBF3-42AA-B433-F4E36E6FBAAC}"/>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xmlns="" id="{7D78B328-3EE7-456A-891A-6506B08D1045}"/>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xmlns="" id="{D4CB2980-552E-4DB4-8EF2-6F3A48C66787}"/>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xmlns="" id="{33B8A112-6902-4C65-891D-6421C7A57148}"/>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xmlns="" id="{519D38A0-1968-4F67-B8D5-E2119D950914}"/>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xmlns="" id="{1FCAC21B-B002-48FA-B5C5-9CF22B23DD96}"/>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xmlns="" id="{5FF82B9D-B433-4737-A997-727E95BE7572}"/>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xmlns="" id="{A20C9EF0-1A43-4D50-86DE-F68C9B6C6E7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xmlns="" id="{9D2E52E1-3F94-4810-848F-A3FB8441BE2F}"/>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xmlns="" id="{2249B226-3023-48F6-82B7-C386588A804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xmlns="" id="{D8ECFDA6-F4C4-4FEB-B7D1-6F5037082A80}"/>
            </a:ext>
          </a:extLst>
        </xdr:cNvPr>
        <xdr:cNvCxnSpPr/>
      </xdr:nvCxnSpPr>
      <xdr:spPr>
        <a:xfrm flipV="1">
          <a:off x="9219565" y="16743046"/>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xmlns="" id="{038B0358-00E0-4A3C-854D-4571F6DC3149}"/>
            </a:ext>
          </a:extLst>
        </xdr:cNvPr>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xmlns="" id="{E90B6994-9877-48B8-B244-1224EF11DC25}"/>
            </a:ext>
          </a:extLst>
        </xdr:cNvPr>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xmlns="" id="{D641DCB4-D8E1-4D44-820E-E8F8EEAFCE10}"/>
            </a:ext>
          </a:extLst>
        </xdr:cNvPr>
        <xdr:cNvSpPr txBox="1"/>
      </xdr:nvSpPr>
      <xdr:spPr>
        <a:xfrm>
          <a:off x="9258300" y="1652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xmlns="" id="{41F2C512-ADCD-4077-9017-92C681209E29}"/>
            </a:ext>
          </a:extLst>
        </xdr:cNvPr>
        <xdr:cNvCxnSpPr/>
      </xdr:nvCxnSpPr>
      <xdr:spPr>
        <a:xfrm>
          <a:off x="9154160" y="16743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xmlns="" id="{86B344C4-5D76-4083-ABD6-51CBA056F2AB}"/>
            </a:ext>
          </a:extLst>
        </xdr:cNvPr>
        <xdr:cNvSpPr txBox="1"/>
      </xdr:nvSpPr>
      <xdr:spPr>
        <a:xfrm>
          <a:off x="9258300" y="1783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xmlns="" id="{7BC011C1-9A85-4F9B-BEC2-C3ECC9339F9A}"/>
            </a:ext>
          </a:extLst>
        </xdr:cNvPr>
        <xdr:cNvSpPr/>
      </xdr:nvSpPr>
      <xdr:spPr>
        <a:xfrm>
          <a:off x="9192260" y="17856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xmlns="" id="{E545C7D4-B2FC-4AC7-A583-EF818064FE4F}"/>
            </a:ext>
          </a:extLst>
        </xdr:cNvPr>
        <xdr:cNvSpPr/>
      </xdr:nvSpPr>
      <xdr:spPr>
        <a:xfrm>
          <a:off x="844550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xmlns="" id="{FB13AA3C-1079-4446-A14A-C230AEE35D4E}"/>
            </a:ext>
          </a:extLst>
        </xdr:cNvPr>
        <xdr:cNvSpPr/>
      </xdr:nvSpPr>
      <xdr:spPr>
        <a:xfrm>
          <a:off x="7670800" y="1788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xmlns="" id="{1B7750D9-5348-403E-9FC9-5EB589CEB471}"/>
            </a:ext>
          </a:extLst>
        </xdr:cNvPr>
        <xdr:cNvSpPr/>
      </xdr:nvSpPr>
      <xdr:spPr>
        <a:xfrm>
          <a:off x="68732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xmlns="" id="{E5ECBB88-FE99-45C8-9F8F-1352DB7C018E}"/>
            </a:ext>
          </a:extLst>
        </xdr:cNvPr>
        <xdr:cNvSpPr/>
      </xdr:nvSpPr>
      <xdr:spPr>
        <a:xfrm>
          <a:off x="60985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DB2C4F3E-0170-48B1-B204-513AA522C1C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1A25090F-85C5-4D32-AE87-737C61FDD8A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E17B2B25-382D-4120-9E76-F84C5DD72DD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F0B28451-F8D2-4D3D-98E1-0F42EDCD4FE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B96E26AD-1A8F-4096-ADD0-3D5CA9548E4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78" name="楕円 477">
          <a:extLst>
            <a:ext uri="{FF2B5EF4-FFF2-40B4-BE49-F238E27FC236}">
              <a16:creationId xmlns:a16="http://schemas.microsoft.com/office/drawing/2014/main" xmlns="" id="{2DFB4A7C-98BF-4942-A589-6E5A5DEE343A}"/>
            </a:ext>
          </a:extLst>
        </xdr:cNvPr>
        <xdr:cNvSpPr/>
      </xdr:nvSpPr>
      <xdr:spPr>
        <a:xfrm>
          <a:off x="919226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82566</xdr:rowOff>
    </xdr:from>
    <xdr:ext cx="469744" cy="259045"/>
    <xdr:sp macro="" textlink="">
      <xdr:nvSpPr>
        <xdr:cNvPr id="479" name="【市民会館】&#10;一人当たり面積該当値テキスト">
          <a:extLst>
            <a:ext uri="{FF2B5EF4-FFF2-40B4-BE49-F238E27FC236}">
              <a16:creationId xmlns:a16="http://schemas.microsoft.com/office/drawing/2014/main" xmlns="" id="{53457C90-C906-43D1-A9A8-F9CBF87622DA}"/>
            </a:ext>
          </a:extLst>
        </xdr:cNvPr>
        <xdr:cNvSpPr txBox="1"/>
      </xdr:nvSpPr>
      <xdr:spPr>
        <a:xfrm>
          <a:off x="92583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80" name="楕円 479">
          <a:extLst>
            <a:ext uri="{FF2B5EF4-FFF2-40B4-BE49-F238E27FC236}">
              <a16:creationId xmlns:a16="http://schemas.microsoft.com/office/drawing/2014/main" xmlns="" id="{F879D018-F89E-4EF5-BD5B-A938A60D45C5}"/>
            </a:ext>
          </a:extLst>
        </xdr:cNvPr>
        <xdr:cNvSpPr/>
      </xdr:nvSpPr>
      <xdr:spPr>
        <a:xfrm>
          <a:off x="8445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114300</xdr:rowOff>
    </xdr:to>
    <xdr:cxnSp macro="">
      <xdr:nvCxnSpPr>
        <xdr:cNvPr id="481" name="直線コネクタ 480">
          <a:extLst>
            <a:ext uri="{FF2B5EF4-FFF2-40B4-BE49-F238E27FC236}">
              <a16:creationId xmlns:a16="http://schemas.microsoft.com/office/drawing/2014/main" xmlns="" id="{3261644F-85AA-4BC0-9FA2-8EF4D740EEFB}"/>
            </a:ext>
          </a:extLst>
        </xdr:cNvPr>
        <xdr:cNvCxnSpPr/>
      </xdr:nvCxnSpPr>
      <xdr:spPr>
        <a:xfrm flipV="1">
          <a:off x="8496300" y="17880329"/>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69214</xdr:rowOff>
    </xdr:from>
    <xdr:to>
      <xdr:col>46</xdr:col>
      <xdr:colOff>38100</xdr:colOff>
      <xdr:row>106</xdr:row>
      <xdr:rowOff>170814</xdr:rowOff>
    </xdr:to>
    <xdr:sp macro="" textlink="">
      <xdr:nvSpPr>
        <xdr:cNvPr id="482" name="楕円 481">
          <a:extLst>
            <a:ext uri="{FF2B5EF4-FFF2-40B4-BE49-F238E27FC236}">
              <a16:creationId xmlns:a16="http://schemas.microsoft.com/office/drawing/2014/main" xmlns="" id="{49C98190-585D-40BB-B489-FEA6A183AFC8}"/>
            </a:ext>
          </a:extLst>
        </xdr:cNvPr>
        <xdr:cNvSpPr/>
      </xdr:nvSpPr>
      <xdr:spPr>
        <a:xfrm>
          <a:off x="7670800" y="17839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120014</xdr:rowOff>
    </xdr:to>
    <xdr:cxnSp macro="">
      <xdr:nvCxnSpPr>
        <xdr:cNvPr id="483" name="直線コネクタ 482">
          <a:extLst>
            <a:ext uri="{FF2B5EF4-FFF2-40B4-BE49-F238E27FC236}">
              <a16:creationId xmlns:a16="http://schemas.microsoft.com/office/drawing/2014/main" xmlns="" id="{4C1E36ED-812B-4260-82DA-E4D119C671F1}"/>
            </a:ext>
          </a:extLst>
        </xdr:cNvPr>
        <xdr:cNvCxnSpPr/>
      </xdr:nvCxnSpPr>
      <xdr:spPr>
        <a:xfrm flipV="1">
          <a:off x="7713980" y="17884140"/>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73025</xdr:rowOff>
    </xdr:from>
    <xdr:to>
      <xdr:col>41</xdr:col>
      <xdr:colOff>101600</xdr:colOff>
      <xdr:row>107</xdr:row>
      <xdr:rowOff>3175</xdr:rowOff>
    </xdr:to>
    <xdr:sp macro="" textlink="">
      <xdr:nvSpPr>
        <xdr:cNvPr id="484" name="楕円 483">
          <a:extLst>
            <a:ext uri="{FF2B5EF4-FFF2-40B4-BE49-F238E27FC236}">
              <a16:creationId xmlns:a16="http://schemas.microsoft.com/office/drawing/2014/main" xmlns="" id="{21168E0B-E270-48BD-BAF6-65EDF29F525C}"/>
            </a:ext>
          </a:extLst>
        </xdr:cNvPr>
        <xdr:cNvSpPr/>
      </xdr:nvSpPr>
      <xdr:spPr>
        <a:xfrm>
          <a:off x="6873240" y="1784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120014</xdr:rowOff>
    </xdr:from>
    <xdr:to>
      <xdr:col>45</xdr:col>
      <xdr:colOff>177800</xdr:colOff>
      <xdr:row>106</xdr:row>
      <xdr:rowOff>123825</xdr:rowOff>
    </xdr:to>
    <xdr:cxnSp macro="">
      <xdr:nvCxnSpPr>
        <xdr:cNvPr id="485" name="直線コネクタ 484">
          <a:extLst>
            <a:ext uri="{FF2B5EF4-FFF2-40B4-BE49-F238E27FC236}">
              <a16:creationId xmlns:a16="http://schemas.microsoft.com/office/drawing/2014/main" xmlns="" id="{1B4673E1-84A1-4331-86E9-25643DA33EE7}"/>
            </a:ext>
          </a:extLst>
        </xdr:cNvPr>
        <xdr:cNvCxnSpPr/>
      </xdr:nvCxnSpPr>
      <xdr:spPr>
        <a:xfrm flipV="1">
          <a:off x="6924040" y="17889854"/>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86" name="楕円 485">
          <a:extLst>
            <a:ext uri="{FF2B5EF4-FFF2-40B4-BE49-F238E27FC236}">
              <a16:creationId xmlns:a16="http://schemas.microsoft.com/office/drawing/2014/main" xmlns="" id="{5CD157FB-0119-4E68-8D87-1E17C0B4F80F}"/>
            </a:ext>
          </a:extLst>
        </xdr:cNvPr>
        <xdr:cNvSpPr/>
      </xdr:nvSpPr>
      <xdr:spPr>
        <a:xfrm>
          <a:off x="60985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123825</xdr:rowOff>
    </xdr:from>
    <xdr:to>
      <xdr:col>41</xdr:col>
      <xdr:colOff>50800</xdr:colOff>
      <xdr:row>106</xdr:row>
      <xdr:rowOff>127636</xdr:rowOff>
    </xdr:to>
    <xdr:cxnSp macro="">
      <xdr:nvCxnSpPr>
        <xdr:cNvPr id="487" name="直線コネクタ 486">
          <a:extLst>
            <a:ext uri="{FF2B5EF4-FFF2-40B4-BE49-F238E27FC236}">
              <a16:creationId xmlns:a16="http://schemas.microsoft.com/office/drawing/2014/main" xmlns="" id="{2FB6C7A4-CA9A-41ED-9A61-94E674DCA7FF}"/>
            </a:ext>
          </a:extLst>
        </xdr:cNvPr>
        <xdr:cNvCxnSpPr/>
      </xdr:nvCxnSpPr>
      <xdr:spPr>
        <a:xfrm flipV="1">
          <a:off x="6149340" y="17893665"/>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xmlns="" id="{F05D0799-20FE-419E-A98F-468203470EA6}"/>
            </a:ext>
          </a:extLst>
        </xdr:cNvPr>
        <xdr:cNvSpPr txBox="1"/>
      </xdr:nvSpPr>
      <xdr:spPr>
        <a:xfrm>
          <a:off x="8271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xmlns="" id="{E2D6FAAB-DF0B-420A-BB09-CDA5D2A5DB6C}"/>
            </a:ext>
          </a:extLst>
        </xdr:cNvPr>
        <xdr:cNvSpPr txBox="1"/>
      </xdr:nvSpPr>
      <xdr:spPr>
        <a:xfrm>
          <a:off x="7509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xmlns="" id="{ED5FE0B0-75B6-4A7A-A5E9-BA4771546229}"/>
            </a:ext>
          </a:extLst>
        </xdr:cNvPr>
        <xdr:cNvSpPr txBox="1"/>
      </xdr:nvSpPr>
      <xdr:spPr>
        <a:xfrm>
          <a:off x="671202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xmlns="" id="{EFEC2D08-3B16-4235-8235-0C9E1E8736DF}"/>
            </a:ext>
          </a:extLst>
        </xdr:cNvPr>
        <xdr:cNvSpPr txBox="1"/>
      </xdr:nvSpPr>
      <xdr:spPr>
        <a:xfrm>
          <a:off x="59373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macro="" textlink="">
      <xdr:nvSpPr>
        <xdr:cNvPr id="492" name="n_1mainValue【市民会館】&#10;一人当たり面積">
          <a:extLst>
            <a:ext uri="{FF2B5EF4-FFF2-40B4-BE49-F238E27FC236}">
              <a16:creationId xmlns:a16="http://schemas.microsoft.com/office/drawing/2014/main" xmlns="" id="{36360AA7-9445-4FD2-B6E4-39147708C084}"/>
            </a:ext>
          </a:extLst>
        </xdr:cNvPr>
        <xdr:cNvSpPr txBox="1"/>
      </xdr:nvSpPr>
      <xdr:spPr>
        <a:xfrm>
          <a:off x="827158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15891</xdr:rowOff>
    </xdr:from>
    <xdr:ext cx="469744" cy="259045"/>
    <xdr:sp macro="" textlink="">
      <xdr:nvSpPr>
        <xdr:cNvPr id="493" name="n_2mainValue【市民会館】&#10;一人当たり面積">
          <a:extLst>
            <a:ext uri="{FF2B5EF4-FFF2-40B4-BE49-F238E27FC236}">
              <a16:creationId xmlns:a16="http://schemas.microsoft.com/office/drawing/2014/main" xmlns="" id="{9F4E03F8-7323-4390-8D91-FD2E4509A1EF}"/>
            </a:ext>
          </a:extLst>
        </xdr:cNvPr>
        <xdr:cNvSpPr txBox="1"/>
      </xdr:nvSpPr>
      <xdr:spPr>
        <a:xfrm>
          <a:off x="750958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19702</xdr:rowOff>
    </xdr:from>
    <xdr:ext cx="469744" cy="259045"/>
    <xdr:sp macro="" textlink="">
      <xdr:nvSpPr>
        <xdr:cNvPr id="494" name="n_3mainValue【市民会館】&#10;一人当たり面積">
          <a:extLst>
            <a:ext uri="{FF2B5EF4-FFF2-40B4-BE49-F238E27FC236}">
              <a16:creationId xmlns:a16="http://schemas.microsoft.com/office/drawing/2014/main" xmlns="" id="{93D4F854-6245-436B-917E-AE13BFEBB3AE}"/>
            </a:ext>
          </a:extLst>
        </xdr:cNvPr>
        <xdr:cNvSpPr txBox="1"/>
      </xdr:nvSpPr>
      <xdr:spPr>
        <a:xfrm>
          <a:off x="67120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23513</xdr:rowOff>
    </xdr:from>
    <xdr:ext cx="469744" cy="259045"/>
    <xdr:sp macro="" textlink="">
      <xdr:nvSpPr>
        <xdr:cNvPr id="495" name="n_4mainValue【市民会館】&#10;一人当たり面積">
          <a:extLst>
            <a:ext uri="{FF2B5EF4-FFF2-40B4-BE49-F238E27FC236}">
              <a16:creationId xmlns:a16="http://schemas.microsoft.com/office/drawing/2014/main" xmlns="" id="{05D24C5A-7163-4E22-ACCE-2BC4871D9720}"/>
            </a:ext>
          </a:extLst>
        </xdr:cNvPr>
        <xdr:cNvSpPr txBox="1"/>
      </xdr:nvSpPr>
      <xdr:spPr>
        <a:xfrm>
          <a:off x="59373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xmlns="" id="{3999D043-1A7B-4EED-94E1-A7FC6A9771F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xmlns="" id="{371833FB-82DF-4DC0-BA08-778C57DFEE7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xmlns="" id="{6E105B5F-C20C-41E3-AC2D-0B29B8A7DD9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xmlns="" id="{CA8CB2A5-41B9-427F-8683-879801EEB77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xmlns="" id="{E8ACB595-14C5-4D92-AEF4-35F56F63DBD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xmlns="" id="{A4B7B07F-9E86-4846-9D56-436C0B79107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xmlns="" id="{EC81DC6E-0145-4616-A37C-D2930569D73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xmlns="" id="{D72B244D-588F-486A-B318-883224179F6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xmlns="" id="{AFDF16C1-C1DE-4502-857A-8F6BFD50990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xmlns="" id="{89D95463-C035-41FC-8245-7B0692436B0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xmlns="" id="{9CC4996B-F2C4-4BB2-B080-831C120F68B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xmlns="" id="{D2A0E9F1-65F1-4FB1-A73E-82C8230A3C26}"/>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xmlns="" id="{6ED112F2-D874-4403-9BE9-23FE84824E6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xmlns="" id="{80CEB339-2420-4ECE-9FE9-B594F94DC7B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xmlns="" id="{574A0CCB-1AD2-4BCB-9E4F-1D9B6BADDEF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xmlns="" id="{A10A0BB3-7EDE-44C6-9178-2039E5BDDCD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xmlns="" id="{E3B48AA1-A416-4CF6-A48A-770DD85AC14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xmlns="" id="{B92EE18E-3177-46F1-B782-E4B74C3F22F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xmlns="" id="{29A79B23-580C-4873-BB29-AF17A252909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xmlns="" id="{6CB2BBCB-46F6-4364-A3EC-DE1E4E733FE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xmlns="" id="{4209930F-5C2C-4BA6-975A-0F1B5DD59C4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xmlns="" id="{2387E75D-0062-4E2B-A0D7-A8571B24964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xmlns="" id="{7BCB0BA9-F45B-4675-BA7F-80D8C9BF38E5}"/>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xmlns="" id="{07655FBA-F597-413A-AE64-B6C82A34435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xmlns="" id="{8C860D13-2F01-4A46-AFC9-115AA7CB265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xmlns="" id="{79E9EEE4-3CA5-412A-A0D2-B1E8CEC88610}"/>
            </a:ext>
          </a:extLst>
        </xdr:cNvPr>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xmlns="" id="{152CCD7D-7E6E-4D54-971B-A2B44A4FC0EF}"/>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xmlns="" id="{6D9466D9-E107-46B4-9030-40E73CE5019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xmlns="" id="{2A172323-655D-4F39-AB60-7E2B4CB4CB1C}"/>
            </a:ext>
          </a:extLst>
        </xdr:cNvPr>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xmlns="" id="{E9230820-A4A2-4B69-BB25-AA78C02429DC}"/>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xmlns="" id="{D067D61B-1A92-4594-A4DF-49F827360114}"/>
            </a:ext>
          </a:extLst>
        </xdr:cNvPr>
        <xdr:cNvSpPr txBox="1"/>
      </xdr:nvSpPr>
      <xdr:spPr>
        <a:xfrm>
          <a:off x="14414500" y="6406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xmlns="" id="{9CF6C9FF-0F9A-415A-8CEC-64529EE9C060}"/>
            </a:ext>
          </a:extLst>
        </xdr:cNvPr>
        <xdr:cNvSpPr/>
      </xdr:nvSpPr>
      <xdr:spPr>
        <a:xfrm>
          <a:off x="14325600" y="64283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xmlns="" id="{F674BC68-C159-4588-A39C-EC8902B6C73B}"/>
            </a:ext>
          </a:extLst>
        </xdr:cNvPr>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xmlns="" id="{20F07DD6-B83B-4754-B8E1-59B0AB2C3D0E}"/>
            </a:ext>
          </a:extLst>
        </xdr:cNvPr>
        <xdr:cNvSpPr/>
      </xdr:nvSpPr>
      <xdr:spPr>
        <a:xfrm>
          <a:off x="12804140" y="64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xmlns="" id="{81103CDE-C3F3-4C4C-A9F5-5CEA095EA212}"/>
            </a:ext>
          </a:extLst>
        </xdr:cNvPr>
        <xdr:cNvSpPr/>
      </xdr:nvSpPr>
      <xdr:spPr>
        <a:xfrm>
          <a:off x="12029440" y="583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xmlns="" id="{383B4F3A-8416-46D1-B1E5-D1F83918F71E}"/>
            </a:ext>
          </a:extLst>
        </xdr:cNvPr>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3375C43D-44F0-43C0-97A9-A230A57D2C7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CF7057AC-ECD9-4469-9C0E-72A40C02089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8615B3A7-32C9-42BB-AC9A-4269E89B61C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93E9A279-598E-4B68-887B-1E107799775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F711A0CA-0D34-40A1-B882-9AC4802EA8D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537" name="楕円 536">
          <a:extLst>
            <a:ext uri="{FF2B5EF4-FFF2-40B4-BE49-F238E27FC236}">
              <a16:creationId xmlns:a16="http://schemas.microsoft.com/office/drawing/2014/main" xmlns="" id="{3A58C790-628A-441B-A309-B8CE34DB06C6}"/>
            </a:ext>
          </a:extLst>
        </xdr:cNvPr>
        <xdr:cNvSpPr/>
      </xdr:nvSpPr>
      <xdr:spPr>
        <a:xfrm>
          <a:off x="14325600" y="61714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xmlns="" id="{DE3E2FFA-3830-4F13-A4FA-BF3745002D09}"/>
            </a:ext>
          </a:extLst>
        </xdr:cNvPr>
        <xdr:cNvSpPr txBox="1"/>
      </xdr:nvSpPr>
      <xdr:spPr>
        <a:xfrm>
          <a:off x="14414500"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539" name="楕円 538">
          <a:extLst>
            <a:ext uri="{FF2B5EF4-FFF2-40B4-BE49-F238E27FC236}">
              <a16:creationId xmlns:a16="http://schemas.microsoft.com/office/drawing/2014/main" xmlns="" id="{6826BE30-98BA-4893-8AC9-852D8FC19E3A}"/>
            </a:ext>
          </a:extLst>
        </xdr:cNvPr>
        <xdr:cNvSpPr/>
      </xdr:nvSpPr>
      <xdr:spPr>
        <a:xfrm>
          <a:off x="13578840" y="637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38</xdr:row>
      <xdr:rowOff>50074</xdr:rowOff>
    </xdr:to>
    <xdr:cxnSp macro="">
      <xdr:nvCxnSpPr>
        <xdr:cNvPr id="540" name="直線コネクタ 539">
          <a:extLst>
            <a:ext uri="{FF2B5EF4-FFF2-40B4-BE49-F238E27FC236}">
              <a16:creationId xmlns:a16="http://schemas.microsoft.com/office/drawing/2014/main" xmlns="" id="{ED6E6643-CDCD-497B-A485-D4C9B70A8F29}"/>
            </a:ext>
          </a:extLst>
        </xdr:cNvPr>
        <xdr:cNvCxnSpPr/>
      </xdr:nvCxnSpPr>
      <xdr:spPr>
        <a:xfrm flipV="1">
          <a:off x="13629640" y="6218464"/>
          <a:ext cx="74676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41" name="楕円 540">
          <a:extLst>
            <a:ext uri="{FF2B5EF4-FFF2-40B4-BE49-F238E27FC236}">
              <a16:creationId xmlns:a16="http://schemas.microsoft.com/office/drawing/2014/main" xmlns="" id="{623050A6-86B3-461E-9F65-4DCB2B9B8A3D}"/>
            </a:ext>
          </a:extLst>
        </xdr:cNvPr>
        <xdr:cNvSpPr/>
      </xdr:nvSpPr>
      <xdr:spPr>
        <a:xfrm>
          <a:off x="12804140" y="6329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xdr:rowOff>
    </xdr:from>
    <xdr:to>
      <xdr:col>81</xdr:col>
      <xdr:colOff>50800</xdr:colOff>
      <xdr:row>38</xdr:row>
      <xdr:rowOff>50074</xdr:rowOff>
    </xdr:to>
    <xdr:cxnSp macro="">
      <xdr:nvCxnSpPr>
        <xdr:cNvPr id="542" name="直線コネクタ 541">
          <a:extLst>
            <a:ext uri="{FF2B5EF4-FFF2-40B4-BE49-F238E27FC236}">
              <a16:creationId xmlns:a16="http://schemas.microsoft.com/office/drawing/2014/main" xmlns="" id="{BF7EF2A1-2C8A-42A0-AC55-922DCBF0328E}"/>
            </a:ext>
          </a:extLst>
        </xdr:cNvPr>
        <xdr:cNvCxnSpPr/>
      </xdr:nvCxnSpPr>
      <xdr:spPr>
        <a:xfrm>
          <a:off x="12854940" y="6376307"/>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543" name="楕円 542">
          <a:extLst>
            <a:ext uri="{FF2B5EF4-FFF2-40B4-BE49-F238E27FC236}">
              <a16:creationId xmlns:a16="http://schemas.microsoft.com/office/drawing/2014/main" xmlns="" id="{64666DBF-A535-4DEB-9092-6407288469C2}"/>
            </a:ext>
          </a:extLst>
        </xdr:cNvPr>
        <xdr:cNvSpPr/>
      </xdr:nvSpPr>
      <xdr:spPr>
        <a:xfrm>
          <a:off x="12029440" y="6283597"/>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5987</xdr:rowOff>
    </xdr:to>
    <xdr:cxnSp macro="">
      <xdr:nvCxnSpPr>
        <xdr:cNvPr id="544" name="直線コネクタ 543">
          <a:extLst>
            <a:ext uri="{FF2B5EF4-FFF2-40B4-BE49-F238E27FC236}">
              <a16:creationId xmlns:a16="http://schemas.microsoft.com/office/drawing/2014/main" xmlns="" id="{237FAF65-0030-4045-B464-498935505DA3}"/>
            </a:ext>
          </a:extLst>
        </xdr:cNvPr>
        <xdr:cNvCxnSpPr/>
      </xdr:nvCxnSpPr>
      <xdr:spPr>
        <a:xfrm>
          <a:off x="12072620" y="6334397"/>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545" name="楕円 544">
          <a:extLst>
            <a:ext uri="{FF2B5EF4-FFF2-40B4-BE49-F238E27FC236}">
              <a16:creationId xmlns:a16="http://schemas.microsoft.com/office/drawing/2014/main" xmlns="" id="{1B3EE0B4-F5C3-4E60-A5BC-80CCA9DCBD06}"/>
            </a:ext>
          </a:extLst>
        </xdr:cNvPr>
        <xdr:cNvSpPr/>
      </xdr:nvSpPr>
      <xdr:spPr>
        <a:xfrm>
          <a:off x="1123188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38</xdr:row>
      <xdr:rowOff>27215</xdr:rowOff>
    </xdr:to>
    <xdr:cxnSp macro="">
      <xdr:nvCxnSpPr>
        <xdr:cNvPr id="546" name="直線コネクタ 545">
          <a:extLst>
            <a:ext uri="{FF2B5EF4-FFF2-40B4-BE49-F238E27FC236}">
              <a16:creationId xmlns:a16="http://schemas.microsoft.com/office/drawing/2014/main" xmlns="" id="{ED0CEB59-38EA-49B1-A014-87F9D003789E}"/>
            </a:ext>
          </a:extLst>
        </xdr:cNvPr>
        <xdr:cNvCxnSpPr/>
      </xdr:nvCxnSpPr>
      <xdr:spPr>
        <a:xfrm flipV="1">
          <a:off x="11282680" y="6334397"/>
          <a:ext cx="78994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xmlns="" id="{7C46B84C-57C2-4AC3-B6E8-B51DEDB96E54}"/>
            </a:ext>
          </a:extLst>
        </xdr:cNvPr>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xmlns="" id="{BCE95C36-3FF1-4270-BF03-B64ABAACED69}"/>
            </a:ext>
          </a:extLst>
        </xdr:cNvPr>
        <xdr:cNvSpPr txBox="1"/>
      </xdr:nvSpPr>
      <xdr:spPr>
        <a:xfrm>
          <a:off x="1267524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xmlns="" id="{99D50597-5F6D-454C-B360-60F6164FFCDB}"/>
            </a:ext>
          </a:extLst>
        </xdr:cNvPr>
        <xdr:cNvSpPr txBox="1"/>
      </xdr:nvSpPr>
      <xdr:spPr>
        <a:xfrm>
          <a:off x="119005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xmlns="" id="{CB039E08-E81E-4B45-BA9D-8D85133E27B6}"/>
            </a:ext>
          </a:extLst>
        </xdr:cNvPr>
        <xdr:cNvSpPr txBox="1"/>
      </xdr:nvSpPr>
      <xdr:spPr>
        <a:xfrm>
          <a:off x="1110298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117401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xmlns="" id="{BE9A367E-946F-4655-8859-36BDD29B55C1}"/>
            </a:ext>
          </a:extLst>
        </xdr:cNvPr>
        <xdr:cNvSpPr txBox="1"/>
      </xdr:nvSpPr>
      <xdr:spPr>
        <a:xfrm>
          <a:off x="13437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73314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xmlns="" id="{98F9E472-FA31-4514-90F1-28FBF80C2C20}"/>
            </a:ext>
          </a:extLst>
        </xdr:cNvPr>
        <xdr:cNvSpPr txBox="1"/>
      </xdr:nvSpPr>
      <xdr:spPr>
        <a:xfrm>
          <a:off x="126752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2194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xmlns="" id="{EB9DFA42-7E31-4901-8C7D-53D862F37767}"/>
            </a:ext>
          </a:extLst>
        </xdr:cNvPr>
        <xdr:cNvSpPr txBox="1"/>
      </xdr:nvSpPr>
      <xdr:spPr>
        <a:xfrm>
          <a:off x="11900544" y="63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xmlns="" id="{8BDFA488-59C7-4E57-BBFD-FC2C966FB23D}"/>
            </a:ext>
          </a:extLst>
        </xdr:cNvPr>
        <xdr:cNvSpPr txBox="1"/>
      </xdr:nvSpPr>
      <xdr:spPr>
        <a:xfrm>
          <a:off x="1110298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xmlns="" id="{C84CB864-624D-4E0E-8CB8-093D264EC08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xmlns="" id="{52EBC637-D720-4579-8BB6-137AA5B662F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xmlns="" id="{9E6E2E53-FF94-475F-A134-2E36FD8FFF9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xmlns="" id="{0EAC9E07-6A75-4B61-A555-90DFBD069FC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xmlns="" id="{DD5786CC-DCE3-4BB1-8F16-EE0AF482976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xmlns="" id="{7F654213-17A2-448A-8157-304D6BA0CFC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xmlns="" id="{AB40D154-487F-4FB4-ABDB-DC19C94AF64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xmlns="" id="{85D85D12-F96E-4D6C-A8CF-6EDBC1652D2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xmlns="" id="{F3A891D9-31B9-4230-9ED6-DD68C150AE5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xmlns="" id="{8BCF02E5-AEBA-4755-A42E-58B7625FDF4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xmlns="" id="{C405A402-DE47-43EA-9F20-3CAFB1EEBF8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xmlns="" id="{C7CDC252-F937-4F00-A4D4-D0E70FA81464}"/>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xmlns="" id="{6582EC38-C878-4991-9329-A6CE51CC0F5E}"/>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xmlns="" id="{A715FC15-25B8-4F23-B13A-85CFA51B64BB}"/>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xmlns="" id="{ACD720F4-F291-4F1A-9937-2206524BA5B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xmlns="" id="{B7AD764F-DA9E-4202-BBF5-5E80906DC952}"/>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xmlns="" id="{447457D0-2448-4C32-8715-E4CB50231A7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xmlns="" id="{189E9995-3660-451E-BB46-59CD0BA01211}"/>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AA99A468-CC20-49F5-A2A9-AC0DDF0399E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xmlns="" id="{FB24D04F-8A8E-4CA5-9EF8-B042164A3EC7}"/>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xmlns="" id="{1D950738-1614-406A-A8D1-E36572ADFDD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xmlns="" id="{F7ABD15C-6F44-4DE9-AB53-73FD94EDC426}"/>
            </a:ext>
          </a:extLst>
        </xdr:cNvPr>
        <xdr:cNvCxnSpPr/>
      </xdr:nvCxnSpPr>
      <xdr:spPr>
        <a:xfrm flipV="1">
          <a:off x="19509104" y="5572770"/>
          <a:ext cx="0" cy="14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xmlns="" id="{A43C3293-4196-4CA5-9BD8-BECDE4BE0ACA}"/>
            </a:ext>
          </a:extLst>
        </xdr:cNvPr>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xmlns="" id="{275E8679-FB6D-4CB2-8FA6-4671505CE7D1}"/>
            </a:ext>
          </a:extLst>
        </xdr:cNvPr>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xmlns="" id="{0C43EAA2-32FE-461B-930B-E1D06B18AD1E}"/>
            </a:ext>
          </a:extLst>
        </xdr:cNvPr>
        <xdr:cNvSpPr txBox="1"/>
      </xdr:nvSpPr>
      <xdr:spPr>
        <a:xfrm>
          <a:off x="19547840" y="5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xmlns="" id="{57931EF6-104A-45A3-878A-BD34FDAFA46C}"/>
            </a:ext>
          </a:extLst>
        </xdr:cNvPr>
        <xdr:cNvCxnSpPr/>
      </xdr:nvCxnSpPr>
      <xdr:spPr>
        <a:xfrm>
          <a:off x="19443700" y="557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xmlns="" id="{7CDC1117-24AC-452F-BAA1-1070C608C6FB}"/>
            </a:ext>
          </a:extLst>
        </xdr:cNvPr>
        <xdr:cNvSpPr txBox="1"/>
      </xdr:nvSpPr>
      <xdr:spPr>
        <a:xfrm>
          <a:off x="19547840" y="655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xmlns="" id="{55694795-1244-406B-B819-9ECDD031C006}"/>
            </a:ext>
          </a:extLst>
        </xdr:cNvPr>
        <xdr:cNvSpPr/>
      </xdr:nvSpPr>
      <xdr:spPr>
        <a:xfrm>
          <a:off x="19458940" y="670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xmlns="" id="{D0DED451-B74E-4489-B0ED-9E05FB1890F5}"/>
            </a:ext>
          </a:extLst>
        </xdr:cNvPr>
        <xdr:cNvSpPr/>
      </xdr:nvSpPr>
      <xdr:spPr>
        <a:xfrm>
          <a:off x="18735040" y="67092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xmlns="" id="{11044F25-6EF0-492E-AEB1-522E1144B288}"/>
            </a:ext>
          </a:extLst>
        </xdr:cNvPr>
        <xdr:cNvSpPr/>
      </xdr:nvSpPr>
      <xdr:spPr>
        <a:xfrm>
          <a:off x="17937480" y="67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xmlns="" id="{794D942E-32DF-4305-B884-4B71692BC446}"/>
            </a:ext>
          </a:extLst>
        </xdr:cNvPr>
        <xdr:cNvSpPr/>
      </xdr:nvSpPr>
      <xdr:spPr>
        <a:xfrm>
          <a:off x="17162780" y="6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xmlns="" id="{3E6D198F-66C5-4F10-B028-2C813DBD3903}"/>
            </a:ext>
          </a:extLst>
        </xdr:cNvPr>
        <xdr:cNvSpPr/>
      </xdr:nvSpPr>
      <xdr:spPr>
        <a:xfrm>
          <a:off x="16388080" y="6739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D57555EF-981C-43A2-97F6-AAE5821D241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721ED433-13F1-426D-87B7-AAE4D81FB0B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55D7206F-4DBF-4317-90E3-82E3B685406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555B2269-E174-480A-8BAD-AFCAB274CEC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4FDBEC99-FA10-4E38-A3E9-1F000BE72CF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107726</xdr:rowOff>
    </xdr:from>
    <xdr:to>
      <xdr:col>116</xdr:col>
      <xdr:colOff>114300</xdr:colOff>
      <xdr:row>41</xdr:row>
      <xdr:rowOff>37876</xdr:rowOff>
    </xdr:to>
    <xdr:sp macro="" textlink="">
      <xdr:nvSpPr>
        <xdr:cNvPr id="592" name="楕円 591">
          <a:extLst>
            <a:ext uri="{FF2B5EF4-FFF2-40B4-BE49-F238E27FC236}">
              <a16:creationId xmlns:a16="http://schemas.microsoft.com/office/drawing/2014/main" xmlns="" id="{43D30B89-E8AD-415A-95CC-C2CF3A33003D}"/>
            </a:ext>
          </a:extLst>
        </xdr:cNvPr>
        <xdr:cNvSpPr/>
      </xdr:nvSpPr>
      <xdr:spPr>
        <a:xfrm>
          <a:off x="19458940" y="6813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86153</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xmlns="" id="{89664928-0264-4420-A286-08C55B0866E5}"/>
            </a:ext>
          </a:extLst>
        </xdr:cNvPr>
        <xdr:cNvSpPr txBox="1"/>
      </xdr:nvSpPr>
      <xdr:spPr>
        <a:xfrm>
          <a:off x="19547840" y="67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148754</xdr:rowOff>
    </xdr:from>
    <xdr:to>
      <xdr:col>112</xdr:col>
      <xdr:colOff>38100</xdr:colOff>
      <xdr:row>41</xdr:row>
      <xdr:rowOff>78904</xdr:rowOff>
    </xdr:to>
    <xdr:sp macro="" textlink="">
      <xdr:nvSpPr>
        <xdr:cNvPr id="594" name="楕円 593">
          <a:extLst>
            <a:ext uri="{FF2B5EF4-FFF2-40B4-BE49-F238E27FC236}">
              <a16:creationId xmlns:a16="http://schemas.microsoft.com/office/drawing/2014/main" xmlns="" id="{8F1A274D-9276-4E19-9F40-8909BAF07829}"/>
            </a:ext>
          </a:extLst>
        </xdr:cNvPr>
        <xdr:cNvSpPr/>
      </xdr:nvSpPr>
      <xdr:spPr>
        <a:xfrm>
          <a:off x="18735040" y="6854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158526</xdr:rowOff>
    </xdr:from>
    <xdr:to>
      <xdr:col>116</xdr:col>
      <xdr:colOff>63500</xdr:colOff>
      <xdr:row>41</xdr:row>
      <xdr:rowOff>28104</xdr:rowOff>
    </xdr:to>
    <xdr:cxnSp macro="">
      <xdr:nvCxnSpPr>
        <xdr:cNvPr id="595" name="直線コネクタ 594">
          <a:extLst>
            <a:ext uri="{FF2B5EF4-FFF2-40B4-BE49-F238E27FC236}">
              <a16:creationId xmlns:a16="http://schemas.microsoft.com/office/drawing/2014/main" xmlns="" id="{555EE297-41A7-44B4-B1B5-27D410339869}"/>
            </a:ext>
          </a:extLst>
        </xdr:cNvPr>
        <xdr:cNvCxnSpPr/>
      </xdr:nvCxnSpPr>
      <xdr:spPr>
        <a:xfrm flipV="1">
          <a:off x="18778220" y="6864126"/>
          <a:ext cx="73152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144546</xdr:rowOff>
    </xdr:from>
    <xdr:to>
      <xdr:col>107</xdr:col>
      <xdr:colOff>101600</xdr:colOff>
      <xdr:row>41</xdr:row>
      <xdr:rowOff>74696</xdr:rowOff>
    </xdr:to>
    <xdr:sp macro="" textlink="">
      <xdr:nvSpPr>
        <xdr:cNvPr id="596" name="楕円 595">
          <a:extLst>
            <a:ext uri="{FF2B5EF4-FFF2-40B4-BE49-F238E27FC236}">
              <a16:creationId xmlns:a16="http://schemas.microsoft.com/office/drawing/2014/main" xmlns="" id="{5E11E6DF-CC50-47A8-8D3B-C8B6F040ED1B}"/>
            </a:ext>
          </a:extLst>
        </xdr:cNvPr>
        <xdr:cNvSpPr/>
      </xdr:nvSpPr>
      <xdr:spPr>
        <a:xfrm>
          <a:off x="17937480" y="6850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23896</xdr:rowOff>
    </xdr:from>
    <xdr:to>
      <xdr:col>111</xdr:col>
      <xdr:colOff>177800</xdr:colOff>
      <xdr:row>41</xdr:row>
      <xdr:rowOff>28104</xdr:rowOff>
    </xdr:to>
    <xdr:cxnSp macro="">
      <xdr:nvCxnSpPr>
        <xdr:cNvPr id="597" name="直線コネクタ 596">
          <a:extLst>
            <a:ext uri="{FF2B5EF4-FFF2-40B4-BE49-F238E27FC236}">
              <a16:creationId xmlns:a16="http://schemas.microsoft.com/office/drawing/2014/main" xmlns="" id="{E609EE72-BA84-4F04-958B-2E9BFC941576}"/>
            </a:ext>
          </a:extLst>
        </xdr:cNvPr>
        <xdr:cNvCxnSpPr/>
      </xdr:nvCxnSpPr>
      <xdr:spPr>
        <a:xfrm>
          <a:off x="17988280" y="6897136"/>
          <a:ext cx="78994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136227</xdr:rowOff>
    </xdr:from>
    <xdr:to>
      <xdr:col>102</xdr:col>
      <xdr:colOff>165100</xdr:colOff>
      <xdr:row>41</xdr:row>
      <xdr:rowOff>66377</xdr:rowOff>
    </xdr:to>
    <xdr:sp macro="" textlink="">
      <xdr:nvSpPr>
        <xdr:cNvPr id="598" name="楕円 597">
          <a:extLst>
            <a:ext uri="{FF2B5EF4-FFF2-40B4-BE49-F238E27FC236}">
              <a16:creationId xmlns:a16="http://schemas.microsoft.com/office/drawing/2014/main" xmlns="" id="{A9EC59CF-49C8-4CDA-BBDA-DB21AF0C8732}"/>
            </a:ext>
          </a:extLst>
        </xdr:cNvPr>
        <xdr:cNvSpPr/>
      </xdr:nvSpPr>
      <xdr:spPr>
        <a:xfrm>
          <a:off x="17162780" y="6841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15577</xdr:rowOff>
    </xdr:from>
    <xdr:to>
      <xdr:col>107</xdr:col>
      <xdr:colOff>50800</xdr:colOff>
      <xdr:row>41</xdr:row>
      <xdr:rowOff>23896</xdr:rowOff>
    </xdr:to>
    <xdr:cxnSp macro="">
      <xdr:nvCxnSpPr>
        <xdr:cNvPr id="599" name="直線コネクタ 598">
          <a:extLst>
            <a:ext uri="{FF2B5EF4-FFF2-40B4-BE49-F238E27FC236}">
              <a16:creationId xmlns:a16="http://schemas.microsoft.com/office/drawing/2014/main" xmlns="" id="{BB8A7AAD-9299-4DC9-A057-BBB430A0FE55}"/>
            </a:ext>
          </a:extLst>
        </xdr:cNvPr>
        <xdr:cNvCxnSpPr/>
      </xdr:nvCxnSpPr>
      <xdr:spPr>
        <a:xfrm>
          <a:off x="17213580" y="6888817"/>
          <a:ext cx="7747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154241</xdr:rowOff>
    </xdr:from>
    <xdr:to>
      <xdr:col>98</xdr:col>
      <xdr:colOff>38100</xdr:colOff>
      <xdr:row>41</xdr:row>
      <xdr:rowOff>84391</xdr:rowOff>
    </xdr:to>
    <xdr:sp macro="" textlink="">
      <xdr:nvSpPr>
        <xdr:cNvPr id="600" name="楕円 599">
          <a:extLst>
            <a:ext uri="{FF2B5EF4-FFF2-40B4-BE49-F238E27FC236}">
              <a16:creationId xmlns:a16="http://schemas.microsoft.com/office/drawing/2014/main" xmlns="" id="{EEAA1986-3403-4F26-9F0D-CF99077E96F5}"/>
            </a:ext>
          </a:extLst>
        </xdr:cNvPr>
        <xdr:cNvSpPr/>
      </xdr:nvSpPr>
      <xdr:spPr>
        <a:xfrm>
          <a:off x="16388080" y="6859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15577</xdr:rowOff>
    </xdr:from>
    <xdr:to>
      <xdr:col>102</xdr:col>
      <xdr:colOff>114300</xdr:colOff>
      <xdr:row>41</xdr:row>
      <xdr:rowOff>33591</xdr:rowOff>
    </xdr:to>
    <xdr:cxnSp macro="">
      <xdr:nvCxnSpPr>
        <xdr:cNvPr id="601" name="直線コネクタ 600">
          <a:extLst>
            <a:ext uri="{FF2B5EF4-FFF2-40B4-BE49-F238E27FC236}">
              <a16:creationId xmlns:a16="http://schemas.microsoft.com/office/drawing/2014/main" xmlns="" id="{D16C0DEA-878F-40A4-B2F2-B24B1D8749AA}"/>
            </a:ext>
          </a:extLst>
        </xdr:cNvPr>
        <xdr:cNvCxnSpPr/>
      </xdr:nvCxnSpPr>
      <xdr:spPr>
        <a:xfrm flipV="1">
          <a:off x="16431260" y="6888817"/>
          <a:ext cx="78232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xmlns="" id="{468E4C9F-D383-4493-A61C-116BEF90A6EA}"/>
            </a:ext>
          </a:extLst>
        </xdr:cNvPr>
        <xdr:cNvSpPr txBox="1"/>
      </xdr:nvSpPr>
      <xdr:spPr>
        <a:xfrm>
          <a:off x="18496495" y="64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xmlns="" id="{B1AC66E5-5468-43C8-823C-1246E3EBD352}"/>
            </a:ext>
          </a:extLst>
        </xdr:cNvPr>
        <xdr:cNvSpPr txBox="1"/>
      </xdr:nvSpPr>
      <xdr:spPr>
        <a:xfrm>
          <a:off x="17734495" y="6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xmlns="" id="{66713E91-B93E-4D68-B80A-ADC0D397EA38}"/>
            </a:ext>
          </a:extLst>
        </xdr:cNvPr>
        <xdr:cNvSpPr txBox="1"/>
      </xdr:nvSpPr>
      <xdr:spPr>
        <a:xfrm>
          <a:off x="16936935" y="610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xmlns="" id="{8C1CE7BB-662F-40FA-8FE8-7DC46723FE2D}"/>
            </a:ext>
          </a:extLst>
        </xdr:cNvPr>
        <xdr:cNvSpPr txBox="1"/>
      </xdr:nvSpPr>
      <xdr:spPr>
        <a:xfrm>
          <a:off x="16194551" y="6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70031</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xmlns="" id="{A03B2E7F-21F6-4AF6-A280-B35666E7B1B6}"/>
            </a:ext>
          </a:extLst>
        </xdr:cNvPr>
        <xdr:cNvSpPr txBox="1"/>
      </xdr:nvSpPr>
      <xdr:spPr>
        <a:xfrm>
          <a:off x="18528811" y="69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65823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xmlns="" id="{0B2A13DF-B360-4F50-9A38-36C9A0BA308D}"/>
            </a:ext>
          </a:extLst>
        </xdr:cNvPr>
        <xdr:cNvSpPr txBox="1"/>
      </xdr:nvSpPr>
      <xdr:spPr>
        <a:xfrm>
          <a:off x="17766811" y="69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57504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xmlns="" id="{DE7DC3A2-F64E-4BA0-8D9F-0E2CEC63A96B}"/>
            </a:ext>
          </a:extLst>
        </xdr:cNvPr>
        <xdr:cNvSpPr txBox="1"/>
      </xdr:nvSpPr>
      <xdr:spPr>
        <a:xfrm>
          <a:off x="16969251" y="69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75518</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xmlns="" id="{4B18DD69-CD02-476A-9358-695860ACDC06}"/>
            </a:ext>
          </a:extLst>
        </xdr:cNvPr>
        <xdr:cNvSpPr txBox="1"/>
      </xdr:nvSpPr>
      <xdr:spPr>
        <a:xfrm>
          <a:off x="16194551" y="69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B4EB135B-39BC-4A39-BB72-FBF1C55AE8A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B69BDCB3-E441-4585-8D30-06E25942E04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37E1A860-77C2-4866-8AEB-48923ECDAA6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F185D0F9-DD62-43B8-9DBC-7040C4DE42F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5EEBE457-F3E3-46CF-B19A-E3D7AD7D98F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7E1B7246-1F28-4818-A2F3-C7A79409D0A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5AB1150E-904E-49F7-A43A-0DFEC7DE3E2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F4F88CFF-79BB-465D-BA5A-4F07CD60F6D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xmlns="" id="{1FC2F9F5-AD15-416A-AF84-9B815241D73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xmlns="" id="{F5A59963-0E56-4F54-A456-B565E501B9F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xmlns="" id="{8AE22A51-7EFF-4E28-9F0B-78002EA5BFE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xmlns="" id="{7C4E6C4E-EE9E-4377-B02C-30A90BE11F81}"/>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xmlns="" id="{C40CDFED-EDB9-46C6-B944-6C032008E8A7}"/>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xmlns="" id="{E0359185-F85D-4796-8DBF-963B7545FE6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xmlns="" id="{3531B3DA-BC84-4A12-AF6D-44DA7608C15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xmlns="" id="{DD138E82-3C41-4ECB-847B-AA326683A33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xmlns="" id="{B0EFB18E-86DA-4925-9CD7-D30646DAF6E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xmlns="" id="{AFF79B68-119B-4240-8A6C-2893926F4FE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xmlns="" id="{82C553FC-05DD-4111-A6A4-89226BE3613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xmlns="" id="{2032C2F0-AFF1-41E6-A82F-A3126E874BA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xmlns="" id="{033E0739-E713-4164-B7B2-E13FD65212E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xmlns="" id="{1E02CDBA-724E-4396-9827-E4DAA58539EE}"/>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xmlns="" id="{482FDD39-4C45-4F40-A32C-C69C0519A12A}"/>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xmlns="" id="{0D706A48-58A4-43B2-A892-1CAABA86ED2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xmlns="" id="{DD8714C1-3656-42A3-963F-029F57C9CDF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xmlns="" id="{A22AFC30-2CB4-4853-9A8E-5B0C0B9A56EF}"/>
            </a:ext>
          </a:extLst>
        </xdr:cNvPr>
        <xdr:cNvCxnSpPr/>
      </xdr:nvCxnSpPr>
      <xdr:spPr>
        <a:xfrm flipV="1">
          <a:off x="14375764" y="9471116"/>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xmlns="" id="{FE3A41AC-D320-4806-AA91-874771871355}"/>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xmlns="" id="{24E1B36E-1C0C-4BA0-A72D-19B513151F94}"/>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xmlns="" id="{13909E49-18B9-48BD-A562-DC3E1BC9F91D}"/>
            </a:ext>
          </a:extLst>
        </xdr:cNvPr>
        <xdr:cNvSpPr txBox="1"/>
      </xdr:nvSpPr>
      <xdr:spPr>
        <a:xfrm>
          <a:off x="14414500" y="925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xmlns="" id="{DEDDA416-F229-4BE7-9EEA-A8797D86B8E6}"/>
            </a:ext>
          </a:extLst>
        </xdr:cNvPr>
        <xdr:cNvCxnSpPr/>
      </xdr:nvCxnSpPr>
      <xdr:spPr>
        <a:xfrm>
          <a:off x="14287500" y="947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xmlns="" id="{FBAA2E80-18A9-4DD0-B80A-F77EB5363B80}"/>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xmlns="" id="{E9432290-054D-42C5-9283-A55CDD7137DD}"/>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xmlns="" id="{D0003604-754C-466A-84B4-37C05138C924}"/>
            </a:ext>
          </a:extLst>
        </xdr:cNvPr>
        <xdr:cNvSpPr/>
      </xdr:nvSpPr>
      <xdr:spPr>
        <a:xfrm>
          <a:off x="135788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xmlns="" id="{19D50A82-EBE5-4B70-8440-ED62E635933D}"/>
            </a:ext>
          </a:extLst>
        </xdr:cNvPr>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xmlns="" id="{44DE6AD4-BB10-4C6B-A8CD-C2BDCAD6C7A2}"/>
            </a:ext>
          </a:extLst>
        </xdr:cNvPr>
        <xdr:cNvSpPr/>
      </xdr:nvSpPr>
      <xdr:spPr>
        <a:xfrm>
          <a:off x="1202944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xmlns="" id="{1EBAAFDE-B6B0-43E3-999A-4D6799B2297F}"/>
            </a:ext>
          </a:extLst>
        </xdr:cNvPr>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9E20C844-DDA5-4408-9C29-7E85831B417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E734D726-E304-4C4A-9E61-4C8D28F40DB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4F80F5AB-D58B-4DDE-BD2E-5432429413E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BB59B083-F6B3-489D-9781-8CB31137500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7B7CEC96-CF61-40A8-AED4-C32D3B62017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120650</xdr:rowOff>
    </xdr:from>
    <xdr:to>
      <xdr:col>76</xdr:col>
      <xdr:colOff>165100</xdr:colOff>
      <xdr:row>60</xdr:row>
      <xdr:rowOff>50800</xdr:rowOff>
    </xdr:to>
    <xdr:sp macro="" textlink="">
      <xdr:nvSpPr>
        <xdr:cNvPr id="651" name="楕円 650">
          <a:extLst>
            <a:ext uri="{FF2B5EF4-FFF2-40B4-BE49-F238E27FC236}">
              <a16:creationId xmlns:a16="http://schemas.microsoft.com/office/drawing/2014/main" xmlns="" id="{FE74C425-E5AE-4C3F-A962-10090C48BB68}"/>
            </a:ext>
          </a:extLst>
        </xdr:cNvPr>
        <xdr:cNvSpPr/>
      </xdr:nvSpPr>
      <xdr:spPr>
        <a:xfrm>
          <a:off x="128041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52" name="楕円 651">
          <a:extLst>
            <a:ext uri="{FF2B5EF4-FFF2-40B4-BE49-F238E27FC236}">
              <a16:creationId xmlns:a16="http://schemas.microsoft.com/office/drawing/2014/main" xmlns="" id="{B10D6ED2-A04C-4806-8CEA-39EEFC00DC33}"/>
            </a:ext>
          </a:extLst>
        </xdr:cNvPr>
        <xdr:cNvSpPr/>
      </xdr:nvSpPr>
      <xdr:spPr>
        <a:xfrm>
          <a:off x="12029440" y="9978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653" name="直線コネクタ 652">
          <a:extLst>
            <a:ext uri="{FF2B5EF4-FFF2-40B4-BE49-F238E27FC236}">
              <a16:creationId xmlns:a16="http://schemas.microsoft.com/office/drawing/2014/main" xmlns="" id="{8E22125D-A940-4226-B769-6F5854989DD6}"/>
            </a:ext>
          </a:extLst>
        </xdr:cNvPr>
        <xdr:cNvCxnSpPr/>
      </xdr:nvCxnSpPr>
      <xdr:spPr>
        <a:xfrm>
          <a:off x="12072620" y="10029553"/>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54" name="楕円 653">
          <a:extLst>
            <a:ext uri="{FF2B5EF4-FFF2-40B4-BE49-F238E27FC236}">
              <a16:creationId xmlns:a16="http://schemas.microsoft.com/office/drawing/2014/main" xmlns="" id="{B086BF23-5FC8-486D-9661-B332BE14479B}"/>
            </a:ext>
          </a:extLst>
        </xdr:cNvPr>
        <xdr:cNvSpPr/>
      </xdr:nvSpPr>
      <xdr:spPr>
        <a:xfrm>
          <a:off x="1123188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655" name="直線コネクタ 654">
          <a:extLst>
            <a:ext uri="{FF2B5EF4-FFF2-40B4-BE49-F238E27FC236}">
              <a16:creationId xmlns:a16="http://schemas.microsoft.com/office/drawing/2014/main" xmlns="" id="{9838B38D-E4B3-4949-8BA7-5D2A4AA84079}"/>
            </a:ext>
          </a:extLst>
        </xdr:cNvPr>
        <xdr:cNvCxnSpPr/>
      </xdr:nvCxnSpPr>
      <xdr:spPr>
        <a:xfrm>
          <a:off x="11282680" y="999689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xmlns="" id="{CD1944FE-2F4C-4D73-BD75-3324C757F54B}"/>
            </a:ext>
          </a:extLst>
        </xdr:cNvPr>
        <xdr:cNvSpPr txBox="1"/>
      </xdr:nvSpPr>
      <xdr:spPr>
        <a:xfrm>
          <a:off x="13437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xmlns="" id="{10205686-AC96-4F4E-B61F-45943C185AE9}"/>
            </a:ext>
          </a:extLst>
        </xdr:cNvPr>
        <xdr:cNvSpPr txBox="1"/>
      </xdr:nvSpPr>
      <xdr:spPr>
        <a:xfrm>
          <a:off x="12675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xmlns="" id="{433AD273-4540-4E42-9B70-179A2D134BB3}"/>
            </a:ext>
          </a:extLst>
        </xdr:cNvPr>
        <xdr:cNvSpPr txBox="1"/>
      </xdr:nvSpPr>
      <xdr:spPr>
        <a:xfrm>
          <a:off x="119005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xmlns="" id="{3265DCC7-0459-4146-8660-76484DF94DBF}"/>
            </a:ext>
          </a:extLst>
        </xdr:cNvPr>
        <xdr:cNvSpPr txBox="1"/>
      </xdr:nvSpPr>
      <xdr:spPr>
        <a:xfrm>
          <a:off x="1110298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xmlns="" id="{D305BE44-152C-4F1D-8BA9-95188DEF7A5F}"/>
            </a:ext>
          </a:extLst>
        </xdr:cNvPr>
        <xdr:cNvSpPr txBox="1"/>
      </xdr:nvSpPr>
      <xdr:spPr>
        <a:xfrm>
          <a:off x="12675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xmlns="" id="{ABE3391B-C308-4166-ABE7-27F5E4E2694B}"/>
            </a:ext>
          </a:extLst>
        </xdr:cNvPr>
        <xdr:cNvSpPr txBox="1"/>
      </xdr:nvSpPr>
      <xdr:spPr>
        <a:xfrm>
          <a:off x="119005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xmlns="" id="{DEDA4E51-04A4-45CE-9B05-346CE2D4131A}"/>
            </a:ext>
          </a:extLst>
        </xdr:cNvPr>
        <xdr:cNvSpPr txBox="1"/>
      </xdr:nvSpPr>
      <xdr:spPr>
        <a:xfrm>
          <a:off x="1110298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xmlns="" id="{E614EEE5-B55F-43A4-8652-839917A0850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xmlns="" id="{D1F3FF57-0735-4B63-B50B-AE5EAC7C42C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xmlns="" id="{BD9888DE-C842-41B0-9AFF-FF821CE304C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xmlns="" id="{B87D97E5-1762-443B-B1DA-81A61A236D1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xmlns="" id="{8AA5B83E-F50F-4091-94A8-E53253247C7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xmlns="" id="{64D812A6-2EEE-4EEA-99D6-4E77AF1D4A2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xmlns="" id="{C5E16691-4661-4CD8-9490-C36EE4A75E1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xmlns="" id="{175B148F-DDA3-449C-A1F0-9E5FFDCBAED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xmlns="" id="{D96F3569-9FE9-4D91-A2F5-FDACADE008D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xmlns="" id="{2626AB3B-97A1-4D14-8E31-6E1514A7161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xmlns="" id="{74494949-D2B8-47A7-9BAC-77D7A4C521A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xmlns="" id="{6F815A55-1B3C-4F89-8F70-2CB340EAE0D5}"/>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xmlns="" id="{D1F38B82-D940-4C7E-BA0E-EA4D0C40A2E2}"/>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xmlns="" id="{7F891565-DA3E-4799-AD81-9B3CA68C87A8}"/>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xmlns="" id="{4ED4BCCE-4F4A-4FD7-85D8-E8272E93350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xmlns="" id="{E1E16A7F-7F3B-4EDC-8D25-4C1D46793E9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xmlns="" id="{B90C5A1A-9831-41AA-88CA-F828009B378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xmlns="" id="{3A18466C-7F2D-47EE-A098-64431D3322F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xmlns="" id="{CD0A0EE1-CCB6-45D5-9AC7-C1C258C0E17C}"/>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xmlns="" id="{3C470B90-96DF-4156-90BE-E2EB913A026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xmlns="" id="{076806DB-CD1E-4807-B6E7-92AE5F24C39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xmlns="" id="{5E613D7D-D51C-483D-B0DC-6E651A667E6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xmlns="" id="{3F0CE7EC-D482-4F9A-9AF7-5C7BEFFBF9F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6" name="直線コネクタ 685">
          <a:extLst>
            <a:ext uri="{FF2B5EF4-FFF2-40B4-BE49-F238E27FC236}">
              <a16:creationId xmlns:a16="http://schemas.microsoft.com/office/drawing/2014/main" xmlns="" id="{44B61E3F-CFB2-47A6-9B4D-A8FFB65EAB17}"/>
            </a:ext>
          </a:extLst>
        </xdr:cNvPr>
        <xdr:cNvCxnSpPr/>
      </xdr:nvCxnSpPr>
      <xdr:spPr>
        <a:xfrm flipV="1">
          <a:off x="19509104" y="936498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xmlns="" id="{8CDD4429-E043-4447-BEE7-6D3CD2EC4068}"/>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8" name="直線コネクタ 687">
          <a:extLst>
            <a:ext uri="{FF2B5EF4-FFF2-40B4-BE49-F238E27FC236}">
              <a16:creationId xmlns:a16="http://schemas.microsoft.com/office/drawing/2014/main" xmlns="" id="{3B70408F-5913-4173-A5DF-7AD50F8729DD}"/>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xmlns="" id="{77313DD3-0355-4A12-914C-4961430CF85C}"/>
            </a:ext>
          </a:extLst>
        </xdr:cNvPr>
        <xdr:cNvSpPr txBox="1"/>
      </xdr:nvSpPr>
      <xdr:spPr>
        <a:xfrm>
          <a:off x="19547840" y="914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0" name="直線コネクタ 689">
          <a:extLst>
            <a:ext uri="{FF2B5EF4-FFF2-40B4-BE49-F238E27FC236}">
              <a16:creationId xmlns:a16="http://schemas.microsoft.com/office/drawing/2014/main" xmlns="" id="{509449C1-AE58-4A75-AC99-BD54F0E83762}"/>
            </a:ext>
          </a:extLst>
        </xdr:cNvPr>
        <xdr:cNvCxnSpPr/>
      </xdr:nvCxnSpPr>
      <xdr:spPr>
        <a:xfrm>
          <a:off x="19443700" y="936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xmlns="" id="{732B0AB9-8172-45C3-B737-E58801B9ABF8}"/>
            </a:ext>
          </a:extLst>
        </xdr:cNvPr>
        <xdr:cNvSpPr txBox="1"/>
      </xdr:nvSpPr>
      <xdr:spPr>
        <a:xfrm>
          <a:off x="1954784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2" name="フローチャート: 判断 691">
          <a:extLst>
            <a:ext uri="{FF2B5EF4-FFF2-40B4-BE49-F238E27FC236}">
              <a16:creationId xmlns:a16="http://schemas.microsoft.com/office/drawing/2014/main" xmlns="" id="{EAF92368-2DD5-4231-8422-F91B72C7F7A5}"/>
            </a:ext>
          </a:extLst>
        </xdr:cNvPr>
        <xdr:cNvSpPr/>
      </xdr:nvSpPr>
      <xdr:spPr>
        <a:xfrm>
          <a:off x="19458940" y="1046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3" name="フローチャート: 判断 692">
          <a:extLst>
            <a:ext uri="{FF2B5EF4-FFF2-40B4-BE49-F238E27FC236}">
              <a16:creationId xmlns:a16="http://schemas.microsoft.com/office/drawing/2014/main" xmlns="" id="{935F4505-6A60-439B-875B-FA3DD9E50F8B}"/>
            </a:ext>
          </a:extLst>
        </xdr:cNvPr>
        <xdr:cNvSpPr/>
      </xdr:nvSpPr>
      <xdr:spPr>
        <a:xfrm>
          <a:off x="18735040" y="10441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4" name="フローチャート: 判断 693">
          <a:extLst>
            <a:ext uri="{FF2B5EF4-FFF2-40B4-BE49-F238E27FC236}">
              <a16:creationId xmlns:a16="http://schemas.microsoft.com/office/drawing/2014/main" xmlns="" id="{63F6620C-3205-45AE-8373-0979A141801C}"/>
            </a:ext>
          </a:extLst>
        </xdr:cNvPr>
        <xdr:cNvSpPr/>
      </xdr:nvSpPr>
      <xdr:spPr>
        <a:xfrm>
          <a:off x="179374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5" name="フローチャート: 判断 694">
          <a:extLst>
            <a:ext uri="{FF2B5EF4-FFF2-40B4-BE49-F238E27FC236}">
              <a16:creationId xmlns:a16="http://schemas.microsoft.com/office/drawing/2014/main" xmlns="" id="{C65B11AE-BF8C-42BC-BF4D-1F1AE24FD71A}"/>
            </a:ext>
          </a:extLst>
        </xdr:cNvPr>
        <xdr:cNvSpPr/>
      </xdr:nvSpPr>
      <xdr:spPr>
        <a:xfrm>
          <a:off x="17162780" y="1049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6" name="フローチャート: 判断 695">
          <a:extLst>
            <a:ext uri="{FF2B5EF4-FFF2-40B4-BE49-F238E27FC236}">
              <a16:creationId xmlns:a16="http://schemas.microsoft.com/office/drawing/2014/main" xmlns="" id="{393C1DA6-1E28-4499-AA78-0528F06A05C3}"/>
            </a:ext>
          </a:extLst>
        </xdr:cNvPr>
        <xdr:cNvSpPr/>
      </xdr:nvSpPr>
      <xdr:spPr>
        <a:xfrm>
          <a:off x="1638808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A003D924-3F63-4269-A5EC-5D6606648C9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DDA3232C-CE60-4F44-8445-37FCA41B30C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DE26B016-0658-473B-81C2-130C0AAE0F3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4042EF76-68E4-4121-8AA2-0034457A1F6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E6C8650C-D908-441A-A529-86996A63CD7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147320</xdr:rowOff>
    </xdr:from>
    <xdr:to>
      <xdr:col>107</xdr:col>
      <xdr:colOff>101600</xdr:colOff>
      <xdr:row>63</xdr:row>
      <xdr:rowOff>77470</xdr:rowOff>
    </xdr:to>
    <xdr:sp macro="" textlink="">
      <xdr:nvSpPr>
        <xdr:cNvPr id="702" name="楕円 701">
          <a:extLst>
            <a:ext uri="{FF2B5EF4-FFF2-40B4-BE49-F238E27FC236}">
              <a16:creationId xmlns:a16="http://schemas.microsoft.com/office/drawing/2014/main" xmlns="" id="{C76D7FDF-3692-47E0-8495-59615D96BF27}"/>
            </a:ext>
          </a:extLst>
        </xdr:cNvPr>
        <xdr:cNvSpPr/>
      </xdr:nvSpPr>
      <xdr:spPr>
        <a:xfrm>
          <a:off x="1793748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03" name="楕円 702">
          <a:extLst>
            <a:ext uri="{FF2B5EF4-FFF2-40B4-BE49-F238E27FC236}">
              <a16:creationId xmlns:a16="http://schemas.microsoft.com/office/drawing/2014/main" xmlns="" id="{F924BD19-4BA0-40D2-8DEF-DF1A5D253E6D}"/>
            </a:ext>
          </a:extLst>
        </xdr:cNvPr>
        <xdr:cNvSpPr/>
      </xdr:nvSpPr>
      <xdr:spPr>
        <a:xfrm>
          <a:off x="1716278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26670</xdr:rowOff>
    </xdr:to>
    <xdr:cxnSp macro="">
      <xdr:nvCxnSpPr>
        <xdr:cNvPr id="704" name="直線コネクタ 703">
          <a:extLst>
            <a:ext uri="{FF2B5EF4-FFF2-40B4-BE49-F238E27FC236}">
              <a16:creationId xmlns:a16="http://schemas.microsoft.com/office/drawing/2014/main" xmlns="" id="{3E4ACE13-60E9-4991-9CAB-A93005018A7C}"/>
            </a:ext>
          </a:extLst>
        </xdr:cNvPr>
        <xdr:cNvCxnSpPr/>
      </xdr:nvCxnSpPr>
      <xdr:spPr>
        <a:xfrm>
          <a:off x="17213580" y="105879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705" name="楕円 704">
          <a:extLst>
            <a:ext uri="{FF2B5EF4-FFF2-40B4-BE49-F238E27FC236}">
              <a16:creationId xmlns:a16="http://schemas.microsoft.com/office/drawing/2014/main" xmlns="" id="{56B2194B-825A-4808-ACF7-977A8B2000E3}"/>
            </a:ext>
          </a:extLst>
        </xdr:cNvPr>
        <xdr:cNvSpPr/>
      </xdr:nvSpPr>
      <xdr:spPr>
        <a:xfrm>
          <a:off x="1638808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30480</xdr:rowOff>
    </xdr:to>
    <xdr:cxnSp macro="">
      <xdr:nvCxnSpPr>
        <xdr:cNvPr id="706" name="直線コネクタ 705">
          <a:extLst>
            <a:ext uri="{FF2B5EF4-FFF2-40B4-BE49-F238E27FC236}">
              <a16:creationId xmlns:a16="http://schemas.microsoft.com/office/drawing/2014/main" xmlns="" id="{0D5C90B4-D29A-4464-BA83-97E8EF71DB9A}"/>
            </a:ext>
          </a:extLst>
        </xdr:cNvPr>
        <xdr:cNvCxnSpPr/>
      </xdr:nvCxnSpPr>
      <xdr:spPr>
        <a:xfrm flipV="1">
          <a:off x="16431260" y="105879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07" name="n_1aveValue【保健センター・保健所】&#10;一人当たり面積">
          <a:extLst>
            <a:ext uri="{FF2B5EF4-FFF2-40B4-BE49-F238E27FC236}">
              <a16:creationId xmlns:a16="http://schemas.microsoft.com/office/drawing/2014/main" xmlns="" id="{8E7E5150-852D-4EFD-8813-208E9BF17A59}"/>
            </a:ext>
          </a:extLst>
        </xdr:cNvPr>
        <xdr:cNvSpPr txBox="1"/>
      </xdr:nvSpPr>
      <xdr:spPr>
        <a:xfrm>
          <a:off x="185611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08" name="n_2aveValue【保健センター・保健所】&#10;一人当たり面積">
          <a:extLst>
            <a:ext uri="{FF2B5EF4-FFF2-40B4-BE49-F238E27FC236}">
              <a16:creationId xmlns:a16="http://schemas.microsoft.com/office/drawing/2014/main" xmlns="" id="{DAE6A2A0-AD81-4AF5-8C2D-A8E567F88D75}"/>
            </a:ext>
          </a:extLst>
        </xdr:cNvPr>
        <xdr:cNvSpPr txBox="1"/>
      </xdr:nvSpPr>
      <xdr:spPr>
        <a:xfrm>
          <a:off x="177762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09" name="n_3aveValue【保健センター・保健所】&#10;一人当たり面積">
          <a:extLst>
            <a:ext uri="{FF2B5EF4-FFF2-40B4-BE49-F238E27FC236}">
              <a16:creationId xmlns:a16="http://schemas.microsoft.com/office/drawing/2014/main" xmlns="" id="{FC5F31A8-DA20-423D-8875-D4C7FB989EB1}"/>
            </a:ext>
          </a:extLst>
        </xdr:cNvPr>
        <xdr:cNvSpPr txBox="1"/>
      </xdr:nvSpPr>
      <xdr:spPr>
        <a:xfrm>
          <a:off x="170015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0" name="n_4aveValue【保健センター・保健所】&#10;一人当たり面積">
          <a:extLst>
            <a:ext uri="{FF2B5EF4-FFF2-40B4-BE49-F238E27FC236}">
              <a16:creationId xmlns:a16="http://schemas.microsoft.com/office/drawing/2014/main" xmlns="" id="{B8B0B886-0B1E-4FD8-A43F-6E5F4571CF47}"/>
            </a:ext>
          </a:extLst>
        </xdr:cNvPr>
        <xdr:cNvSpPr txBox="1"/>
      </xdr:nvSpPr>
      <xdr:spPr>
        <a:xfrm>
          <a:off x="162268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11" name="n_2mainValue【保健センター・保健所】&#10;一人当たり面積">
          <a:extLst>
            <a:ext uri="{FF2B5EF4-FFF2-40B4-BE49-F238E27FC236}">
              <a16:creationId xmlns:a16="http://schemas.microsoft.com/office/drawing/2014/main" xmlns="" id="{C55D7B1D-016A-49DF-A1E4-35536D2398E3}"/>
            </a:ext>
          </a:extLst>
        </xdr:cNvPr>
        <xdr:cNvSpPr txBox="1"/>
      </xdr:nvSpPr>
      <xdr:spPr>
        <a:xfrm>
          <a:off x="1777626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12" name="n_3mainValue【保健センター・保健所】&#10;一人当たり面積">
          <a:extLst>
            <a:ext uri="{FF2B5EF4-FFF2-40B4-BE49-F238E27FC236}">
              <a16:creationId xmlns:a16="http://schemas.microsoft.com/office/drawing/2014/main" xmlns="" id="{B4123C35-1E21-4219-BD4A-60A98D72483B}"/>
            </a:ext>
          </a:extLst>
        </xdr:cNvPr>
        <xdr:cNvSpPr txBox="1"/>
      </xdr:nvSpPr>
      <xdr:spPr>
        <a:xfrm>
          <a:off x="1700156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713" name="n_4mainValue【保健センター・保健所】&#10;一人当たり面積">
          <a:extLst>
            <a:ext uri="{FF2B5EF4-FFF2-40B4-BE49-F238E27FC236}">
              <a16:creationId xmlns:a16="http://schemas.microsoft.com/office/drawing/2014/main" xmlns="" id="{297FC4C8-BCAA-4352-8EA2-2E107A0AADD7}"/>
            </a:ext>
          </a:extLst>
        </xdr:cNvPr>
        <xdr:cNvSpPr txBox="1"/>
      </xdr:nvSpPr>
      <xdr:spPr>
        <a:xfrm>
          <a:off x="162268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xmlns="" id="{EB720C00-9D6D-4EA5-B5AE-3B38B1DB3BA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xmlns="" id="{EA8CC69C-1625-42D7-94C4-8F0FB2969FA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xmlns="" id="{D6CB7218-279E-4073-8C0A-8BDFAA46BC1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xmlns="" id="{F5AA6ED3-C966-4D8C-A421-497F93B8C88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xmlns="" id="{6EBB5B8B-849D-4F6D-831F-5EDC8AEAC2F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xmlns="" id="{28A2FA46-0EB0-4339-934A-D677476AE78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xmlns="" id="{BDE4BF86-FE60-474F-8B3F-17838E785AE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xmlns="" id="{C5D10CC4-E338-435B-BDC3-87376EBB1D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xmlns="" id="{EE9B0B79-0B5F-4332-B50B-840D087F435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xmlns="" id="{481B475A-D083-4C2D-B870-EB790136F2B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xmlns="" id="{46B1678C-D427-4297-AE63-FBB576EB54A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a:extLst>
            <a:ext uri="{FF2B5EF4-FFF2-40B4-BE49-F238E27FC236}">
              <a16:creationId xmlns:a16="http://schemas.microsoft.com/office/drawing/2014/main" xmlns="" id="{C06F1588-CCAF-4EBF-867B-5185C5CEA20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a:extLst>
            <a:ext uri="{FF2B5EF4-FFF2-40B4-BE49-F238E27FC236}">
              <a16:creationId xmlns:a16="http://schemas.microsoft.com/office/drawing/2014/main" xmlns="" id="{0363F347-F26B-40DF-B118-2D6E4430067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a:extLst>
            <a:ext uri="{FF2B5EF4-FFF2-40B4-BE49-F238E27FC236}">
              <a16:creationId xmlns:a16="http://schemas.microsoft.com/office/drawing/2014/main" xmlns="" id="{D0C1E208-EDE5-46C1-B21B-3EE91732619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a:extLst>
            <a:ext uri="{FF2B5EF4-FFF2-40B4-BE49-F238E27FC236}">
              <a16:creationId xmlns:a16="http://schemas.microsoft.com/office/drawing/2014/main" xmlns="" id="{226FFAB6-655A-4931-AACA-0786BCD6BF4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a:extLst>
            <a:ext uri="{FF2B5EF4-FFF2-40B4-BE49-F238E27FC236}">
              <a16:creationId xmlns:a16="http://schemas.microsoft.com/office/drawing/2014/main" xmlns="" id="{0E30705F-DBD9-4F02-9812-D7A221DAE05C}"/>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a:extLst>
            <a:ext uri="{FF2B5EF4-FFF2-40B4-BE49-F238E27FC236}">
              <a16:creationId xmlns:a16="http://schemas.microsoft.com/office/drawing/2014/main" xmlns="" id="{DA697403-C0F4-4D9E-8843-73535D970D8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a:extLst>
            <a:ext uri="{FF2B5EF4-FFF2-40B4-BE49-F238E27FC236}">
              <a16:creationId xmlns:a16="http://schemas.microsoft.com/office/drawing/2014/main" xmlns="" id="{62001AF7-D3EE-4853-836A-8BA7FAF484C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a:extLst>
            <a:ext uri="{FF2B5EF4-FFF2-40B4-BE49-F238E27FC236}">
              <a16:creationId xmlns:a16="http://schemas.microsoft.com/office/drawing/2014/main" xmlns="" id="{C1A91676-A80E-4894-8BA7-5F5A8C26D33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a:extLst>
            <a:ext uri="{FF2B5EF4-FFF2-40B4-BE49-F238E27FC236}">
              <a16:creationId xmlns:a16="http://schemas.microsoft.com/office/drawing/2014/main" xmlns="" id="{F44AA2AB-02D3-429C-8873-9DB2E4D211F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4" name="テキスト ボックス 733">
          <a:extLst>
            <a:ext uri="{FF2B5EF4-FFF2-40B4-BE49-F238E27FC236}">
              <a16:creationId xmlns:a16="http://schemas.microsoft.com/office/drawing/2014/main" xmlns="" id="{0B06901B-C592-4153-A41D-CC4C28824D6D}"/>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xmlns="" id="{F7A2DC52-926B-4CAC-8BA8-EDDF0592689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xmlns="" id="{CDE43AB2-ED9E-4828-8BC5-5A37EF13530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7" name="直線コネクタ 736">
          <a:extLst>
            <a:ext uri="{FF2B5EF4-FFF2-40B4-BE49-F238E27FC236}">
              <a16:creationId xmlns:a16="http://schemas.microsoft.com/office/drawing/2014/main" xmlns="" id="{E4E097AA-F358-48CF-963E-40968A493D68}"/>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8" name="【消防施設】&#10;有形固定資産減価償却率最小値テキスト">
          <a:extLst>
            <a:ext uri="{FF2B5EF4-FFF2-40B4-BE49-F238E27FC236}">
              <a16:creationId xmlns:a16="http://schemas.microsoft.com/office/drawing/2014/main" xmlns="" id="{6E23EE10-F7DF-4C56-B694-F5EF03E47754}"/>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9" name="直線コネクタ 738">
          <a:extLst>
            <a:ext uri="{FF2B5EF4-FFF2-40B4-BE49-F238E27FC236}">
              <a16:creationId xmlns:a16="http://schemas.microsoft.com/office/drawing/2014/main" xmlns="" id="{C4170C0E-23EB-4718-92C9-A22BC3F79DF1}"/>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0" name="【消防施設】&#10;有形固定資産減価償却率最大値テキスト">
          <a:extLst>
            <a:ext uri="{FF2B5EF4-FFF2-40B4-BE49-F238E27FC236}">
              <a16:creationId xmlns:a16="http://schemas.microsoft.com/office/drawing/2014/main" xmlns="" id="{1A6C876D-650F-44E5-96AD-19398DE47AFE}"/>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1" name="直線コネクタ 740">
          <a:extLst>
            <a:ext uri="{FF2B5EF4-FFF2-40B4-BE49-F238E27FC236}">
              <a16:creationId xmlns:a16="http://schemas.microsoft.com/office/drawing/2014/main" xmlns="" id="{6E2CA463-6979-4D19-B8F8-2BA5E24D51FC}"/>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42" name="【消防施設】&#10;有形固定資産減価償却率平均値テキスト">
          <a:extLst>
            <a:ext uri="{FF2B5EF4-FFF2-40B4-BE49-F238E27FC236}">
              <a16:creationId xmlns:a16="http://schemas.microsoft.com/office/drawing/2014/main" xmlns="" id="{9D95F4C2-AD1B-4225-A2A6-AA313B8DB8D3}"/>
            </a:ext>
          </a:extLst>
        </xdr:cNvPr>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3" name="フローチャート: 判断 742">
          <a:extLst>
            <a:ext uri="{FF2B5EF4-FFF2-40B4-BE49-F238E27FC236}">
              <a16:creationId xmlns:a16="http://schemas.microsoft.com/office/drawing/2014/main" xmlns="" id="{D4C2D90C-1DA5-4BA2-8AC0-5702128948F2}"/>
            </a:ext>
          </a:extLst>
        </xdr:cNvPr>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44" name="フローチャート: 判断 743">
          <a:extLst>
            <a:ext uri="{FF2B5EF4-FFF2-40B4-BE49-F238E27FC236}">
              <a16:creationId xmlns:a16="http://schemas.microsoft.com/office/drawing/2014/main" xmlns="" id="{15A4F08F-21B5-4A25-8694-7F50A18FD137}"/>
            </a:ext>
          </a:extLst>
        </xdr:cNvPr>
        <xdr:cNvSpPr/>
      </xdr:nvSpPr>
      <xdr:spPr>
        <a:xfrm>
          <a:off x="135788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45" name="フローチャート: 判断 744">
          <a:extLst>
            <a:ext uri="{FF2B5EF4-FFF2-40B4-BE49-F238E27FC236}">
              <a16:creationId xmlns:a16="http://schemas.microsoft.com/office/drawing/2014/main" xmlns="" id="{8869D4D6-CE96-41AB-B58F-78FB5976EBB4}"/>
            </a:ext>
          </a:extLst>
        </xdr:cNvPr>
        <xdr:cNvSpPr/>
      </xdr:nvSpPr>
      <xdr:spPr>
        <a:xfrm>
          <a:off x="12804140" y="1377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6" name="フローチャート: 判断 745">
          <a:extLst>
            <a:ext uri="{FF2B5EF4-FFF2-40B4-BE49-F238E27FC236}">
              <a16:creationId xmlns:a16="http://schemas.microsoft.com/office/drawing/2014/main" xmlns="" id="{33E0A020-F66A-492C-8284-DF8B53F917A2}"/>
            </a:ext>
          </a:extLst>
        </xdr:cNvPr>
        <xdr:cNvSpPr/>
      </xdr:nvSpPr>
      <xdr:spPr>
        <a:xfrm>
          <a:off x="12029440" y="13637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7" name="フローチャート: 判断 746">
          <a:extLst>
            <a:ext uri="{FF2B5EF4-FFF2-40B4-BE49-F238E27FC236}">
              <a16:creationId xmlns:a16="http://schemas.microsoft.com/office/drawing/2014/main" xmlns="" id="{ABB96FE5-FD28-4442-98F1-55244AA01E51}"/>
            </a:ext>
          </a:extLst>
        </xdr:cNvPr>
        <xdr:cNvSpPr/>
      </xdr:nvSpPr>
      <xdr:spPr>
        <a:xfrm>
          <a:off x="11231880" y="13724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C64E7F95-866A-4655-A8FE-904342563AA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AEA5A996-DBF0-4390-B00D-3536C986252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90F3F166-5109-4AC9-BA3E-469FDF3883E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F8696F42-06D8-4196-8567-9732C8068DB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1AD1776C-ACF2-4159-979F-2C13A883961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30480</xdr:rowOff>
    </xdr:from>
    <xdr:to>
      <xdr:col>85</xdr:col>
      <xdr:colOff>177800</xdr:colOff>
      <xdr:row>82</xdr:row>
      <xdr:rowOff>132080</xdr:rowOff>
    </xdr:to>
    <xdr:sp macro="" textlink="">
      <xdr:nvSpPr>
        <xdr:cNvPr id="753" name="楕円 752">
          <a:extLst>
            <a:ext uri="{FF2B5EF4-FFF2-40B4-BE49-F238E27FC236}">
              <a16:creationId xmlns:a16="http://schemas.microsoft.com/office/drawing/2014/main" xmlns="" id="{F73062D0-2B00-4F91-AA14-77C4E7C2A493}"/>
            </a:ext>
          </a:extLst>
        </xdr:cNvPr>
        <xdr:cNvSpPr/>
      </xdr:nvSpPr>
      <xdr:spPr>
        <a:xfrm>
          <a:off x="14325600" y="137769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8907</xdr:rowOff>
    </xdr:from>
    <xdr:ext cx="405111" cy="259045"/>
    <xdr:sp macro="" textlink="">
      <xdr:nvSpPr>
        <xdr:cNvPr id="754" name="【消防施設】&#10;有形固定資産減価償却率該当値テキスト">
          <a:extLst>
            <a:ext uri="{FF2B5EF4-FFF2-40B4-BE49-F238E27FC236}">
              <a16:creationId xmlns:a16="http://schemas.microsoft.com/office/drawing/2014/main" xmlns="" id="{622B246D-F7DA-4442-B726-E76146CB320E}"/>
            </a:ext>
          </a:extLst>
        </xdr:cNvPr>
        <xdr:cNvSpPr txBox="1"/>
      </xdr:nvSpPr>
      <xdr:spPr>
        <a:xfrm>
          <a:off x="14414500" y="1375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8889</xdr:rowOff>
    </xdr:from>
    <xdr:to>
      <xdr:col>81</xdr:col>
      <xdr:colOff>101600</xdr:colOff>
      <xdr:row>82</xdr:row>
      <xdr:rowOff>110489</xdr:rowOff>
    </xdr:to>
    <xdr:sp macro="" textlink="">
      <xdr:nvSpPr>
        <xdr:cNvPr id="755" name="楕円 754">
          <a:extLst>
            <a:ext uri="{FF2B5EF4-FFF2-40B4-BE49-F238E27FC236}">
              <a16:creationId xmlns:a16="http://schemas.microsoft.com/office/drawing/2014/main" xmlns="" id="{0E136861-02C7-4A3C-9FF3-C91E3C266B50}"/>
            </a:ext>
          </a:extLst>
        </xdr:cNvPr>
        <xdr:cNvSpPr/>
      </xdr:nvSpPr>
      <xdr:spPr>
        <a:xfrm>
          <a:off x="13578840" y="137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59689</xdr:rowOff>
    </xdr:from>
    <xdr:to>
      <xdr:col>85</xdr:col>
      <xdr:colOff>127000</xdr:colOff>
      <xdr:row>82</xdr:row>
      <xdr:rowOff>81280</xdr:rowOff>
    </xdr:to>
    <xdr:cxnSp macro="">
      <xdr:nvCxnSpPr>
        <xdr:cNvPr id="756" name="直線コネクタ 755">
          <a:extLst>
            <a:ext uri="{FF2B5EF4-FFF2-40B4-BE49-F238E27FC236}">
              <a16:creationId xmlns:a16="http://schemas.microsoft.com/office/drawing/2014/main" xmlns="" id="{421BE156-D03E-494A-9532-933C2E5546C0}"/>
            </a:ext>
          </a:extLst>
        </xdr:cNvPr>
        <xdr:cNvCxnSpPr/>
      </xdr:nvCxnSpPr>
      <xdr:spPr>
        <a:xfrm>
          <a:off x="13629640" y="13806169"/>
          <a:ext cx="74676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149861</xdr:rowOff>
    </xdr:from>
    <xdr:to>
      <xdr:col>76</xdr:col>
      <xdr:colOff>165100</xdr:colOff>
      <xdr:row>82</xdr:row>
      <xdr:rowOff>80011</xdr:rowOff>
    </xdr:to>
    <xdr:sp macro="" textlink="">
      <xdr:nvSpPr>
        <xdr:cNvPr id="757" name="楕円 756">
          <a:extLst>
            <a:ext uri="{FF2B5EF4-FFF2-40B4-BE49-F238E27FC236}">
              <a16:creationId xmlns:a16="http://schemas.microsoft.com/office/drawing/2014/main" xmlns="" id="{32893904-D50B-4C71-9D88-FC0DB78F3AC0}"/>
            </a:ext>
          </a:extLst>
        </xdr:cNvPr>
        <xdr:cNvSpPr/>
      </xdr:nvSpPr>
      <xdr:spPr>
        <a:xfrm>
          <a:off x="12804140" y="13728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29211</xdr:rowOff>
    </xdr:from>
    <xdr:to>
      <xdr:col>81</xdr:col>
      <xdr:colOff>50800</xdr:colOff>
      <xdr:row>82</xdr:row>
      <xdr:rowOff>59689</xdr:rowOff>
    </xdr:to>
    <xdr:cxnSp macro="">
      <xdr:nvCxnSpPr>
        <xdr:cNvPr id="758" name="直線コネクタ 757">
          <a:extLst>
            <a:ext uri="{FF2B5EF4-FFF2-40B4-BE49-F238E27FC236}">
              <a16:creationId xmlns:a16="http://schemas.microsoft.com/office/drawing/2014/main" xmlns="" id="{4D51A29C-A79D-4CA9-8F4B-84ABA4839832}"/>
            </a:ext>
          </a:extLst>
        </xdr:cNvPr>
        <xdr:cNvCxnSpPr/>
      </xdr:nvCxnSpPr>
      <xdr:spPr>
        <a:xfrm>
          <a:off x="12854940" y="13775691"/>
          <a:ext cx="7747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148589</xdr:rowOff>
    </xdr:from>
    <xdr:to>
      <xdr:col>72</xdr:col>
      <xdr:colOff>38100</xdr:colOff>
      <xdr:row>82</xdr:row>
      <xdr:rowOff>78739</xdr:rowOff>
    </xdr:to>
    <xdr:sp macro="" textlink="">
      <xdr:nvSpPr>
        <xdr:cNvPr id="759" name="楕円 758">
          <a:extLst>
            <a:ext uri="{FF2B5EF4-FFF2-40B4-BE49-F238E27FC236}">
              <a16:creationId xmlns:a16="http://schemas.microsoft.com/office/drawing/2014/main" xmlns="" id="{9D466A1A-6D07-4AA8-A183-E35D99D09FE8}"/>
            </a:ext>
          </a:extLst>
        </xdr:cNvPr>
        <xdr:cNvSpPr/>
      </xdr:nvSpPr>
      <xdr:spPr>
        <a:xfrm>
          <a:off x="12029440" y="137274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27939</xdr:rowOff>
    </xdr:from>
    <xdr:to>
      <xdr:col>76</xdr:col>
      <xdr:colOff>114300</xdr:colOff>
      <xdr:row>82</xdr:row>
      <xdr:rowOff>29211</xdr:rowOff>
    </xdr:to>
    <xdr:cxnSp macro="">
      <xdr:nvCxnSpPr>
        <xdr:cNvPr id="760" name="直線コネクタ 759">
          <a:extLst>
            <a:ext uri="{FF2B5EF4-FFF2-40B4-BE49-F238E27FC236}">
              <a16:creationId xmlns:a16="http://schemas.microsoft.com/office/drawing/2014/main" xmlns="" id="{3DCD742E-A350-4474-BBD7-479204C34157}"/>
            </a:ext>
          </a:extLst>
        </xdr:cNvPr>
        <xdr:cNvCxnSpPr/>
      </xdr:nvCxnSpPr>
      <xdr:spPr>
        <a:xfrm>
          <a:off x="12072620" y="13774419"/>
          <a:ext cx="78232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7620</xdr:rowOff>
    </xdr:from>
    <xdr:to>
      <xdr:col>67</xdr:col>
      <xdr:colOff>101600</xdr:colOff>
      <xdr:row>82</xdr:row>
      <xdr:rowOff>109220</xdr:rowOff>
    </xdr:to>
    <xdr:sp macro="" textlink="">
      <xdr:nvSpPr>
        <xdr:cNvPr id="761" name="楕円 760">
          <a:extLst>
            <a:ext uri="{FF2B5EF4-FFF2-40B4-BE49-F238E27FC236}">
              <a16:creationId xmlns:a16="http://schemas.microsoft.com/office/drawing/2014/main" xmlns="" id="{92D422F9-B5CE-4F36-9C10-19D0C2FB719F}"/>
            </a:ext>
          </a:extLst>
        </xdr:cNvPr>
        <xdr:cNvSpPr/>
      </xdr:nvSpPr>
      <xdr:spPr>
        <a:xfrm>
          <a:off x="1123188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27939</xdr:rowOff>
    </xdr:from>
    <xdr:to>
      <xdr:col>71</xdr:col>
      <xdr:colOff>177800</xdr:colOff>
      <xdr:row>82</xdr:row>
      <xdr:rowOff>58420</xdr:rowOff>
    </xdr:to>
    <xdr:cxnSp macro="">
      <xdr:nvCxnSpPr>
        <xdr:cNvPr id="762" name="直線コネクタ 761">
          <a:extLst>
            <a:ext uri="{FF2B5EF4-FFF2-40B4-BE49-F238E27FC236}">
              <a16:creationId xmlns:a16="http://schemas.microsoft.com/office/drawing/2014/main" xmlns="" id="{7E9B1F24-B11E-438C-AB4E-4AFDAF158A5C}"/>
            </a:ext>
          </a:extLst>
        </xdr:cNvPr>
        <xdr:cNvCxnSpPr/>
      </xdr:nvCxnSpPr>
      <xdr:spPr>
        <a:xfrm flipV="1">
          <a:off x="11282680" y="13774419"/>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3" name="n_1aveValue【消防施設】&#10;有形固定資産減価償却率">
          <a:extLst>
            <a:ext uri="{FF2B5EF4-FFF2-40B4-BE49-F238E27FC236}">
              <a16:creationId xmlns:a16="http://schemas.microsoft.com/office/drawing/2014/main" xmlns="" id="{7DE8432B-72D1-4CA7-9954-9A600036313D}"/>
            </a:ext>
          </a:extLst>
        </xdr:cNvPr>
        <xdr:cNvSpPr txBox="1"/>
      </xdr:nvSpPr>
      <xdr:spPr>
        <a:xfrm>
          <a:off x="1343724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64" name="n_2aveValue【消防施設】&#10;有形固定資産減価償却率">
          <a:extLst>
            <a:ext uri="{FF2B5EF4-FFF2-40B4-BE49-F238E27FC236}">
              <a16:creationId xmlns:a16="http://schemas.microsoft.com/office/drawing/2014/main" xmlns="" id="{AD52681E-81C9-423F-AF9F-C24B7E516D8C}"/>
            </a:ext>
          </a:extLst>
        </xdr:cNvPr>
        <xdr:cNvSpPr txBox="1"/>
      </xdr:nvSpPr>
      <xdr:spPr>
        <a:xfrm>
          <a:off x="126752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65" name="n_3aveValue【消防施設】&#10;有形固定資産減価償却率">
          <a:extLst>
            <a:ext uri="{FF2B5EF4-FFF2-40B4-BE49-F238E27FC236}">
              <a16:creationId xmlns:a16="http://schemas.microsoft.com/office/drawing/2014/main" xmlns="" id="{FFC49CE1-6C54-4988-95C5-BFA7B6B799E7}"/>
            </a:ext>
          </a:extLst>
        </xdr:cNvPr>
        <xdr:cNvSpPr txBox="1"/>
      </xdr:nvSpPr>
      <xdr:spPr>
        <a:xfrm>
          <a:off x="119005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66" name="n_4aveValue【消防施設】&#10;有形固定資産減価償却率">
          <a:extLst>
            <a:ext uri="{FF2B5EF4-FFF2-40B4-BE49-F238E27FC236}">
              <a16:creationId xmlns:a16="http://schemas.microsoft.com/office/drawing/2014/main" xmlns="" id="{81C56DA7-77C7-490E-958E-B06EC3E6A0CB}"/>
            </a:ext>
          </a:extLst>
        </xdr:cNvPr>
        <xdr:cNvSpPr txBox="1"/>
      </xdr:nvSpPr>
      <xdr:spPr>
        <a:xfrm>
          <a:off x="11102984"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127016</xdr:rowOff>
    </xdr:from>
    <xdr:ext cx="405111" cy="259045"/>
    <xdr:sp macro="" textlink="">
      <xdr:nvSpPr>
        <xdr:cNvPr id="767" name="n_1mainValue【消防施設】&#10;有形固定資産減価償却率">
          <a:extLst>
            <a:ext uri="{FF2B5EF4-FFF2-40B4-BE49-F238E27FC236}">
              <a16:creationId xmlns:a16="http://schemas.microsoft.com/office/drawing/2014/main" xmlns="" id="{21C1B12C-E06D-4066-B7D5-F52A01103F0D}"/>
            </a:ext>
          </a:extLst>
        </xdr:cNvPr>
        <xdr:cNvSpPr txBox="1"/>
      </xdr:nvSpPr>
      <xdr:spPr>
        <a:xfrm>
          <a:off x="134372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96538</xdr:rowOff>
    </xdr:from>
    <xdr:ext cx="405111" cy="259045"/>
    <xdr:sp macro="" textlink="">
      <xdr:nvSpPr>
        <xdr:cNvPr id="768" name="n_2mainValue【消防施設】&#10;有形固定資産減価償却率">
          <a:extLst>
            <a:ext uri="{FF2B5EF4-FFF2-40B4-BE49-F238E27FC236}">
              <a16:creationId xmlns:a16="http://schemas.microsoft.com/office/drawing/2014/main" xmlns="" id="{96416F71-F600-4FCA-9D15-C0A35FF9C44D}"/>
            </a:ext>
          </a:extLst>
        </xdr:cNvPr>
        <xdr:cNvSpPr txBox="1"/>
      </xdr:nvSpPr>
      <xdr:spPr>
        <a:xfrm>
          <a:off x="126752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69866</xdr:rowOff>
    </xdr:from>
    <xdr:ext cx="405111" cy="259045"/>
    <xdr:sp macro="" textlink="">
      <xdr:nvSpPr>
        <xdr:cNvPr id="769" name="n_3mainValue【消防施設】&#10;有形固定資産減価償却率">
          <a:extLst>
            <a:ext uri="{FF2B5EF4-FFF2-40B4-BE49-F238E27FC236}">
              <a16:creationId xmlns:a16="http://schemas.microsoft.com/office/drawing/2014/main" xmlns="" id="{738EDFE1-2E17-4C06-9BB7-43EFEB3099B7}"/>
            </a:ext>
          </a:extLst>
        </xdr:cNvPr>
        <xdr:cNvSpPr txBox="1"/>
      </xdr:nvSpPr>
      <xdr:spPr>
        <a:xfrm>
          <a:off x="11900544" y="1381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100347</xdr:rowOff>
    </xdr:from>
    <xdr:ext cx="405111" cy="259045"/>
    <xdr:sp macro="" textlink="">
      <xdr:nvSpPr>
        <xdr:cNvPr id="770" name="n_4mainValue【消防施設】&#10;有形固定資産減価償却率">
          <a:extLst>
            <a:ext uri="{FF2B5EF4-FFF2-40B4-BE49-F238E27FC236}">
              <a16:creationId xmlns:a16="http://schemas.microsoft.com/office/drawing/2014/main" xmlns="" id="{4A169A6D-1996-4B82-A687-E74F4018026B}"/>
            </a:ext>
          </a:extLst>
        </xdr:cNvPr>
        <xdr:cNvSpPr txBox="1"/>
      </xdr:nvSpPr>
      <xdr:spPr>
        <a:xfrm>
          <a:off x="1110298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xmlns="" id="{A3545FD6-8273-48BA-ABD9-5C9AC4506AA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xmlns="" id="{FA912692-8778-4A0F-B7B8-09A68279513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xmlns="" id="{D6DB3013-FE27-4E89-858B-6EB591DB609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xmlns="" id="{561C2E93-6119-4CFD-913E-ABBE9F0783F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xmlns="" id="{CB29E025-AFC8-4B5F-AB40-435FAA94B9F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xmlns="" id="{206018CB-1540-4704-9F47-058603C480B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xmlns="" id="{CA084174-2DE1-4149-90BE-20113A86A62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xmlns="" id="{07E6727A-C55F-4F7D-B50E-2BAFEF60C1F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xmlns="" id="{9A93BA3B-38B3-4D56-A9F0-5B2676C12CF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xmlns="" id="{1AB671BC-6A9B-4601-8C09-A696A9512DA3}"/>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xmlns="" id="{BD1691C0-277E-4E39-B153-B639A9370BE9}"/>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xmlns="" id="{7919AEDD-C502-4561-86F7-8A43BFED52D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xmlns="" id="{EE16F9BB-84D4-444D-9549-DDCA75DC04A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4" name="テキスト ボックス 783">
          <a:extLst>
            <a:ext uri="{FF2B5EF4-FFF2-40B4-BE49-F238E27FC236}">
              <a16:creationId xmlns:a16="http://schemas.microsoft.com/office/drawing/2014/main" xmlns="" id="{3D1A1BDE-3BCD-49A7-8F46-3E53113E7392}"/>
            </a:ext>
          </a:extLst>
        </xdr:cNvPr>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xmlns="" id="{A793E99F-88A4-4332-BADD-F7E931C02B11}"/>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6" name="テキスト ボックス 785">
          <a:extLst>
            <a:ext uri="{FF2B5EF4-FFF2-40B4-BE49-F238E27FC236}">
              <a16:creationId xmlns:a16="http://schemas.microsoft.com/office/drawing/2014/main" xmlns="" id="{60764A6E-755E-42A0-9A98-B3F91ED371A9}"/>
            </a:ext>
          </a:extLst>
        </xdr:cNvPr>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xmlns="" id="{CD319BA7-BC42-4D4D-BD73-03B0AD7A5603}"/>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8" name="テキスト ボックス 787">
          <a:extLst>
            <a:ext uri="{FF2B5EF4-FFF2-40B4-BE49-F238E27FC236}">
              <a16:creationId xmlns:a16="http://schemas.microsoft.com/office/drawing/2014/main" xmlns="" id="{78C76260-03AC-4F55-9743-72F537337786}"/>
            </a:ext>
          </a:extLst>
        </xdr:cNvPr>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xmlns="" id="{CA31D721-9551-428C-86CC-8CD84D22F49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0" name="テキスト ボックス 789">
          <a:extLst>
            <a:ext uri="{FF2B5EF4-FFF2-40B4-BE49-F238E27FC236}">
              <a16:creationId xmlns:a16="http://schemas.microsoft.com/office/drawing/2014/main" xmlns="" id="{030D0BF4-D562-4FFB-A8DC-6773DE1D64BD}"/>
            </a:ext>
          </a:extLst>
        </xdr:cNvPr>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xmlns="" id="{A0C4E632-2C52-4393-9B2F-9C37CF2CFFC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2" name="テキスト ボックス 791">
          <a:extLst>
            <a:ext uri="{FF2B5EF4-FFF2-40B4-BE49-F238E27FC236}">
              <a16:creationId xmlns:a16="http://schemas.microsoft.com/office/drawing/2014/main" xmlns="" id="{4918A876-965A-4931-9FBA-E64EF72A8D9B}"/>
            </a:ext>
          </a:extLst>
        </xdr:cNvPr>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xmlns="" id="{DA5A539B-7990-4921-88D8-230DD915CBD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94" name="直線コネクタ 793">
          <a:extLst>
            <a:ext uri="{FF2B5EF4-FFF2-40B4-BE49-F238E27FC236}">
              <a16:creationId xmlns:a16="http://schemas.microsoft.com/office/drawing/2014/main" xmlns="" id="{43EF3447-ED67-41C2-8001-098952634792}"/>
            </a:ext>
          </a:extLst>
        </xdr:cNvPr>
        <xdr:cNvCxnSpPr/>
      </xdr:nvCxnSpPr>
      <xdr:spPr>
        <a:xfrm flipV="1">
          <a:off x="19509104" y="13176405"/>
          <a:ext cx="0" cy="135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95" name="【消防施設】&#10;一人当たり面積最小値テキスト">
          <a:extLst>
            <a:ext uri="{FF2B5EF4-FFF2-40B4-BE49-F238E27FC236}">
              <a16:creationId xmlns:a16="http://schemas.microsoft.com/office/drawing/2014/main" xmlns="" id="{5C02E879-5CF9-4A43-9025-53D719AC58D3}"/>
            </a:ext>
          </a:extLst>
        </xdr:cNvPr>
        <xdr:cNvSpPr txBox="1"/>
      </xdr:nvSpPr>
      <xdr:spPr>
        <a:xfrm>
          <a:off x="19547840" y="145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6" name="直線コネクタ 795">
          <a:extLst>
            <a:ext uri="{FF2B5EF4-FFF2-40B4-BE49-F238E27FC236}">
              <a16:creationId xmlns:a16="http://schemas.microsoft.com/office/drawing/2014/main" xmlns="" id="{D4546F66-0506-4C63-83C6-A6664D138E4B}"/>
            </a:ext>
          </a:extLst>
        </xdr:cNvPr>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7" name="【消防施設】&#10;一人当たり面積最大値テキスト">
          <a:extLst>
            <a:ext uri="{FF2B5EF4-FFF2-40B4-BE49-F238E27FC236}">
              <a16:creationId xmlns:a16="http://schemas.microsoft.com/office/drawing/2014/main" xmlns="" id="{DC2C8593-0813-4B38-A83C-1889EDD09C02}"/>
            </a:ext>
          </a:extLst>
        </xdr:cNvPr>
        <xdr:cNvSpPr txBox="1"/>
      </xdr:nvSpPr>
      <xdr:spPr>
        <a:xfrm>
          <a:off x="19547840" y="1295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8" name="直線コネクタ 797">
          <a:extLst>
            <a:ext uri="{FF2B5EF4-FFF2-40B4-BE49-F238E27FC236}">
              <a16:creationId xmlns:a16="http://schemas.microsoft.com/office/drawing/2014/main" xmlns="" id="{81B59F9C-3F29-4F96-9B57-62857494953E}"/>
            </a:ext>
          </a:extLst>
        </xdr:cNvPr>
        <xdr:cNvCxnSpPr/>
      </xdr:nvCxnSpPr>
      <xdr:spPr>
        <a:xfrm>
          <a:off x="19443700" y="1317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9" name="【消防施設】&#10;一人当たり面積平均値テキスト">
          <a:extLst>
            <a:ext uri="{FF2B5EF4-FFF2-40B4-BE49-F238E27FC236}">
              <a16:creationId xmlns:a16="http://schemas.microsoft.com/office/drawing/2014/main" xmlns="" id="{A31E8C51-C810-47D9-9D92-EA8A10C2426B}"/>
            </a:ext>
          </a:extLst>
        </xdr:cNvPr>
        <xdr:cNvSpPr txBox="1"/>
      </xdr:nvSpPr>
      <xdr:spPr>
        <a:xfrm>
          <a:off x="19547840" y="1432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0" name="フローチャート: 判断 799">
          <a:extLst>
            <a:ext uri="{FF2B5EF4-FFF2-40B4-BE49-F238E27FC236}">
              <a16:creationId xmlns:a16="http://schemas.microsoft.com/office/drawing/2014/main" xmlns="" id="{C188CAC1-9755-44FF-AE34-03B545F2E588}"/>
            </a:ext>
          </a:extLst>
        </xdr:cNvPr>
        <xdr:cNvSpPr/>
      </xdr:nvSpPr>
      <xdr:spPr>
        <a:xfrm>
          <a:off x="19458940" y="1447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1" name="フローチャート: 判断 800">
          <a:extLst>
            <a:ext uri="{FF2B5EF4-FFF2-40B4-BE49-F238E27FC236}">
              <a16:creationId xmlns:a16="http://schemas.microsoft.com/office/drawing/2014/main" xmlns="" id="{721248C9-9805-444A-82F6-BE8A2DA7D5AC}"/>
            </a:ext>
          </a:extLst>
        </xdr:cNvPr>
        <xdr:cNvSpPr/>
      </xdr:nvSpPr>
      <xdr:spPr>
        <a:xfrm>
          <a:off x="18735040" y="14480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2" name="フローチャート: 判断 801">
          <a:extLst>
            <a:ext uri="{FF2B5EF4-FFF2-40B4-BE49-F238E27FC236}">
              <a16:creationId xmlns:a16="http://schemas.microsoft.com/office/drawing/2014/main" xmlns="" id="{33270C22-8980-4A83-B0A3-6F06957548B2}"/>
            </a:ext>
          </a:extLst>
        </xdr:cNvPr>
        <xdr:cNvSpPr/>
      </xdr:nvSpPr>
      <xdr:spPr>
        <a:xfrm>
          <a:off x="179374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3" name="フローチャート: 判断 802">
          <a:extLst>
            <a:ext uri="{FF2B5EF4-FFF2-40B4-BE49-F238E27FC236}">
              <a16:creationId xmlns:a16="http://schemas.microsoft.com/office/drawing/2014/main" xmlns="" id="{989C33F2-D667-4895-AC94-45812A61041C}"/>
            </a:ext>
          </a:extLst>
        </xdr:cNvPr>
        <xdr:cNvSpPr/>
      </xdr:nvSpPr>
      <xdr:spPr>
        <a:xfrm>
          <a:off x="17162780" y="144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04" name="フローチャート: 判断 803">
          <a:extLst>
            <a:ext uri="{FF2B5EF4-FFF2-40B4-BE49-F238E27FC236}">
              <a16:creationId xmlns:a16="http://schemas.microsoft.com/office/drawing/2014/main" xmlns="" id="{E51B59FB-D890-499B-A017-7C62F42D37D7}"/>
            </a:ext>
          </a:extLst>
        </xdr:cNvPr>
        <xdr:cNvSpPr/>
      </xdr:nvSpPr>
      <xdr:spPr>
        <a:xfrm>
          <a:off x="16388080" y="1448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xmlns="" id="{E84A5979-628A-425F-BDD9-B749187BAE8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66AF9B8F-5FD3-4393-8427-04AD64F06EC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xmlns="" id="{A4DC42B8-DB22-45F4-9015-84652DEA2E6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4DBDD9D4-1C2A-40CC-8443-B0DEFD0CDC3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B175653A-2D6A-4079-95CA-78839FA5609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63108</xdr:rowOff>
    </xdr:from>
    <xdr:to>
      <xdr:col>116</xdr:col>
      <xdr:colOff>114300</xdr:colOff>
      <xdr:row>86</xdr:row>
      <xdr:rowOff>164708</xdr:rowOff>
    </xdr:to>
    <xdr:sp macro="" textlink="">
      <xdr:nvSpPr>
        <xdr:cNvPr id="810" name="楕円 809">
          <a:extLst>
            <a:ext uri="{FF2B5EF4-FFF2-40B4-BE49-F238E27FC236}">
              <a16:creationId xmlns:a16="http://schemas.microsoft.com/office/drawing/2014/main" xmlns="" id="{58E532C9-970D-449F-AF40-2CD7A26A873C}"/>
            </a:ext>
          </a:extLst>
        </xdr:cNvPr>
        <xdr:cNvSpPr/>
      </xdr:nvSpPr>
      <xdr:spPr>
        <a:xfrm>
          <a:off x="19458940" y="144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11" name="【消防施設】&#10;一人当たり面積該当値テキスト">
          <a:extLst>
            <a:ext uri="{FF2B5EF4-FFF2-40B4-BE49-F238E27FC236}">
              <a16:creationId xmlns:a16="http://schemas.microsoft.com/office/drawing/2014/main" xmlns="" id="{C80CB85A-3434-41CF-959A-CD4A7BF31B21}"/>
            </a:ext>
          </a:extLst>
        </xdr:cNvPr>
        <xdr:cNvSpPr txBox="1"/>
      </xdr:nvSpPr>
      <xdr:spPr>
        <a:xfrm>
          <a:off x="19547840" y="144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63111</xdr:rowOff>
    </xdr:from>
    <xdr:to>
      <xdr:col>112</xdr:col>
      <xdr:colOff>38100</xdr:colOff>
      <xdr:row>86</xdr:row>
      <xdr:rowOff>164711</xdr:rowOff>
    </xdr:to>
    <xdr:sp macro="" textlink="">
      <xdr:nvSpPr>
        <xdr:cNvPr id="812" name="楕円 811">
          <a:extLst>
            <a:ext uri="{FF2B5EF4-FFF2-40B4-BE49-F238E27FC236}">
              <a16:creationId xmlns:a16="http://schemas.microsoft.com/office/drawing/2014/main" xmlns="" id="{39D5A5EE-66EB-4EEB-958C-41A5DA98BE95}"/>
            </a:ext>
          </a:extLst>
        </xdr:cNvPr>
        <xdr:cNvSpPr/>
      </xdr:nvSpPr>
      <xdr:spPr>
        <a:xfrm>
          <a:off x="18735040" y="14480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113908</xdr:rowOff>
    </xdr:from>
    <xdr:to>
      <xdr:col>116</xdr:col>
      <xdr:colOff>63500</xdr:colOff>
      <xdr:row>86</xdr:row>
      <xdr:rowOff>113911</xdr:rowOff>
    </xdr:to>
    <xdr:cxnSp macro="">
      <xdr:nvCxnSpPr>
        <xdr:cNvPr id="813" name="直線コネクタ 812">
          <a:extLst>
            <a:ext uri="{FF2B5EF4-FFF2-40B4-BE49-F238E27FC236}">
              <a16:creationId xmlns:a16="http://schemas.microsoft.com/office/drawing/2014/main" xmlns="" id="{05A8D82B-0BD8-47E6-AA15-FDB1162B560C}"/>
            </a:ext>
          </a:extLst>
        </xdr:cNvPr>
        <xdr:cNvCxnSpPr/>
      </xdr:nvCxnSpPr>
      <xdr:spPr>
        <a:xfrm flipV="1">
          <a:off x="18778220" y="14530948"/>
          <a:ext cx="73152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63119</xdr:rowOff>
    </xdr:from>
    <xdr:to>
      <xdr:col>107</xdr:col>
      <xdr:colOff>101600</xdr:colOff>
      <xdr:row>86</xdr:row>
      <xdr:rowOff>164719</xdr:rowOff>
    </xdr:to>
    <xdr:sp macro="" textlink="">
      <xdr:nvSpPr>
        <xdr:cNvPr id="814" name="楕円 813">
          <a:extLst>
            <a:ext uri="{FF2B5EF4-FFF2-40B4-BE49-F238E27FC236}">
              <a16:creationId xmlns:a16="http://schemas.microsoft.com/office/drawing/2014/main" xmlns="" id="{F988C8CF-4559-4660-A8EE-F86EFA2333FA}"/>
            </a:ext>
          </a:extLst>
        </xdr:cNvPr>
        <xdr:cNvSpPr/>
      </xdr:nvSpPr>
      <xdr:spPr>
        <a:xfrm>
          <a:off x="17937480" y="144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113911</xdr:rowOff>
    </xdr:from>
    <xdr:to>
      <xdr:col>111</xdr:col>
      <xdr:colOff>177800</xdr:colOff>
      <xdr:row>86</xdr:row>
      <xdr:rowOff>113919</xdr:rowOff>
    </xdr:to>
    <xdr:cxnSp macro="">
      <xdr:nvCxnSpPr>
        <xdr:cNvPr id="815" name="直線コネクタ 814">
          <a:extLst>
            <a:ext uri="{FF2B5EF4-FFF2-40B4-BE49-F238E27FC236}">
              <a16:creationId xmlns:a16="http://schemas.microsoft.com/office/drawing/2014/main" xmlns="" id="{3C7A218A-D04F-4953-96AE-12585C114312}"/>
            </a:ext>
          </a:extLst>
        </xdr:cNvPr>
        <xdr:cNvCxnSpPr/>
      </xdr:nvCxnSpPr>
      <xdr:spPr>
        <a:xfrm flipV="1">
          <a:off x="17988280" y="14530951"/>
          <a:ext cx="78994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63153</xdr:rowOff>
    </xdr:from>
    <xdr:to>
      <xdr:col>102</xdr:col>
      <xdr:colOff>165100</xdr:colOff>
      <xdr:row>86</xdr:row>
      <xdr:rowOff>164753</xdr:rowOff>
    </xdr:to>
    <xdr:sp macro="" textlink="">
      <xdr:nvSpPr>
        <xdr:cNvPr id="816" name="楕円 815">
          <a:extLst>
            <a:ext uri="{FF2B5EF4-FFF2-40B4-BE49-F238E27FC236}">
              <a16:creationId xmlns:a16="http://schemas.microsoft.com/office/drawing/2014/main" xmlns="" id="{2ADDD540-1778-4C68-8975-61CA52AAFA89}"/>
            </a:ext>
          </a:extLst>
        </xdr:cNvPr>
        <xdr:cNvSpPr/>
      </xdr:nvSpPr>
      <xdr:spPr>
        <a:xfrm>
          <a:off x="17162780" y="144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113919</xdr:rowOff>
    </xdr:from>
    <xdr:to>
      <xdr:col>107</xdr:col>
      <xdr:colOff>50800</xdr:colOff>
      <xdr:row>86</xdr:row>
      <xdr:rowOff>113953</xdr:rowOff>
    </xdr:to>
    <xdr:cxnSp macro="">
      <xdr:nvCxnSpPr>
        <xdr:cNvPr id="817" name="直線コネクタ 816">
          <a:extLst>
            <a:ext uri="{FF2B5EF4-FFF2-40B4-BE49-F238E27FC236}">
              <a16:creationId xmlns:a16="http://schemas.microsoft.com/office/drawing/2014/main" xmlns="" id="{07C747B0-34A3-4E4D-BD3C-C60BA111248B}"/>
            </a:ext>
          </a:extLst>
        </xdr:cNvPr>
        <xdr:cNvCxnSpPr/>
      </xdr:nvCxnSpPr>
      <xdr:spPr>
        <a:xfrm flipV="1">
          <a:off x="17213580" y="14530959"/>
          <a:ext cx="7747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63126</xdr:rowOff>
    </xdr:from>
    <xdr:to>
      <xdr:col>98</xdr:col>
      <xdr:colOff>38100</xdr:colOff>
      <xdr:row>86</xdr:row>
      <xdr:rowOff>164726</xdr:rowOff>
    </xdr:to>
    <xdr:sp macro="" textlink="">
      <xdr:nvSpPr>
        <xdr:cNvPr id="818" name="楕円 817">
          <a:extLst>
            <a:ext uri="{FF2B5EF4-FFF2-40B4-BE49-F238E27FC236}">
              <a16:creationId xmlns:a16="http://schemas.microsoft.com/office/drawing/2014/main" xmlns="" id="{07099758-EEE7-44B3-B530-1AA2DAD89D8F}"/>
            </a:ext>
          </a:extLst>
        </xdr:cNvPr>
        <xdr:cNvSpPr/>
      </xdr:nvSpPr>
      <xdr:spPr>
        <a:xfrm>
          <a:off x="16388080" y="14480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113926</xdr:rowOff>
    </xdr:from>
    <xdr:to>
      <xdr:col>102</xdr:col>
      <xdr:colOff>114300</xdr:colOff>
      <xdr:row>86</xdr:row>
      <xdr:rowOff>113953</xdr:rowOff>
    </xdr:to>
    <xdr:cxnSp macro="">
      <xdr:nvCxnSpPr>
        <xdr:cNvPr id="819" name="直線コネクタ 818">
          <a:extLst>
            <a:ext uri="{FF2B5EF4-FFF2-40B4-BE49-F238E27FC236}">
              <a16:creationId xmlns:a16="http://schemas.microsoft.com/office/drawing/2014/main" xmlns="" id="{F0E24F39-B3FF-4DBC-AFDF-99160512EB09}"/>
            </a:ext>
          </a:extLst>
        </xdr:cNvPr>
        <xdr:cNvCxnSpPr/>
      </xdr:nvCxnSpPr>
      <xdr:spPr>
        <a:xfrm>
          <a:off x="16431260" y="14530966"/>
          <a:ext cx="78232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20" name="n_1aveValue【消防施設】&#10;一人当たり面積">
          <a:extLst>
            <a:ext uri="{FF2B5EF4-FFF2-40B4-BE49-F238E27FC236}">
              <a16:creationId xmlns:a16="http://schemas.microsoft.com/office/drawing/2014/main" xmlns="" id="{3BBF37B0-70EE-4EC5-BA5C-4AD3F962B736}"/>
            </a:ext>
          </a:extLst>
        </xdr:cNvPr>
        <xdr:cNvSpPr txBox="1"/>
      </xdr:nvSpPr>
      <xdr:spPr>
        <a:xfrm>
          <a:off x="1856112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21" name="n_2aveValue【消防施設】&#10;一人当たり面積">
          <a:extLst>
            <a:ext uri="{FF2B5EF4-FFF2-40B4-BE49-F238E27FC236}">
              <a16:creationId xmlns:a16="http://schemas.microsoft.com/office/drawing/2014/main" xmlns="" id="{585DE823-FA93-4F43-8A24-DA4FBC0A7A13}"/>
            </a:ext>
          </a:extLst>
        </xdr:cNvPr>
        <xdr:cNvSpPr txBox="1"/>
      </xdr:nvSpPr>
      <xdr:spPr>
        <a:xfrm>
          <a:off x="177762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22" name="n_3aveValue【消防施設】&#10;一人当たり面積">
          <a:extLst>
            <a:ext uri="{FF2B5EF4-FFF2-40B4-BE49-F238E27FC236}">
              <a16:creationId xmlns:a16="http://schemas.microsoft.com/office/drawing/2014/main" xmlns="" id="{9D54A63C-B6D5-4704-A8C9-1509C2ED95CC}"/>
            </a:ext>
          </a:extLst>
        </xdr:cNvPr>
        <xdr:cNvSpPr txBox="1"/>
      </xdr:nvSpPr>
      <xdr:spPr>
        <a:xfrm>
          <a:off x="170015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23" name="n_4aveValue【消防施設】&#10;一人当たり面積">
          <a:extLst>
            <a:ext uri="{FF2B5EF4-FFF2-40B4-BE49-F238E27FC236}">
              <a16:creationId xmlns:a16="http://schemas.microsoft.com/office/drawing/2014/main" xmlns="" id="{D3EE08FA-3C2F-4C9A-B010-58E87928D1C8}"/>
            </a:ext>
          </a:extLst>
        </xdr:cNvPr>
        <xdr:cNvSpPr txBox="1"/>
      </xdr:nvSpPr>
      <xdr:spPr>
        <a:xfrm>
          <a:off x="16226867" y="1425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155838</xdr:rowOff>
    </xdr:from>
    <xdr:ext cx="469744" cy="259045"/>
    <xdr:sp macro="" textlink="">
      <xdr:nvSpPr>
        <xdr:cNvPr id="824" name="n_1mainValue【消防施設】&#10;一人当たり面積">
          <a:extLst>
            <a:ext uri="{FF2B5EF4-FFF2-40B4-BE49-F238E27FC236}">
              <a16:creationId xmlns:a16="http://schemas.microsoft.com/office/drawing/2014/main" xmlns="" id="{E413FD2E-498E-412B-9822-ED30F7637F4B}"/>
            </a:ext>
          </a:extLst>
        </xdr:cNvPr>
        <xdr:cNvSpPr txBox="1"/>
      </xdr:nvSpPr>
      <xdr:spPr>
        <a:xfrm>
          <a:off x="18561127" y="145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155846</xdr:rowOff>
    </xdr:from>
    <xdr:ext cx="469744" cy="259045"/>
    <xdr:sp macro="" textlink="">
      <xdr:nvSpPr>
        <xdr:cNvPr id="825" name="n_2mainValue【消防施設】&#10;一人当たり面積">
          <a:extLst>
            <a:ext uri="{FF2B5EF4-FFF2-40B4-BE49-F238E27FC236}">
              <a16:creationId xmlns:a16="http://schemas.microsoft.com/office/drawing/2014/main" xmlns="" id="{85E29334-96AA-43FD-AEDB-BBBC726A345E}"/>
            </a:ext>
          </a:extLst>
        </xdr:cNvPr>
        <xdr:cNvSpPr txBox="1"/>
      </xdr:nvSpPr>
      <xdr:spPr>
        <a:xfrm>
          <a:off x="17776267" y="145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155880</xdr:rowOff>
    </xdr:from>
    <xdr:ext cx="469744" cy="259045"/>
    <xdr:sp macro="" textlink="">
      <xdr:nvSpPr>
        <xdr:cNvPr id="826" name="n_3mainValue【消防施設】&#10;一人当たり面積">
          <a:extLst>
            <a:ext uri="{FF2B5EF4-FFF2-40B4-BE49-F238E27FC236}">
              <a16:creationId xmlns:a16="http://schemas.microsoft.com/office/drawing/2014/main" xmlns="" id="{C76D1AFD-8EC3-4375-BFFF-302A761F2BC4}"/>
            </a:ext>
          </a:extLst>
        </xdr:cNvPr>
        <xdr:cNvSpPr txBox="1"/>
      </xdr:nvSpPr>
      <xdr:spPr>
        <a:xfrm>
          <a:off x="17001567" y="145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155853</xdr:rowOff>
    </xdr:from>
    <xdr:ext cx="469744" cy="259045"/>
    <xdr:sp macro="" textlink="">
      <xdr:nvSpPr>
        <xdr:cNvPr id="827" name="n_4mainValue【消防施設】&#10;一人当たり面積">
          <a:extLst>
            <a:ext uri="{FF2B5EF4-FFF2-40B4-BE49-F238E27FC236}">
              <a16:creationId xmlns:a16="http://schemas.microsoft.com/office/drawing/2014/main" xmlns="" id="{EF946424-EF8D-4DEF-8DDE-9466F309E5D7}"/>
            </a:ext>
          </a:extLst>
        </xdr:cNvPr>
        <xdr:cNvSpPr txBox="1"/>
      </xdr:nvSpPr>
      <xdr:spPr>
        <a:xfrm>
          <a:off x="16226867" y="145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xmlns="" id="{CD825562-9C6C-4975-A305-091E2226FB1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xmlns="" id="{93BAA72B-988B-4381-878C-4C26E8D5936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xmlns="" id="{274F3587-ECC1-41FE-8605-674AC268E5D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xmlns="" id="{AF706A6E-E584-4B8D-A718-13458594729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xmlns="" id="{671444D8-964B-40ED-A08D-1B790684C2A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xmlns="" id="{E098D3CD-E9BE-45F0-8056-AEFA6354839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xmlns="" id="{35C6CE37-97A7-4231-8405-F9B30C6A2CE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xmlns="" id="{35BE4351-1A0A-4493-ADA1-53810F398F4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xmlns="" id="{01465074-7BD2-4EC3-8583-3DF38A01530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xmlns="" id="{3C51E27A-0792-4012-B74A-3C254D0E564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xmlns="" id="{E8CC582B-94B0-4141-AC8A-8BD3D689937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xmlns="" id="{9B081639-79BC-4653-A762-19DB9CCA91D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xmlns="" id="{14CD3CD7-5AFB-49ED-8B58-BC97DFB7ABFC}"/>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xmlns="" id="{F4051FC1-7767-4D7B-B5DC-07E838FE7BB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xmlns="" id="{6E23BFB5-E46A-4EDC-A2BC-047E6220871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xmlns="" id="{824D5B54-6AC2-4943-88F7-F1AF752E68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xmlns="" id="{1E8B21B7-7E60-4245-B265-B5061B78919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xmlns="" id="{AC04A4D9-4176-4943-A561-8442E96A777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xmlns="" id="{02A3DA64-3BD7-4975-B086-3F6F5272D2A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xmlns="" id="{BE7406CF-6912-4355-8858-DEA6FF70159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xmlns="" id="{1F847E67-50F5-4826-A01F-6ECB633EF99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xmlns="" id="{D4169EB7-C297-417D-86F9-3FE6136A594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xmlns="" id="{D99C5EEF-B9D9-4920-9980-9E1556D94A2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xmlns="" id="{F58D703D-5F59-4140-9BBE-D026B0EE563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xmlns="" id="{8C53C2F8-BAD6-452B-AEBB-EAAA65A36BA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xmlns="" id="{0FE238E6-EDBD-4075-B4EE-AEDB68AA6935}"/>
            </a:ext>
          </a:extLst>
        </xdr:cNvPr>
        <xdr:cNvCxnSpPr/>
      </xdr:nvCxnSpPr>
      <xdr:spPr>
        <a:xfrm flipV="1">
          <a:off x="14375764"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a:extLst>
            <a:ext uri="{FF2B5EF4-FFF2-40B4-BE49-F238E27FC236}">
              <a16:creationId xmlns:a16="http://schemas.microsoft.com/office/drawing/2014/main" xmlns="" id="{F1749A88-7133-4D4F-8CC8-F43AD974C997}"/>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xmlns="" id="{44816A32-DB36-4BCA-8BBE-50D0B6E8F79E}"/>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6" name="【庁舎】&#10;有形固定資産減価償却率最大値テキスト">
          <a:extLst>
            <a:ext uri="{FF2B5EF4-FFF2-40B4-BE49-F238E27FC236}">
              <a16:creationId xmlns:a16="http://schemas.microsoft.com/office/drawing/2014/main" xmlns="" id="{455E9435-8048-4DBB-9B27-BA2F53D5C98A}"/>
            </a:ext>
          </a:extLst>
        </xdr:cNvPr>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a:extLst>
            <a:ext uri="{FF2B5EF4-FFF2-40B4-BE49-F238E27FC236}">
              <a16:creationId xmlns:a16="http://schemas.microsoft.com/office/drawing/2014/main" xmlns="" id="{23B9B59B-5315-4C0D-9531-148EC35E2CF6}"/>
            </a:ext>
          </a:extLst>
        </xdr:cNvPr>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8" name="【庁舎】&#10;有形固定資産減価償却率平均値テキスト">
          <a:extLst>
            <a:ext uri="{FF2B5EF4-FFF2-40B4-BE49-F238E27FC236}">
              <a16:creationId xmlns:a16="http://schemas.microsoft.com/office/drawing/2014/main" xmlns="" id="{634BC0CE-F7F1-4C42-99DE-C24F9049F724}"/>
            </a:ext>
          </a:extLst>
        </xdr:cNvPr>
        <xdr:cNvSpPr txBox="1"/>
      </xdr:nvSpPr>
      <xdr:spPr>
        <a:xfrm>
          <a:off x="14414500" y="173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9" name="フローチャート: 判断 858">
          <a:extLst>
            <a:ext uri="{FF2B5EF4-FFF2-40B4-BE49-F238E27FC236}">
              <a16:creationId xmlns:a16="http://schemas.microsoft.com/office/drawing/2014/main" xmlns="" id="{3F70A9EB-9810-42E1-884F-1B015CF27E44}"/>
            </a:ext>
          </a:extLst>
        </xdr:cNvPr>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0" name="フローチャート: 判断 859">
          <a:extLst>
            <a:ext uri="{FF2B5EF4-FFF2-40B4-BE49-F238E27FC236}">
              <a16:creationId xmlns:a16="http://schemas.microsoft.com/office/drawing/2014/main" xmlns="" id="{B2E196A0-59D0-4701-A53C-2677157F76C7}"/>
            </a:ext>
          </a:extLst>
        </xdr:cNvPr>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1" name="フローチャート: 判断 860">
          <a:extLst>
            <a:ext uri="{FF2B5EF4-FFF2-40B4-BE49-F238E27FC236}">
              <a16:creationId xmlns:a16="http://schemas.microsoft.com/office/drawing/2014/main" xmlns="" id="{38C36850-6212-4459-9E1B-9985328E204D}"/>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2" name="フローチャート: 判断 861">
          <a:extLst>
            <a:ext uri="{FF2B5EF4-FFF2-40B4-BE49-F238E27FC236}">
              <a16:creationId xmlns:a16="http://schemas.microsoft.com/office/drawing/2014/main" xmlns="" id="{C73003C8-DB30-4483-8765-2C817FDE45B5}"/>
            </a:ext>
          </a:extLst>
        </xdr:cNvPr>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3" name="フローチャート: 判断 862">
          <a:extLst>
            <a:ext uri="{FF2B5EF4-FFF2-40B4-BE49-F238E27FC236}">
              <a16:creationId xmlns:a16="http://schemas.microsoft.com/office/drawing/2014/main" xmlns="" id="{2C99D83A-F430-4E34-BAF0-F78DAB74315B}"/>
            </a:ext>
          </a:extLst>
        </xdr:cNvPr>
        <xdr:cNvSpPr/>
      </xdr:nvSpPr>
      <xdr:spPr>
        <a:xfrm>
          <a:off x="1123188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8B89FE71-23F1-41E1-BC53-97DCA9C8B9D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0C895961-986C-408C-872C-8425578D8EB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xmlns="" id="{C3C261AE-EC1B-4BBB-8191-4316F5744E2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xmlns="" id="{3CFE01FC-9111-4E78-93CD-1C8941D4CB2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xmlns="" id="{B2DF8A4C-BE7B-4358-AD10-EBDEEE969B8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115207</xdr:rowOff>
    </xdr:from>
    <xdr:to>
      <xdr:col>85</xdr:col>
      <xdr:colOff>177800</xdr:colOff>
      <xdr:row>109</xdr:row>
      <xdr:rowOff>45357</xdr:rowOff>
    </xdr:to>
    <xdr:sp macro="" textlink="">
      <xdr:nvSpPr>
        <xdr:cNvPr id="869" name="楕円 868">
          <a:extLst>
            <a:ext uri="{FF2B5EF4-FFF2-40B4-BE49-F238E27FC236}">
              <a16:creationId xmlns:a16="http://schemas.microsoft.com/office/drawing/2014/main" xmlns="" id="{879BBC9F-C878-4DA9-9FDD-0A01F6A9EA3F}"/>
            </a:ext>
          </a:extLst>
        </xdr:cNvPr>
        <xdr:cNvSpPr/>
      </xdr:nvSpPr>
      <xdr:spPr>
        <a:xfrm>
          <a:off x="14325600" y="182203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30134</xdr:rowOff>
    </xdr:from>
    <xdr:ext cx="405111" cy="259045"/>
    <xdr:sp macro="" textlink="">
      <xdr:nvSpPr>
        <xdr:cNvPr id="870" name="【庁舎】&#10;有形固定資産減価償却率該当値テキスト">
          <a:extLst>
            <a:ext uri="{FF2B5EF4-FFF2-40B4-BE49-F238E27FC236}">
              <a16:creationId xmlns:a16="http://schemas.microsoft.com/office/drawing/2014/main" xmlns="" id="{8FD35EE9-18D7-4CDD-B062-77422E0C5074}"/>
            </a:ext>
          </a:extLst>
        </xdr:cNvPr>
        <xdr:cNvSpPr txBox="1"/>
      </xdr:nvSpPr>
      <xdr:spPr>
        <a:xfrm>
          <a:off x="14414500" y="1813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133169</xdr:rowOff>
    </xdr:from>
    <xdr:to>
      <xdr:col>81</xdr:col>
      <xdr:colOff>101600</xdr:colOff>
      <xdr:row>109</xdr:row>
      <xdr:rowOff>63319</xdr:rowOff>
    </xdr:to>
    <xdr:sp macro="" textlink="">
      <xdr:nvSpPr>
        <xdr:cNvPr id="871" name="楕円 870">
          <a:extLst>
            <a:ext uri="{FF2B5EF4-FFF2-40B4-BE49-F238E27FC236}">
              <a16:creationId xmlns:a16="http://schemas.microsoft.com/office/drawing/2014/main" xmlns="" id="{67418498-9CCE-4842-B655-F9CD575FCCD8}"/>
            </a:ext>
          </a:extLst>
        </xdr:cNvPr>
        <xdr:cNvSpPr/>
      </xdr:nvSpPr>
      <xdr:spPr>
        <a:xfrm>
          <a:off x="13578840" y="18238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166007</xdr:rowOff>
    </xdr:from>
    <xdr:to>
      <xdr:col>85</xdr:col>
      <xdr:colOff>127000</xdr:colOff>
      <xdr:row>109</xdr:row>
      <xdr:rowOff>12519</xdr:rowOff>
    </xdr:to>
    <xdr:cxnSp macro="">
      <xdr:nvCxnSpPr>
        <xdr:cNvPr id="872" name="直線コネクタ 871">
          <a:extLst>
            <a:ext uri="{FF2B5EF4-FFF2-40B4-BE49-F238E27FC236}">
              <a16:creationId xmlns:a16="http://schemas.microsoft.com/office/drawing/2014/main" xmlns="" id="{4882009D-7675-4901-B6DC-B4BC58331539}"/>
            </a:ext>
          </a:extLst>
        </xdr:cNvPr>
        <xdr:cNvCxnSpPr/>
      </xdr:nvCxnSpPr>
      <xdr:spPr>
        <a:xfrm flipV="1">
          <a:off x="13629640" y="18271127"/>
          <a:ext cx="74676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873" name="楕円 872">
          <a:extLst>
            <a:ext uri="{FF2B5EF4-FFF2-40B4-BE49-F238E27FC236}">
              <a16:creationId xmlns:a16="http://schemas.microsoft.com/office/drawing/2014/main" xmlns="" id="{E530E4B8-4EBA-435C-91BD-857B67C6CC80}"/>
            </a:ext>
          </a:extLst>
        </xdr:cNvPr>
        <xdr:cNvSpPr/>
      </xdr:nvSpPr>
      <xdr:spPr>
        <a:xfrm>
          <a:off x="12804140" y="1822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170906</xdr:rowOff>
    </xdr:from>
    <xdr:to>
      <xdr:col>81</xdr:col>
      <xdr:colOff>50800</xdr:colOff>
      <xdr:row>109</xdr:row>
      <xdr:rowOff>12519</xdr:rowOff>
    </xdr:to>
    <xdr:cxnSp macro="">
      <xdr:nvCxnSpPr>
        <xdr:cNvPr id="874" name="直線コネクタ 873">
          <a:extLst>
            <a:ext uri="{FF2B5EF4-FFF2-40B4-BE49-F238E27FC236}">
              <a16:creationId xmlns:a16="http://schemas.microsoft.com/office/drawing/2014/main" xmlns="" id="{92F1FDF0-D355-4407-8845-8C579224C87C}"/>
            </a:ext>
          </a:extLst>
        </xdr:cNvPr>
        <xdr:cNvCxnSpPr/>
      </xdr:nvCxnSpPr>
      <xdr:spPr>
        <a:xfrm>
          <a:off x="12854940" y="18276026"/>
          <a:ext cx="7747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92348</xdr:rowOff>
    </xdr:from>
    <xdr:to>
      <xdr:col>72</xdr:col>
      <xdr:colOff>38100</xdr:colOff>
      <xdr:row>109</xdr:row>
      <xdr:rowOff>22498</xdr:rowOff>
    </xdr:to>
    <xdr:sp macro="" textlink="">
      <xdr:nvSpPr>
        <xdr:cNvPr id="875" name="楕円 874">
          <a:extLst>
            <a:ext uri="{FF2B5EF4-FFF2-40B4-BE49-F238E27FC236}">
              <a16:creationId xmlns:a16="http://schemas.microsoft.com/office/drawing/2014/main" xmlns="" id="{19E7C4E4-87D9-41B5-BCAC-14A581419794}"/>
            </a:ext>
          </a:extLst>
        </xdr:cNvPr>
        <xdr:cNvSpPr/>
      </xdr:nvSpPr>
      <xdr:spPr>
        <a:xfrm>
          <a:off x="12029440" y="181974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143148</xdr:rowOff>
    </xdr:from>
    <xdr:to>
      <xdr:col>76</xdr:col>
      <xdr:colOff>114300</xdr:colOff>
      <xdr:row>108</xdr:row>
      <xdr:rowOff>170906</xdr:rowOff>
    </xdr:to>
    <xdr:cxnSp macro="">
      <xdr:nvCxnSpPr>
        <xdr:cNvPr id="876" name="直線コネクタ 875">
          <a:extLst>
            <a:ext uri="{FF2B5EF4-FFF2-40B4-BE49-F238E27FC236}">
              <a16:creationId xmlns:a16="http://schemas.microsoft.com/office/drawing/2014/main" xmlns="" id="{429ACEF8-7B75-4025-98A6-2F4974625054}"/>
            </a:ext>
          </a:extLst>
        </xdr:cNvPr>
        <xdr:cNvCxnSpPr/>
      </xdr:nvCxnSpPr>
      <xdr:spPr>
        <a:xfrm>
          <a:off x="12072620" y="18248268"/>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64588</xdr:rowOff>
    </xdr:from>
    <xdr:to>
      <xdr:col>67</xdr:col>
      <xdr:colOff>101600</xdr:colOff>
      <xdr:row>108</xdr:row>
      <xdr:rowOff>166188</xdr:rowOff>
    </xdr:to>
    <xdr:sp macro="" textlink="">
      <xdr:nvSpPr>
        <xdr:cNvPr id="877" name="楕円 876">
          <a:extLst>
            <a:ext uri="{FF2B5EF4-FFF2-40B4-BE49-F238E27FC236}">
              <a16:creationId xmlns:a16="http://schemas.microsoft.com/office/drawing/2014/main" xmlns="" id="{FB96CCF1-0EFB-49D3-9A8A-5F330B0EC098}"/>
            </a:ext>
          </a:extLst>
        </xdr:cNvPr>
        <xdr:cNvSpPr/>
      </xdr:nvSpPr>
      <xdr:spPr>
        <a:xfrm>
          <a:off x="1123188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115388</xdr:rowOff>
    </xdr:from>
    <xdr:to>
      <xdr:col>71</xdr:col>
      <xdr:colOff>177800</xdr:colOff>
      <xdr:row>108</xdr:row>
      <xdr:rowOff>143148</xdr:rowOff>
    </xdr:to>
    <xdr:cxnSp macro="">
      <xdr:nvCxnSpPr>
        <xdr:cNvPr id="878" name="直線コネクタ 877">
          <a:extLst>
            <a:ext uri="{FF2B5EF4-FFF2-40B4-BE49-F238E27FC236}">
              <a16:creationId xmlns:a16="http://schemas.microsoft.com/office/drawing/2014/main" xmlns="" id="{F8874F56-735B-4738-9935-ACF15A0B5F55}"/>
            </a:ext>
          </a:extLst>
        </xdr:cNvPr>
        <xdr:cNvCxnSpPr/>
      </xdr:nvCxnSpPr>
      <xdr:spPr>
        <a:xfrm>
          <a:off x="11282680" y="18220508"/>
          <a:ext cx="78994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79" name="n_1aveValue【庁舎】&#10;有形固定資産減価償却率">
          <a:extLst>
            <a:ext uri="{FF2B5EF4-FFF2-40B4-BE49-F238E27FC236}">
              <a16:creationId xmlns:a16="http://schemas.microsoft.com/office/drawing/2014/main" xmlns="" id="{451C953D-928E-498D-B00C-DAA14D0D1544}"/>
            </a:ext>
          </a:extLst>
        </xdr:cNvPr>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0" name="n_2aveValue【庁舎】&#10;有形固定資産減価償却率">
          <a:extLst>
            <a:ext uri="{FF2B5EF4-FFF2-40B4-BE49-F238E27FC236}">
              <a16:creationId xmlns:a16="http://schemas.microsoft.com/office/drawing/2014/main" xmlns="" id="{0D672504-55CC-4345-92AE-DAA600929E4A}"/>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81" name="n_3aveValue【庁舎】&#10;有形固定資産減価償却率">
          <a:extLst>
            <a:ext uri="{FF2B5EF4-FFF2-40B4-BE49-F238E27FC236}">
              <a16:creationId xmlns:a16="http://schemas.microsoft.com/office/drawing/2014/main" xmlns="" id="{258EE5E4-8A2E-4DDF-B2AB-3EF965EE32A2}"/>
            </a:ext>
          </a:extLst>
        </xdr:cNvPr>
        <xdr:cNvSpPr txBox="1"/>
      </xdr:nvSpPr>
      <xdr:spPr>
        <a:xfrm>
          <a:off x="119005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82" name="n_4aveValue【庁舎】&#10;有形固定資産減価償却率">
          <a:extLst>
            <a:ext uri="{FF2B5EF4-FFF2-40B4-BE49-F238E27FC236}">
              <a16:creationId xmlns:a16="http://schemas.microsoft.com/office/drawing/2014/main" xmlns="" id="{62589453-2116-48F2-B605-5706398215B9}"/>
            </a:ext>
          </a:extLst>
        </xdr:cNvPr>
        <xdr:cNvSpPr txBox="1"/>
      </xdr:nvSpPr>
      <xdr:spPr>
        <a:xfrm>
          <a:off x="1110298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54446</xdr:rowOff>
    </xdr:from>
    <xdr:ext cx="405111" cy="259045"/>
    <xdr:sp macro="" textlink="">
      <xdr:nvSpPr>
        <xdr:cNvPr id="883" name="n_1mainValue【庁舎】&#10;有形固定資産減価償却率">
          <a:extLst>
            <a:ext uri="{FF2B5EF4-FFF2-40B4-BE49-F238E27FC236}">
              <a16:creationId xmlns:a16="http://schemas.microsoft.com/office/drawing/2014/main" xmlns="" id="{44028522-19A6-443D-86F3-9DB3DA2A768D}"/>
            </a:ext>
          </a:extLst>
        </xdr:cNvPr>
        <xdr:cNvSpPr txBox="1"/>
      </xdr:nvSpPr>
      <xdr:spPr>
        <a:xfrm>
          <a:off x="13437244" y="1832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41383</xdr:rowOff>
    </xdr:from>
    <xdr:ext cx="405111" cy="259045"/>
    <xdr:sp macro="" textlink="">
      <xdr:nvSpPr>
        <xdr:cNvPr id="884" name="n_2mainValue【庁舎】&#10;有形固定資産減価償却率">
          <a:extLst>
            <a:ext uri="{FF2B5EF4-FFF2-40B4-BE49-F238E27FC236}">
              <a16:creationId xmlns:a16="http://schemas.microsoft.com/office/drawing/2014/main" xmlns="" id="{E0C3F539-06E9-4B72-9F9B-5994F12D5AAD}"/>
            </a:ext>
          </a:extLst>
        </xdr:cNvPr>
        <xdr:cNvSpPr txBox="1"/>
      </xdr:nvSpPr>
      <xdr:spPr>
        <a:xfrm>
          <a:off x="12675244" y="183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13625</xdr:rowOff>
    </xdr:from>
    <xdr:ext cx="405111" cy="259045"/>
    <xdr:sp macro="" textlink="">
      <xdr:nvSpPr>
        <xdr:cNvPr id="885" name="n_3mainValue【庁舎】&#10;有形固定資産減価償却率">
          <a:extLst>
            <a:ext uri="{FF2B5EF4-FFF2-40B4-BE49-F238E27FC236}">
              <a16:creationId xmlns:a16="http://schemas.microsoft.com/office/drawing/2014/main" xmlns="" id="{02E3CC13-8DD1-454A-9D42-CB208DCED8F8}"/>
            </a:ext>
          </a:extLst>
        </xdr:cNvPr>
        <xdr:cNvSpPr txBox="1"/>
      </xdr:nvSpPr>
      <xdr:spPr>
        <a:xfrm>
          <a:off x="11900544" y="1828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157315</xdr:rowOff>
    </xdr:from>
    <xdr:ext cx="405111" cy="259045"/>
    <xdr:sp macro="" textlink="">
      <xdr:nvSpPr>
        <xdr:cNvPr id="886" name="n_4mainValue【庁舎】&#10;有形固定資産減価償却率">
          <a:extLst>
            <a:ext uri="{FF2B5EF4-FFF2-40B4-BE49-F238E27FC236}">
              <a16:creationId xmlns:a16="http://schemas.microsoft.com/office/drawing/2014/main" xmlns="" id="{B9981899-45D1-4C94-9706-8E7C9171DF64}"/>
            </a:ext>
          </a:extLst>
        </xdr:cNvPr>
        <xdr:cNvSpPr txBox="1"/>
      </xdr:nvSpPr>
      <xdr:spPr>
        <a:xfrm>
          <a:off x="1110298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xmlns="" id="{78E945B0-2656-45BE-94A8-EE01A8ECFE3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xmlns="" id="{965162D9-E777-4762-B46E-D28C2E2854E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xmlns="" id="{B58C2C9E-D3F9-4007-A0FB-862EE978525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xmlns="" id="{C1273877-0854-4D31-A2FB-DC446D6D033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xmlns="" id="{2082EBB4-E4DD-4DA5-A749-3AA3C8C7FD3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xmlns="" id="{D1CD52B3-BBD5-46D0-ADB1-DCB7DBD95DF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xmlns="" id="{CB74D484-FA31-4E90-B646-8BA62C7ABB2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xmlns="" id="{53E974BA-3BF2-4007-8899-91E17EA7E5D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xmlns="" id="{88C3CD05-E2F6-4854-B3DD-78CE3943E4A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xmlns="" id="{465CF82D-BF6D-462F-A753-0FF4F279EA8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xmlns="" id="{4A0676C1-9412-4D2D-B9BD-2EF48EC113C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xmlns="" id="{4B0D030C-DCA7-4C1A-8BE7-ACE34492580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xmlns="" id="{D6BB254F-113E-465A-A496-121F94CF9EF9}"/>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xmlns="" id="{B3F0D454-6D7F-4D6E-AAC0-2E4E7CF35781}"/>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xmlns="" id="{2751F16F-DFCA-4F39-A040-072ED707EE33}"/>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xmlns="" id="{9CB2F63C-C969-49CB-B305-E2DE9349154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xmlns="" id="{87A5B6C8-24ED-4C98-90F6-CB96BF2EA5D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xmlns="" id="{7179FD00-73A1-4712-83C5-32F65BFE414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xmlns="" id="{2D4860E1-7999-48D6-B67C-EAD01E5942B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xmlns="" id="{33FD697F-4884-41AA-B249-0E1C8938BE7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xmlns="" id="{7C6EBC1A-6700-49DF-B98C-ACDE28763FC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xmlns="" id="{52994191-956B-44B8-9DC8-DD313E2CB65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xmlns="" id="{C7127875-A2D4-4C6B-BF3D-C487B0B30DA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xmlns="" id="{5C6183D0-49DC-4508-B93F-36520DF4738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xmlns="" id="{9A2279C2-FA4C-4354-90F6-C532E39A301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2" name="直線コネクタ 911">
          <a:extLst>
            <a:ext uri="{FF2B5EF4-FFF2-40B4-BE49-F238E27FC236}">
              <a16:creationId xmlns:a16="http://schemas.microsoft.com/office/drawing/2014/main" xmlns="" id="{67EE7161-6FA2-4AEE-9173-573660D3AAA3}"/>
            </a:ext>
          </a:extLst>
        </xdr:cNvPr>
        <xdr:cNvCxnSpPr/>
      </xdr:nvCxnSpPr>
      <xdr:spPr>
        <a:xfrm flipV="1">
          <a:off x="19509104" y="166154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3" name="【庁舎】&#10;一人当たり面積最小値テキスト">
          <a:extLst>
            <a:ext uri="{FF2B5EF4-FFF2-40B4-BE49-F238E27FC236}">
              <a16:creationId xmlns:a16="http://schemas.microsoft.com/office/drawing/2014/main" xmlns="" id="{08C90AEF-92F1-4A1D-AC55-95B133967BA6}"/>
            </a:ext>
          </a:extLst>
        </xdr:cNvPr>
        <xdr:cNvSpPr txBox="1"/>
      </xdr:nvSpPr>
      <xdr:spPr>
        <a:xfrm>
          <a:off x="195478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4" name="直線コネクタ 913">
          <a:extLst>
            <a:ext uri="{FF2B5EF4-FFF2-40B4-BE49-F238E27FC236}">
              <a16:creationId xmlns:a16="http://schemas.microsoft.com/office/drawing/2014/main" xmlns="" id="{B1F38282-3B90-4278-A77D-51F60A456B23}"/>
            </a:ext>
          </a:extLst>
        </xdr:cNvPr>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15" name="【庁舎】&#10;一人当たり面積最大値テキスト">
          <a:extLst>
            <a:ext uri="{FF2B5EF4-FFF2-40B4-BE49-F238E27FC236}">
              <a16:creationId xmlns:a16="http://schemas.microsoft.com/office/drawing/2014/main" xmlns="" id="{B5D73824-E3B3-4C99-BA82-947AE736728C}"/>
            </a:ext>
          </a:extLst>
        </xdr:cNvPr>
        <xdr:cNvSpPr txBox="1"/>
      </xdr:nvSpPr>
      <xdr:spPr>
        <a:xfrm>
          <a:off x="19547840" y="16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6" name="直線コネクタ 915">
          <a:extLst>
            <a:ext uri="{FF2B5EF4-FFF2-40B4-BE49-F238E27FC236}">
              <a16:creationId xmlns:a16="http://schemas.microsoft.com/office/drawing/2014/main" xmlns="" id="{D4A16FF8-C144-4B4B-A48B-A871220C580A}"/>
            </a:ext>
          </a:extLst>
        </xdr:cNvPr>
        <xdr:cNvCxnSpPr/>
      </xdr:nvCxnSpPr>
      <xdr:spPr>
        <a:xfrm>
          <a:off x="19443700" y="16615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17" name="【庁舎】&#10;一人当たり面積平均値テキスト">
          <a:extLst>
            <a:ext uri="{FF2B5EF4-FFF2-40B4-BE49-F238E27FC236}">
              <a16:creationId xmlns:a16="http://schemas.microsoft.com/office/drawing/2014/main" xmlns="" id="{CDE611F6-BECD-4A53-B77F-53FA8803C425}"/>
            </a:ext>
          </a:extLst>
        </xdr:cNvPr>
        <xdr:cNvSpPr txBox="1"/>
      </xdr:nvSpPr>
      <xdr:spPr>
        <a:xfrm>
          <a:off x="19547840" y="17518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8" name="フローチャート: 判断 917">
          <a:extLst>
            <a:ext uri="{FF2B5EF4-FFF2-40B4-BE49-F238E27FC236}">
              <a16:creationId xmlns:a16="http://schemas.microsoft.com/office/drawing/2014/main" xmlns="" id="{55C2B762-4879-485B-AA25-49AF23B6DA4C}"/>
            </a:ext>
          </a:extLst>
        </xdr:cNvPr>
        <xdr:cNvSpPr/>
      </xdr:nvSpPr>
      <xdr:spPr>
        <a:xfrm>
          <a:off x="1945894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9" name="フローチャート: 判断 918">
          <a:extLst>
            <a:ext uri="{FF2B5EF4-FFF2-40B4-BE49-F238E27FC236}">
              <a16:creationId xmlns:a16="http://schemas.microsoft.com/office/drawing/2014/main" xmlns="" id="{33A6A795-B329-469B-B6F0-52EB253D65F0}"/>
            </a:ext>
          </a:extLst>
        </xdr:cNvPr>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0" name="フローチャート: 判断 919">
          <a:extLst>
            <a:ext uri="{FF2B5EF4-FFF2-40B4-BE49-F238E27FC236}">
              <a16:creationId xmlns:a16="http://schemas.microsoft.com/office/drawing/2014/main" xmlns="" id="{9C94EEFF-FFFE-4EE8-99AE-E10E6BF94DB3}"/>
            </a:ext>
          </a:extLst>
        </xdr:cNvPr>
        <xdr:cNvSpPr/>
      </xdr:nvSpPr>
      <xdr:spPr>
        <a:xfrm>
          <a:off x="179374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1" name="フローチャート: 判断 920">
          <a:extLst>
            <a:ext uri="{FF2B5EF4-FFF2-40B4-BE49-F238E27FC236}">
              <a16:creationId xmlns:a16="http://schemas.microsoft.com/office/drawing/2014/main" xmlns="" id="{818023E8-23A7-4F45-B8CD-4CF6F294A9C5}"/>
            </a:ext>
          </a:extLst>
        </xdr:cNvPr>
        <xdr:cNvSpPr/>
      </xdr:nvSpPr>
      <xdr:spPr>
        <a:xfrm>
          <a:off x="171627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2" name="フローチャート: 判断 921">
          <a:extLst>
            <a:ext uri="{FF2B5EF4-FFF2-40B4-BE49-F238E27FC236}">
              <a16:creationId xmlns:a16="http://schemas.microsoft.com/office/drawing/2014/main" xmlns="" id="{C8FF22CA-C29E-42CA-963E-934FA235E511}"/>
            </a:ext>
          </a:extLst>
        </xdr:cNvPr>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xmlns="" id="{1B301E01-2B9A-4B0C-B895-DA1C0F791E6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xmlns="" id="{61A49DF6-33E1-4C56-A114-D73888ADA78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xmlns="" id="{53C2E7CC-DD08-479E-A7C0-AC7DC43A39A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xmlns="" id="{CCA46242-1DE6-4F76-8E92-0AA4DAE56A0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1463A2A3-2A28-4C98-90FC-8FE6AD3708E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8" name="楕円 927">
          <a:extLst>
            <a:ext uri="{FF2B5EF4-FFF2-40B4-BE49-F238E27FC236}">
              <a16:creationId xmlns:a16="http://schemas.microsoft.com/office/drawing/2014/main" xmlns="" id="{CECA28F0-C61D-44AC-8FCA-E1EDBBEB3022}"/>
            </a:ext>
          </a:extLst>
        </xdr:cNvPr>
        <xdr:cNvSpPr/>
      </xdr:nvSpPr>
      <xdr:spPr>
        <a:xfrm>
          <a:off x="194589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929" name="【庁舎】&#10;一人当たり面積該当値テキスト">
          <a:extLst>
            <a:ext uri="{FF2B5EF4-FFF2-40B4-BE49-F238E27FC236}">
              <a16:creationId xmlns:a16="http://schemas.microsoft.com/office/drawing/2014/main" xmlns="" id="{742C2503-831A-4AFE-A897-A67DCEE2FE11}"/>
            </a:ext>
          </a:extLst>
        </xdr:cNvPr>
        <xdr:cNvSpPr txBox="1"/>
      </xdr:nvSpPr>
      <xdr:spPr>
        <a:xfrm>
          <a:off x="19547840"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930" name="楕円 929">
          <a:extLst>
            <a:ext uri="{FF2B5EF4-FFF2-40B4-BE49-F238E27FC236}">
              <a16:creationId xmlns:a16="http://schemas.microsoft.com/office/drawing/2014/main" xmlns="" id="{35B6EC47-D689-45C7-8FDE-D198F5F94605}"/>
            </a:ext>
          </a:extLst>
        </xdr:cNvPr>
        <xdr:cNvSpPr/>
      </xdr:nvSpPr>
      <xdr:spPr>
        <a:xfrm>
          <a:off x="18735040" y="1782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105592</xdr:rowOff>
    </xdr:to>
    <xdr:cxnSp macro="">
      <xdr:nvCxnSpPr>
        <xdr:cNvPr id="931" name="直線コネクタ 930">
          <a:extLst>
            <a:ext uri="{FF2B5EF4-FFF2-40B4-BE49-F238E27FC236}">
              <a16:creationId xmlns:a16="http://schemas.microsoft.com/office/drawing/2014/main" xmlns="" id="{8319EF4B-297C-4B4A-BFE3-09C6488AEF81}"/>
            </a:ext>
          </a:extLst>
        </xdr:cNvPr>
        <xdr:cNvCxnSpPr/>
      </xdr:nvCxnSpPr>
      <xdr:spPr>
        <a:xfrm flipV="1">
          <a:off x="18778220" y="17868901"/>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32" name="楕円 931">
          <a:extLst>
            <a:ext uri="{FF2B5EF4-FFF2-40B4-BE49-F238E27FC236}">
              <a16:creationId xmlns:a16="http://schemas.microsoft.com/office/drawing/2014/main" xmlns="" id="{3F99F0F5-88D2-436A-A118-651393E595A7}"/>
            </a:ext>
          </a:extLst>
        </xdr:cNvPr>
        <xdr:cNvSpPr/>
      </xdr:nvSpPr>
      <xdr:spPr>
        <a:xfrm>
          <a:off x="1793748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110489</xdr:rowOff>
    </xdr:to>
    <xdr:cxnSp macro="">
      <xdr:nvCxnSpPr>
        <xdr:cNvPr id="933" name="直線コネクタ 932">
          <a:extLst>
            <a:ext uri="{FF2B5EF4-FFF2-40B4-BE49-F238E27FC236}">
              <a16:creationId xmlns:a16="http://schemas.microsoft.com/office/drawing/2014/main" xmlns="" id="{A9571562-27DD-4B04-9603-B6B83C25804B}"/>
            </a:ext>
          </a:extLst>
        </xdr:cNvPr>
        <xdr:cNvCxnSpPr/>
      </xdr:nvCxnSpPr>
      <xdr:spPr>
        <a:xfrm flipV="1">
          <a:off x="17988280" y="17875432"/>
          <a:ext cx="78994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4" name="楕円 933">
          <a:extLst>
            <a:ext uri="{FF2B5EF4-FFF2-40B4-BE49-F238E27FC236}">
              <a16:creationId xmlns:a16="http://schemas.microsoft.com/office/drawing/2014/main" xmlns="" id="{70393066-3119-48A9-90E6-ACA3FA3EBD4F}"/>
            </a:ext>
          </a:extLst>
        </xdr:cNvPr>
        <xdr:cNvSpPr/>
      </xdr:nvSpPr>
      <xdr:spPr>
        <a:xfrm>
          <a:off x="17162780" y="178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113756</xdr:rowOff>
    </xdr:to>
    <xdr:cxnSp macro="">
      <xdr:nvCxnSpPr>
        <xdr:cNvPr id="935" name="直線コネクタ 934">
          <a:extLst>
            <a:ext uri="{FF2B5EF4-FFF2-40B4-BE49-F238E27FC236}">
              <a16:creationId xmlns:a16="http://schemas.microsoft.com/office/drawing/2014/main" xmlns="" id="{DFFE9252-270B-49CF-A35A-5F2588E6FFA7}"/>
            </a:ext>
          </a:extLst>
        </xdr:cNvPr>
        <xdr:cNvCxnSpPr/>
      </xdr:nvCxnSpPr>
      <xdr:spPr>
        <a:xfrm flipV="1">
          <a:off x="17213580" y="17880329"/>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936" name="楕円 935">
          <a:extLst>
            <a:ext uri="{FF2B5EF4-FFF2-40B4-BE49-F238E27FC236}">
              <a16:creationId xmlns:a16="http://schemas.microsoft.com/office/drawing/2014/main" xmlns="" id="{FC34C6A6-20BA-44DA-A577-28164FF2A32F}"/>
            </a:ext>
          </a:extLst>
        </xdr:cNvPr>
        <xdr:cNvSpPr/>
      </xdr:nvSpPr>
      <xdr:spPr>
        <a:xfrm>
          <a:off x="16388080" y="17837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113756</xdr:rowOff>
    </xdr:from>
    <xdr:to>
      <xdr:col>102</xdr:col>
      <xdr:colOff>114300</xdr:colOff>
      <xdr:row>106</xdr:row>
      <xdr:rowOff>118655</xdr:rowOff>
    </xdr:to>
    <xdr:cxnSp macro="">
      <xdr:nvCxnSpPr>
        <xdr:cNvPr id="937" name="直線コネクタ 936">
          <a:extLst>
            <a:ext uri="{FF2B5EF4-FFF2-40B4-BE49-F238E27FC236}">
              <a16:creationId xmlns:a16="http://schemas.microsoft.com/office/drawing/2014/main" xmlns="" id="{EB29D237-8578-4201-87AF-C2149651C39E}"/>
            </a:ext>
          </a:extLst>
        </xdr:cNvPr>
        <xdr:cNvCxnSpPr/>
      </xdr:nvCxnSpPr>
      <xdr:spPr>
        <a:xfrm flipV="1">
          <a:off x="16431260" y="17883596"/>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38" name="n_1aveValue【庁舎】&#10;一人当たり面積">
          <a:extLst>
            <a:ext uri="{FF2B5EF4-FFF2-40B4-BE49-F238E27FC236}">
              <a16:creationId xmlns:a16="http://schemas.microsoft.com/office/drawing/2014/main" xmlns="" id="{13D476F3-2BA6-4D9A-BD72-7D57EDE4E536}"/>
            </a:ext>
          </a:extLst>
        </xdr:cNvPr>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39" name="n_2aveValue【庁舎】&#10;一人当たり面積">
          <a:extLst>
            <a:ext uri="{FF2B5EF4-FFF2-40B4-BE49-F238E27FC236}">
              <a16:creationId xmlns:a16="http://schemas.microsoft.com/office/drawing/2014/main" xmlns="" id="{7BBA59D8-EFA1-4B16-A830-B7B9426AF18B}"/>
            </a:ext>
          </a:extLst>
        </xdr:cNvPr>
        <xdr:cNvSpPr txBox="1"/>
      </xdr:nvSpPr>
      <xdr:spPr>
        <a:xfrm>
          <a:off x="17776267" y="174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40" name="n_3aveValue【庁舎】&#10;一人当たり面積">
          <a:extLst>
            <a:ext uri="{FF2B5EF4-FFF2-40B4-BE49-F238E27FC236}">
              <a16:creationId xmlns:a16="http://schemas.microsoft.com/office/drawing/2014/main" xmlns="" id="{5580FA55-627A-47B2-A586-8231ABF612AB}"/>
            </a:ext>
          </a:extLst>
        </xdr:cNvPr>
        <xdr:cNvSpPr txBox="1"/>
      </xdr:nvSpPr>
      <xdr:spPr>
        <a:xfrm>
          <a:off x="170015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1" name="n_4aveValue【庁舎】&#10;一人当たり面積">
          <a:extLst>
            <a:ext uri="{FF2B5EF4-FFF2-40B4-BE49-F238E27FC236}">
              <a16:creationId xmlns:a16="http://schemas.microsoft.com/office/drawing/2014/main" xmlns="" id="{68865844-0182-462D-AD10-34581EA59BC0}"/>
            </a:ext>
          </a:extLst>
        </xdr:cNvPr>
        <xdr:cNvSpPr txBox="1"/>
      </xdr:nvSpPr>
      <xdr:spPr>
        <a:xfrm>
          <a:off x="162268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942" name="n_1mainValue【庁舎】&#10;一人当たり面積">
          <a:extLst>
            <a:ext uri="{FF2B5EF4-FFF2-40B4-BE49-F238E27FC236}">
              <a16:creationId xmlns:a16="http://schemas.microsoft.com/office/drawing/2014/main" xmlns="" id="{A4A1E561-0148-4536-B7AC-71F816F02309}"/>
            </a:ext>
          </a:extLst>
        </xdr:cNvPr>
        <xdr:cNvSpPr txBox="1"/>
      </xdr:nvSpPr>
      <xdr:spPr>
        <a:xfrm>
          <a:off x="18561127" y="1791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3" name="n_2mainValue【庁舎】&#10;一人当たり面積">
          <a:extLst>
            <a:ext uri="{FF2B5EF4-FFF2-40B4-BE49-F238E27FC236}">
              <a16:creationId xmlns:a16="http://schemas.microsoft.com/office/drawing/2014/main" xmlns="" id="{ADB7C5B4-94C5-4513-846A-84CBBDA66100}"/>
            </a:ext>
          </a:extLst>
        </xdr:cNvPr>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44" name="n_3mainValue【庁舎】&#10;一人当たり面積">
          <a:extLst>
            <a:ext uri="{FF2B5EF4-FFF2-40B4-BE49-F238E27FC236}">
              <a16:creationId xmlns:a16="http://schemas.microsoft.com/office/drawing/2014/main" xmlns="" id="{AF8B20ED-E751-4F4F-8097-6B5DAB3A781E}"/>
            </a:ext>
          </a:extLst>
        </xdr:cNvPr>
        <xdr:cNvSpPr txBox="1"/>
      </xdr:nvSpPr>
      <xdr:spPr>
        <a:xfrm>
          <a:off x="1700156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160582</xdr:rowOff>
    </xdr:from>
    <xdr:ext cx="469744" cy="259045"/>
    <xdr:sp macro="" textlink="">
      <xdr:nvSpPr>
        <xdr:cNvPr id="945" name="n_4mainValue【庁舎】&#10;一人当たり面積">
          <a:extLst>
            <a:ext uri="{FF2B5EF4-FFF2-40B4-BE49-F238E27FC236}">
              <a16:creationId xmlns:a16="http://schemas.microsoft.com/office/drawing/2014/main" xmlns="" id="{6D956D53-1E15-471D-8743-4D55D2F416D3}"/>
            </a:ext>
          </a:extLst>
        </xdr:cNvPr>
        <xdr:cNvSpPr txBox="1"/>
      </xdr:nvSpPr>
      <xdr:spPr>
        <a:xfrm>
          <a:off x="162268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xmlns="" id="{51F3D51A-45A9-4485-AFE1-48B8DA4C39B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xmlns="" id="{34FF277B-0BF2-48CD-BB26-1A21BA7F866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xmlns="" id="{25F42D1D-A2A8-4BEF-95DF-2331607A917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令和２年度において有形固定資産減価償却率が類似団体内平均値より特に高くなっているのは、庁舎の</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％である。庁舎については、耐用年数は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年で設定しており、耐震化診断も問題なかったが、昭和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年建築で築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年を経過しているため高くなっている。</a:t>
          </a:r>
        </a:p>
        <a:p>
          <a:r>
            <a:rPr kumimoji="1" lang="ja-JP" altLang="en-US" sz="1300">
              <a:latin typeface="ＭＳ Ｐゴシック" panose="020B0600070205080204" pitchFamily="50" charset="-128"/>
              <a:ea typeface="ＭＳ Ｐゴシック" panose="020B0600070205080204" pitchFamily="50" charset="-128"/>
            </a:rPr>
            <a:t>老朽化が進んでいるところは修繕をするなど、使用する上で問題はないが、平成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年度作成した公共施設等総合管理計画に基づき、適切な維持管理を行っていく。一方、市民会館は、有形固定資産減価償却率が</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％で、類似団体内平均値より</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と下回っている。これは、新しく文化会館を平成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年であることによる。耐用年数は本体</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年、設備棟</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年で設定しており、１人当たり面積は類似団体内平均値よりやや高くなっている。</a:t>
          </a:r>
        </a:p>
        <a:p>
          <a:r>
            <a:rPr kumimoji="1" lang="ja-JP" altLang="en-US" sz="1300">
              <a:latin typeface="ＭＳ Ｐゴシック" panose="020B0600070205080204" pitchFamily="50" charset="-128"/>
              <a:ea typeface="ＭＳ Ｐゴシック" panose="020B0600070205080204" pitchFamily="50" charset="-128"/>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普通交付税は前年度を上回ったことにより、財政力指数は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ポイント上昇し、類似団体内平均値より</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ポイント上回った。今後も、補助金・負担金の見直しにより更なる歳出削減を推進するとともに、市税等の収納率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％を目標に取り組み、財政基盤の強化を図る。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公債費はほぼ前年並みであったものの、会計年度任用職員の導入により人件費が増加し、前年度よりも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ポイント悪化した。類似団体内平均値より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ポイント上回っているため、今後も経常経費の削減と起債の抑制を図り、財政の健全化を図っていく。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121920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4054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63319</xdr:rowOff>
    </xdr:from>
    <xdr:to>
      <xdr:col>19</xdr:col>
      <xdr:colOff>133350</xdr:colOff>
      <xdr:row>60</xdr:row>
      <xdr:rowOff>118473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35031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63319</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31584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28847</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2882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20,678</a:t>
          </a:r>
          <a:r>
            <a:rPr kumimoji="1" lang="ja-JP" altLang="ja-JP" sz="1100">
              <a:solidFill>
                <a:schemeClr val="dk1"/>
              </a:solidFill>
              <a:effectLst/>
              <a:latin typeface="+mn-lt"/>
              <a:ea typeface="+mn-ea"/>
              <a:cs typeface="+mn-cs"/>
            </a:rPr>
            <a:t>円増加したものの、類似団体平均と比較して</a:t>
          </a:r>
          <a:r>
            <a:rPr kumimoji="1" lang="en-US" altLang="ja-JP" sz="1100">
              <a:solidFill>
                <a:schemeClr val="dk1"/>
              </a:solidFill>
              <a:effectLst/>
              <a:latin typeface="+mn-lt"/>
              <a:ea typeface="+mn-ea"/>
              <a:cs typeface="+mn-cs"/>
            </a:rPr>
            <a:t>50,835</a:t>
          </a:r>
          <a:r>
            <a:rPr kumimoji="1" lang="ja-JP" altLang="ja-JP" sz="1100">
              <a:solidFill>
                <a:schemeClr val="dk1"/>
              </a:solidFill>
              <a:effectLst/>
              <a:latin typeface="+mn-lt"/>
              <a:ea typeface="+mn-ea"/>
              <a:cs typeface="+mn-cs"/>
            </a:rPr>
            <a:t>円少ない。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人件費に関しては、会計年度任用職員の導入により昨年度より増加している。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今後も、定員適正化やコスト削減に取り組み、人件費・物件費等の歳出削減を図る。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120269</xdr:rowOff>
    </xdr:from>
    <xdr:to>
      <xdr:col>23</xdr:col>
      <xdr:colOff>133350</xdr:colOff>
      <xdr:row>82</xdr:row>
      <xdr:rowOff>170165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179169"/>
          <a:ext cx="838200" cy="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109364</xdr:rowOff>
    </xdr:from>
    <xdr:to>
      <xdr:col>19</xdr:col>
      <xdr:colOff>133350</xdr:colOff>
      <xdr:row>82</xdr:row>
      <xdr:rowOff>120269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168264"/>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109364</xdr:rowOff>
    </xdr:from>
    <xdr:to>
      <xdr:col>15</xdr:col>
      <xdr:colOff>82550</xdr:colOff>
      <xdr:row>82</xdr:row>
      <xdr:rowOff>112950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168264"/>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88571</xdr:rowOff>
    </xdr:from>
    <xdr:to>
      <xdr:col>11</xdr:col>
      <xdr:colOff>31750</xdr:colOff>
      <xdr:row>82</xdr:row>
      <xdr:rowOff>112950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147471"/>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119365</xdr:rowOff>
    </xdr:from>
    <xdr:to>
      <xdr:col>23</xdr:col>
      <xdr:colOff>184150</xdr:colOff>
      <xdr:row>83</xdr:row>
      <xdr:rowOff>49515</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17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40642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09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69469</xdr:rowOff>
    </xdr:from>
    <xdr:to>
      <xdr:col>19</xdr:col>
      <xdr:colOff>184150</xdr:colOff>
      <xdr:row>82</xdr:row>
      <xdr:rowOff>171069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1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9796</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89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58564</xdr:rowOff>
    </xdr:from>
    <xdr:to>
      <xdr:col>15</xdr:col>
      <xdr:colOff>133350</xdr:colOff>
      <xdr:row>82</xdr:row>
      <xdr:rowOff>160164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1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62150</xdr:rowOff>
    </xdr:from>
    <xdr:to>
      <xdr:col>11</xdr:col>
      <xdr:colOff>82550</xdr:colOff>
      <xdr:row>82</xdr:row>
      <xdr:rowOff>163750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1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37771</xdr:rowOff>
    </xdr:from>
    <xdr:to>
      <xdr:col>7</xdr:col>
      <xdr:colOff>31750</xdr:colOff>
      <xdr:row>82</xdr:row>
      <xdr:rowOff>139371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149548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経験年数</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年未満の職員の変動により、昨年度より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ポイント減少している。また、類似団体内平均値を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ポイント、全国市平均も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ポイント上回っている。今後も地域の民間給与の状況を踏まえながら住民サービスを低下させることなく、計画的に採用することで給与の適正化に努めていく。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147562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8807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86</xdr:row>
      <xdr:rowOff>147562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8692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136071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0.14</a:t>
          </a:r>
          <a:r>
            <a:rPr lang="ja-JP" altLang="ja-JP" sz="1100" b="0" i="0" baseline="0">
              <a:solidFill>
                <a:schemeClr val="dk1"/>
              </a:solidFill>
              <a:effectLst/>
              <a:latin typeface="+mn-lt"/>
              <a:ea typeface="+mn-ea"/>
              <a:cs typeface="+mn-cs"/>
            </a:rPr>
            <a:t>ポイント増加したが、これは人口の減少によるもので、これまでの行財政改革により、全国類似団体と比較しても少ない職員数で業務を効率的に執行しており、定員適正化は行われている。</a:t>
          </a:r>
          <a:endParaRPr lang="ja-JP" altLang="ja-JP" sz="1400">
            <a:effectLst/>
          </a:endParaRPr>
        </a:p>
        <a:p>
          <a:pPr rtl="0"/>
          <a:r>
            <a:rPr lang="ja-JP" altLang="ja-JP" sz="1100" b="0" i="0" baseline="0">
              <a:solidFill>
                <a:schemeClr val="dk1"/>
              </a:solidFill>
              <a:effectLst/>
              <a:latin typeface="+mn-lt"/>
              <a:ea typeface="+mn-ea"/>
              <a:cs typeface="+mn-cs"/>
            </a:rPr>
            <a:t>今後も引き続き、社会情勢の変化や住民ニーズに即して、事務事業の見直しや効率的な組織運営を行い、適切な定員管理に努める。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41245</xdr:rowOff>
    </xdr:from>
    <xdr:to>
      <xdr:col>81</xdr:col>
      <xdr:colOff>44450</xdr:colOff>
      <xdr:row>61</xdr:row>
      <xdr:rowOff>57331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49969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41245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47326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14817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47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14817</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6531</xdr:rowOff>
    </xdr:from>
    <xdr:to>
      <xdr:col>81</xdr:col>
      <xdr:colOff>95250</xdr:colOff>
      <xdr:row>61</xdr:row>
      <xdr:rowOff>108131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23058</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161895</xdr:rowOff>
    </xdr:from>
    <xdr:to>
      <xdr:col>77</xdr:col>
      <xdr:colOff>95250</xdr:colOff>
      <xdr:row>61</xdr:row>
      <xdr:rowOff>92045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102222</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21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前年度と比較して横ばいとなっているが、類似団体内平均値と比べて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ポイント高くなっている。今後、平成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年度の大規模公共事業の償還や、令和元年度の小中学校冷房設備の償還により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％台への悪化も見込まれるため、引き続き繰上償還や減債基金への積立を行い、健全な財政運営を図っていく。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76306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419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76306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4179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78317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4179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84349</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42196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年度までの大規模公共事業による充当可能基金の減や地方債借入額の増により、依然として類似団体内平均値より大幅に上回っている。</a:t>
          </a:r>
          <a:endParaRPr lang="ja-JP" altLang="ja-JP" sz="1400">
            <a:effectLst/>
          </a:endParaRPr>
        </a:p>
        <a:p>
          <a:r>
            <a:rPr kumimoji="1" lang="ja-JP" altLang="ja-JP" sz="1100">
              <a:solidFill>
                <a:schemeClr val="dk1"/>
              </a:solidFill>
              <a:effectLst/>
              <a:latin typeface="+mn-lt"/>
              <a:ea typeface="+mn-ea"/>
              <a:cs typeface="+mn-cs"/>
            </a:rPr>
            <a:t>公営企業債等繰入見込額や地方債現在高、組合負担等見込額については減少傾向にあるため、前年度より</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ポイント回復している。</a:t>
          </a:r>
          <a:endParaRPr lang="ja-JP" altLang="ja-JP" sz="1400">
            <a:effectLst/>
          </a:endParaRPr>
        </a:p>
        <a:p>
          <a:r>
            <a:rPr kumimoji="1" lang="ja-JP" altLang="ja-JP" sz="110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156316</xdr:rowOff>
    </xdr:from>
    <xdr:to>
      <xdr:col>81</xdr:col>
      <xdr:colOff>44450</xdr:colOff>
      <xdr:row>17</xdr:row>
      <xdr:rowOff>43984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6179800" y="2899516"/>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17</xdr:row>
      <xdr:rowOff>43984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5290800" y="2885440"/>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120523</xdr:rowOff>
    </xdr:from>
    <xdr:to>
      <xdr:col>72</xdr:col>
      <xdr:colOff>203200</xdr:colOff>
      <xdr:row>16</xdr:row>
      <xdr:rowOff>142240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4401800" y="286372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120523</xdr:rowOff>
    </xdr:from>
    <xdr:to>
      <xdr:col>68</xdr:col>
      <xdr:colOff>152400</xdr:colOff>
      <xdr:row>16</xdr:row>
      <xdr:rowOff>149479</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3512800" y="286372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105516</xdr:rowOff>
    </xdr:from>
    <xdr:to>
      <xdr:col>81</xdr:col>
      <xdr:colOff>95250</xdr:colOff>
      <xdr:row>17</xdr:row>
      <xdr:rowOff>35666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967200" y="28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77593</xdr:rowOff>
    </xdr:from>
    <xdr:ext cx="762000" cy="259045"/>
    <xdr:sp macro="" textlink="">
      <xdr:nvSpPr>
        <xdr:cNvPr id="467" name="将来負担の状況該当値テキスト">
          <a:extLst>
            <a:ext uri="{FF2B5EF4-FFF2-40B4-BE49-F238E27FC236}">
              <a16:creationId xmlns:a16="http://schemas.microsoft.com/office/drawing/2014/main" xmlns="" id="{00000000-0008-0000-0300-0000D3010000}"/>
            </a:ext>
          </a:extLst>
        </xdr:cNvPr>
        <xdr:cNvSpPr txBox="1"/>
      </xdr:nvSpPr>
      <xdr:spPr>
        <a:xfrm>
          <a:off x="17106900" y="282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164634</xdr:rowOff>
    </xdr:from>
    <xdr:to>
      <xdr:col>77</xdr:col>
      <xdr:colOff>95250</xdr:colOff>
      <xdr:row>17</xdr:row>
      <xdr:rowOff>94784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1290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79561</xdr:rowOff>
    </xdr:from>
    <xdr:ext cx="7366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798800" y="299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69723</xdr:rowOff>
    </xdr:from>
    <xdr:to>
      <xdr:col>68</xdr:col>
      <xdr:colOff>203200</xdr:colOff>
      <xdr:row>16</xdr:row>
      <xdr:rowOff>171323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4351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156100</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98679</xdr:rowOff>
    </xdr:from>
    <xdr:to>
      <xdr:col>64</xdr:col>
      <xdr:colOff>152400</xdr:colOff>
      <xdr:row>17</xdr:row>
      <xdr:rowOff>28829</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13606</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会計年度任用職員の導入により人件費が大幅に増加し、前年度より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ポイント悪化した。類似団体内平均値より</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ポイント上回っているため、今後もより適正な人員配置と人件費管理に努める。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4363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第二次行財政改革大綱による職員の意識改革と予算使い切りのための流用禁止に加え、会計年度任用職員の導入により前年度より</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ポイント減少し、類似団体内平均値と比較して</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ポイント下回っている。引き続きより一層の歳出削減に努めていく。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18</xdr:row>
      <xdr:rowOff>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921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00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95250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70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127000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76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ポイント減少しているが、類似団体内平均値より</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ポイント上回っている。老人福祉費、児童福祉費等の増加により今後もこの傾向は続くと見込まれる。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139700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98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76200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維持補修費、繰出金ともにほぼ変わらず、昨年度と横ばいの</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ポイント減少となった。類似団体内平均値、山形県平均よりも下回っている。ここ数年横ばいで推移しているが、引き続き経常経費の削減に努めていく。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62230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62230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100330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一部事務組合への負担金は、事務組合内での事業見直しにより平準化しており、前年度より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ポイント減少したが、類似団体内平均値より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 病院企業団への負担額は、病院改築整備の償還分により今後増加する見込みであるため、引き続き各種団体に対する補助金等について適正な執行に努めていく。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5842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ポイント下回っており、これまでの繰上償還効果や低金利への見直しなどの効果により回復傾向にある。しかし、平成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年度の大規模公共事業や令和元年度の学校施設整備の償還により徐々に悪化が見込まれる</a:t>
          </a:r>
          <a:r>
            <a:rPr kumimoji="1" lang="ja-JP" altLang="ja-JP" sz="1100" b="0" i="0" baseline="0">
              <a:solidFill>
                <a:schemeClr val="dk1"/>
              </a:solidFill>
              <a:effectLst/>
              <a:latin typeface="+mn-lt"/>
              <a:ea typeface="+mn-ea"/>
              <a:cs typeface="+mn-cs"/>
            </a:rPr>
            <a:t>ため、計画的に繰上償還を行い、より一層の公債費抑制に努めていく。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74</xdr:row>
      <xdr:rowOff>136525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2823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108602</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79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136525</xdr:rowOff>
    </xdr:from>
    <xdr:to>
      <xdr:col>19</xdr:col>
      <xdr:colOff>187325</xdr:colOff>
      <xdr:row>74</xdr:row>
      <xdr:rowOff>140335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823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140335</xdr:rowOff>
    </xdr:from>
    <xdr:to>
      <xdr:col>15</xdr:col>
      <xdr:colOff>98425</xdr:colOff>
      <xdr:row>74</xdr:row>
      <xdr:rowOff>140335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2209800" y="1282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140335</xdr:rowOff>
    </xdr:from>
    <xdr:to>
      <xdr:col>11</xdr:col>
      <xdr:colOff>9525</xdr:colOff>
      <xdr:row>74</xdr:row>
      <xdr:rowOff>146050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2827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85725</xdr:rowOff>
    </xdr:from>
    <xdr:to>
      <xdr:col>24</xdr:col>
      <xdr:colOff>76200</xdr:colOff>
      <xdr:row>75</xdr:row>
      <xdr:rowOff>15875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165752</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85725</xdr:rowOff>
    </xdr:from>
    <xdr:to>
      <xdr:col>20</xdr:col>
      <xdr:colOff>38100</xdr:colOff>
      <xdr:row>75</xdr:row>
      <xdr:rowOff>15875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26052</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89535</xdr:rowOff>
    </xdr:from>
    <xdr:to>
      <xdr:col>15</xdr:col>
      <xdr:colOff>149225</xdr:colOff>
      <xdr:row>75</xdr:row>
      <xdr:rowOff>19685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29862</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89535</xdr:rowOff>
    </xdr:from>
    <xdr:to>
      <xdr:col>11</xdr:col>
      <xdr:colOff>60325</xdr:colOff>
      <xdr:row>75</xdr:row>
      <xdr:rowOff>19685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29862</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人件費は増となったが物件費の大幅減により相殺され、</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ポイント増となりほぼ横ばいとなった。しかし、類似団体内平均値と比較して</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ポイント上回っているため、今後より一層の歳出削減に努めていく。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170435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88137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42418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73921</xdr:rowOff>
    </xdr:from>
    <xdr:to>
      <xdr:col>29</xdr:col>
      <xdr:colOff>127000</xdr:colOff>
      <xdr:row>18</xdr:row>
      <xdr:rowOff>150469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07646"/>
          <a:ext cx="6477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150469</xdr:rowOff>
    </xdr:from>
    <xdr:to>
      <xdr:col>26</xdr:col>
      <xdr:colOff>50800</xdr:colOff>
      <xdr:row>19</xdr:row>
      <xdr:rowOff>7758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84194"/>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7758</xdr:rowOff>
    </xdr:from>
    <xdr:to>
      <xdr:col>22</xdr:col>
      <xdr:colOff>114300</xdr:colOff>
      <xdr:row>19</xdr:row>
      <xdr:rowOff>21071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12933"/>
          <a:ext cx="698500" cy="13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21071</xdr:rowOff>
    </xdr:from>
    <xdr:to>
      <xdr:col>18</xdr:col>
      <xdr:colOff>177800</xdr:colOff>
      <xdr:row>19</xdr:row>
      <xdr:rowOff>95138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26246"/>
          <a:ext cx="698500" cy="7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23121</xdr:rowOff>
    </xdr:from>
    <xdr:to>
      <xdr:col>29</xdr:col>
      <xdr:colOff>177800</xdr:colOff>
      <xdr:row>18</xdr:row>
      <xdr:rowOff>124721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56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166648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2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99670</xdr:rowOff>
    </xdr:from>
    <xdr:to>
      <xdr:col>26</xdr:col>
      <xdr:colOff>101600</xdr:colOff>
      <xdr:row>19</xdr:row>
      <xdr:rowOff>29820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14596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1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128408</xdr:rowOff>
    </xdr:from>
    <xdr:to>
      <xdr:col>22</xdr:col>
      <xdr:colOff>165100</xdr:colOff>
      <xdr:row>19</xdr:row>
      <xdr:rowOff>58558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6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43335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4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141721</xdr:rowOff>
    </xdr:from>
    <xdr:to>
      <xdr:col>19</xdr:col>
      <xdr:colOff>38100</xdr:colOff>
      <xdr:row>19</xdr:row>
      <xdr:rowOff>71871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7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56648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44338</xdr:rowOff>
    </xdr:from>
    <xdr:to>
      <xdr:col>15</xdr:col>
      <xdr:colOff>101600</xdr:colOff>
      <xdr:row>19</xdr:row>
      <xdr:rowOff>145938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4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130715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3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325817</xdr:rowOff>
    </xdr:from>
    <xdr:to>
      <xdr:col>29</xdr:col>
      <xdr:colOff>127000</xdr:colOff>
      <xdr:row>37</xdr:row>
      <xdr:rowOff>328706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450517"/>
          <a:ext cx="647700" cy="2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310594</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43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328706</xdr:rowOff>
    </xdr:from>
    <xdr:to>
      <xdr:col>26</xdr:col>
      <xdr:colOff>50800</xdr:colOff>
      <xdr:row>37</xdr:row>
      <xdr:rowOff>333243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453406"/>
          <a:ext cx="698500" cy="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333243</xdr:rowOff>
    </xdr:from>
    <xdr:to>
      <xdr:col>22</xdr:col>
      <xdr:colOff>114300</xdr:colOff>
      <xdr:row>37</xdr:row>
      <xdr:rowOff>334459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457943"/>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334459</xdr:rowOff>
    </xdr:from>
    <xdr:to>
      <xdr:col>18</xdr:col>
      <xdr:colOff>177800</xdr:colOff>
      <xdr:row>37</xdr:row>
      <xdr:rowOff>335983</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74591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275017</xdr:rowOff>
    </xdr:from>
    <xdr:to>
      <xdr:col>29</xdr:col>
      <xdr:colOff>177800</xdr:colOff>
      <xdr:row>38</xdr:row>
      <xdr:rowOff>33717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39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120094</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2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277906</xdr:rowOff>
    </xdr:from>
    <xdr:to>
      <xdr:col>26</xdr:col>
      <xdr:colOff>101600</xdr:colOff>
      <xdr:row>38</xdr:row>
      <xdr:rowOff>36606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40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46783</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17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282443</xdr:rowOff>
    </xdr:from>
    <xdr:to>
      <xdr:col>22</xdr:col>
      <xdr:colOff>165100</xdr:colOff>
      <xdr:row>38</xdr:row>
      <xdr:rowOff>41143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51320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1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283659</xdr:rowOff>
    </xdr:from>
    <xdr:to>
      <xdr:col>19</xdr:col>
      <xdr:colOff>38100</xdr:colOff>
      <xdr:row>38</xdr:row>
      <xdr:rowOff>42359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4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27136</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49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285183</xdr:rowOff>
    </xdr:from>
    <xdr:to>
      <xdr:col>15</xdr:col>
      <xdr:colOff>101600</xdr:colOff>
      <xdr:row>38</xdr:row>
      <xdr:rowOff>43883</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40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28660</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4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26445</xdr:rowOff>
    </xdr:from>
    <xdr:to>
      <xdr:col>24</xdr:col>
      <xdr:colOff>63500</xdr:colOff>
      <xdr:row>36</xdr:row>
      <xdr:rowOff>170572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98645"/>
          <a:ext cx="838200" cy="1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170572</xdr:rowOff>
    </xdr:from>
    <xdr:to>
      <xdr:col>19</xdr:col>
      <xdr:colOff>177800</xdr:colOff>
      <xdr:row>37</xdr:row>
      <xdr:rowOff>7275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4277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6992</xdr:rowOff>
    </xdr:from>
    <xdr:to>
      <xdr:col>15</xdr:col>
      <xdr:colOff>50800</xdr:colOff>
      <xdr:row>37</xdr:row>
      <xdr:rowOff>7275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50642"/>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6992</xdr:rowOff>
    </xdr:from>
    <xdr:to>
      <xdr:col>10</xdr:col>
      <xdr:colOff>114300</xdr:colOff>
      <xdr:row>37</xdr:row>
      <xdr:rowOff>24692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5064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147095</xdr:rowOff>
    </xdr:from>
    <xdr:to>
      <xdr:col>24</xdr:col>
      <xdr:colOff>114300</xdr:colOff>
      <xdr:row>36</xdr:row>
      <xdr:rowOff>77245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125522</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119772</xdr:rowOff>
    </xdr:from>
    <xdr:to>
      <xdr:col>20</xdr:col>
      <xdr:colOff>38100</xdr:colOff>
      <xdr:row>37</xdr:row>
      <xdr:rowOff>49922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41049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3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127925</xdr:rowOff>
    </xdr:from>
    <xdr:to>
      <xdr:col>15</xdr:col>
      <xdr:colOff>101600</xdr:colOff>
      <xdr:row>37</xdr:row>
      <xdr:rowOff>58075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49202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127642</xdr:rowOff>
    </xdr:from>
    <xdr:to>
      <xdr:col>10</xdr:col>
      <xdr:colOff>165100</xdr:colOff>
      <xdr:row>37</xdr:row>
      <xdr:rowOff>57792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48919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145342</xdr:rowOff>
    </xdr:from>
    <xdr:to>
      <xdr:col>6</xdr:col>
      <xdr:colOff>38100</xdr:colOff>
      <xdr:row>37</xdr:row>
      <xdr:rowOff>75492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66619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83438</xdr:rowOff>
    </xdr:from>
    <xdr:to>
      <xdr:col>24</xdr:col>
      <xdr:colOff>63500</xdr:colOff>
      <xdr:row>58</xdr:row>
      <xdr:rowOff>101808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10027538"/>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101808</xdr:rowOff>
    </xdr:from>
    <xdr:to>
      <xdr:col>19</xdr:col>
      <xdr:colOff>177800</xdr:colOff>
      <xdr:row>58</xdr:row>
      <xdr:rowOff>116546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10045908"/>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116546</xdr:rowOff>
    </xdr:from>
    <xdr:to>
      <xdr:col>15</xdr:col>
      <xdr:colOff>50800</xdr:colOff>
      <xdr:row>58</xdr:row>
      <xdr:rowOff>126327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10060646"/>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126327</xdr:rowOff>
    </xdr:from>
    <xdr:to>
      <xdr:col>10</xdr:col>
      <xdr:colOff>114300</xdr:colOff>
      <xdr:row>58</xdr:row>
      <xdr:rowOff>137904</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10070427"/>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32638</xdr:rowOff>
    </xdr:from>
    <xdr:to>
      <xdr:col>24</xdr:col>
      <xdr:colOff>114300</xdr:colOff>
      <xdr:row>58</xdr:row>
      <xdr:rowOff>134238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119015</xdr:rowOff>
    </xdr:from>
    <xdr:ext cx="534377"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51008</xdr:rowOff>
    </xdr:from>
    <xdr:to>
      <xdr:col>20</xdr:col>
      <xdr:colOff>38100</xdr:colOff>
      <xdr:row>58</xdr:row>
      <xdr:rowOff>152608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143735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530111" y="10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65746</xdr:rowOff>
    </xdr:from>
    <xdr:to>
      <xdr:col>15</xdr:col>
      <xdr:colOff>101600</xdr:colOff>
      <xdr:row>58</xdr:row>
      <xdr:rowOff>167346</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100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158473</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41111" y="10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75527</xdr:rowOff>
    </xdr:from>
    <xdr:to>
      <xdr:col>10</xdr:col>
      <xdr:colOff>165100</xdr:colOff>
      <xdr:row>59</xdr:row>
      <xdr:rowOff>5677</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168254</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52111" y="101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87104</xdr:rowOff>
    </xdr:from>
    <xdr:to>
      <xdr:col>6</xdr:col>
      <xdr:colOff>38100</xdr:colOff>
      <xdr:row>59</xdr:row>
      <xdr:rowOff>17254</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100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8381</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101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44889</xdr:rowOff>
    </xdr:from>
    <xdr:to>
      <xdr:col>24</xdr:col>
      <xdr:colOff>63500</xdr:colOff>
      <xdr:row>78</xdr:row>
      <xdr:rowOff>86664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417989"/>
          <a:ext cx="8382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70644</xdr:rowOff>
    </xdr:from>
    <xdr:to>
      <xdr:col>19</xdr:col>
      <xdr:colOff>177800</xdr:colOff>
      <xdr:row>78</xdr:row>
      <xdr:rowOff>86664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443744"/>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146120</xdr:rowOff>
    </xdr:from>
    <xdr:to>
      <xdr:col>15</xdr:col>
      <xdr:colOff>50800</xdr:colOff>
      <xdr:row>78</xdr:row>
      <xdr:rowOff>70644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347770"/>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146120</xdr:rowOff>
    </xdr:from>
    <xdr:to>
      <xdr:col>10</xdr:col>
      <xdr:colOff>114300</xdr:colOff>
      <xdr:row>78</xdr:row>
      <xdr:rowOff>70510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347770"/>
          <a:ext cx="889000" cy="9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165539</xdr:rowOff>
    </xdr:from>
    <xdr:to>
      <xdr:col>24</xdr:col>
      <xdr:colOff>114300</xdr:colOff>
      <xdr:row>78</xdr:row>
      <xdr:rowOff>95689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143966</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4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35864</xdr:rowOff>
    </xdr:from>
    <xdr:to>
      <xdr:col>20</xdr:col>
      <xdr:colOff>38100</xdr:colOff>
      <xdr:row>78</xdr:row>
      <xdr:rowOff>137464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153991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1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19844</xdr:rowOff>
    </xdr:from>
    <xdr:to>
      <xdr:col>15</xdr:col>
      <xdr:colOff>101600</xdr:colOff>
      <xdr:row>78</xdr:row>
      <xdr:rowOff>121444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112571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48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95320</xdr:rowOff>
    </xdr:from>
    <xdr:to>
      <xdr:col>10</xdr:col>
      <xdr:colOff>165100</xdr:colOff>
      <xdr:row>78</xdr:row>
      <xdr:rowOff>25470</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2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41997</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30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19710</xdr:rowOff>
    </xdr:from>
    <xdr:to>
      <xdr:col>6</xdr:col>
      <xdr:colOff>38100</xdr:colOff>
      <xdr:row>78</xdr:row>
      <xdr:rowOff>121310</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137837</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1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49670</xdr:rowOff>
    </xdr:from>
    <xdr:to>
      <xdr:col>24</xdr:col>
      <xdr:colOff>63500</xdr:colOff>
      <xdr:row>96</xdr:row>
      <xdr:rowOff>91478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508870"/>
          <a:ext cx="8382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91478</xdr:rowOff>
    </xdr:from>
    <xdr:to>
      <xdr:col>19</xdr:col>
      <xdr:colOff>177800</xdr:colOff>
      <xdr:row>96</xdr:row>
      <xdr:rowOff>141593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550678"/>
          <a:ext cx="889000" cy="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141593</xdr:rowOff>
    </xdr:from>
    <xdr:to>
      <xdr:col>15</xdr:col>
      <xdr:colOff>50800</xdr:colOff>
      <xdr:row>96</xdr:row>
      <xdr:rowOff>163144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600793"/>
          <a:ext cx="8890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163144</xdr:rowOff>
    </xdr:from>
    <xdr:to>
      <xdr:col>10</xdr:col>
      <xdr:colOff>114300</xdr:colOff>
      <xdr:row>97</xdr:row>
      <xdr:rowOff>39039</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622344"/>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170320</xdr:rowOff>
    </xdr:from>
    <xdr:to>
      <xdr:col>24</xdr:col>
      <xdr:colOff>114300</xdr:colOff>
      <xdr:row>96</xdr:row>
      <xdr:rowOff>100470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148747</xdr:rowOff>
    </xdr:from>
    <xdr:ext cx="599010"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43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40678</xdr:rowOff>
    </xdr:from>
    <xdr:to>
      <xdr:col>20</xdr:col>
      <xdr:colOff>38100</xdr:colOff>
      <xdr:row>96</xdr:row>
      <xdr:rowOff>142278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4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133405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5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90793</xdr:rowOff>
    </xdr:from>
    <xdr:to>
      <xdr:col>15</xdr:col>
      <xdr:colOff>101600</xdr:colOff>
      <xdr:row>97</xdr:row>
      <xdr:rowOff>20943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12070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6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112344</xdr:rowOff>
    </xdr:from>
    <xdr:to>
      <xdr:col>10</xdr:col>
      <xdr:colOff>165100</xdr:colOff>
      <xdr:row>97</xdr:row>
      <xdr:rowOff>42494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33621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159689</xdr:rowOff>
    </xdr:from>
    <xdr:to>
      <xdr:col>6</xdr:col>
      <xdr:colOff>38100</xdr:colOff>
      <xdr:row>97</xdr:row>
      <xdr:rowOff>89839</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80966</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125004</xdr:rowOff>
    </xdr:from>
    <xdr:to>
      <xdr:col>55</xdr:col>
      <xdr:colOff>0</xdr:colOff>
      <xdr:row>37</xdr:row>
      <xdr:rowOff>164317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125754"/>
          <a:ext cx="838200" cy="38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164317</xdr:rowOff>
    </xdr:from>
    <xdr:to>
      <xdr:col>50</xdr:col>
      <xdr:colOff>114300</xdr:colOff>
      <xdr:row>38</xdr:row>
      <xdr:rowOff>20772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507967"/>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120938</xdr:rowOff>
    </xdr:from>
    <xdr:to>
      <xdr:col>45</xdr:col>
      <xdr:colOff>177800</xdr:colOff>
      <xdr:row>38</xdr:row>
      <xdr:rowOff>20772</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464588"/>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120938</xdr:rowOff>
    </xdr:from>
    <xdr:to>
      <xdr:col>41</xdr:col>
      <xdr:colOff>50800</xdr:colOff>
      <xdr:row>37</xdr:row>
      <xdr:rowOff>158246</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64588"/>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97081</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2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113517</xdr:rowOff>
    </xdr:from>
    <xdr:to>
      <xdr:col>50</xdr:col>
      <xdr:colOff>165100</xdr:colOff>
      <xdr:row>38</xdr:row>
      <xdr:rowOff>43667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60194</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2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141422</xdr:rowOff>
    </xdr:from>
    <xdr:to>
      <xdr:col>46</xdr:col>
      <xdr:colOff>38100</xdr:colOff>
      <xdr:row>38</xdr:row>
      <xdr:rowOff>71572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88099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2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70138</xdr:rowOff>
    </xdr:from>
    <xdr:to>
      <xdr:col>41</xdr:col>
      <xdr:colOff>101600</xdr:colOff>
      <xdr:row>38</xdr:row>
      <xdr:rowOff>288</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16815</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1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107446</xdr:rowOff>
    </xdr:from>
    <xdr:to>
      <xdr:col>36</xdr:col>
      <xdr:colOff>165100</xdr:colOff>
      <xdr:row>38</xdr:row>
      <xdr:rowOff>37596</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54123</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22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83651</xdr:rowOff>
    </xdr:from>
    <xdr:to>
      <xdr:col>55</xdr:col>
      <xdr:colOff>0</xdr:colOff>
      <xdr:row>57</xdr:row>
      <xdr:rowOff>144780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856301"/>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81869</xdr:rowOff>
    </xdr:from>
    <xdr:to>
      <xdr:col>50</xdr:col>
      <xdr:colOff>114300</xdr:colOff>
      <xdr:row>57</xdr:row>
      <xdr:rowOff>83651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854519"/>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81869</xdr:rowOff>
    </xdr:from>
    <xdr:to>
      <xdr:col>45</xdr:col>
      <xdr:colOff>177800</xdr:colOff>
      <xdr:row>57</xdr:row>
      <xdr:rowOff>169770</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854519"/>
          <a:ext cx="8890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169770</xdr:rowOff>
    </xdr:from>
    <xdr:to>
      <xdr:col>41</xdr:col>
      <xdr:colOff>50800</xdr:colOff>
      <xdr:row>58</xdr:row>
      <xdr:rowOff>28303</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42420"/>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93980</xdr:rowOff>
    </xdr:from>
    <xdr:to>
      <xdr:col>55</xdr:col>
      <xdr:colOff>50800</xdr:colOff>
      <xdr:row>58</xdr:row>
      <xdr:rowOff>24130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8907</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32851</xdr:rowOff>
    </xdr:from>
    <xdr:to>
      <xdr:col>50</xdr:col>
      <xdr:colOff>165100</xdr:colOff>
      <xdr:row>57</xdr:row>
      <xdr:rowOff>134451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125578</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8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31069</xdr:rowOff>
    </xdr:from>
    <xdr:to>
      <xdr:col>46</xdr:col>
      <xdr:colOff>38100</xdr:colOff>
      <xdr:row>57</xdr:row>
      <xdr:rowOff>132669</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123796</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8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118970</xdr:rowOff>
    </xdr:from>
    <xdr:to>
      <xdr:col>41</xdr:col>
      <xdr:colOff>101600</xdr:colOff>
      <xdr:row>58</xdr:row>
      <xdr:rowOff>49120</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40247</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9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148953</xdr:rowOff>
    </xdr:from>
    <xdr:to>
      <xdr:col>36</xdr:col>
      <xdr:colOff>165100</xdr:colOff>
      <xdr:row>58</xdr:row>
      <xdr:rowOff>79103</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70230</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0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3180</xdr:rowOff>
    </xdr:from>
    <xdr:to>
      <xdr:col>55</xdr:col>
      <xdr:colOff>0</xdr:colOff>
      <xdr:row>78</xdr:row>
      <xdr:rowOff>122445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376280"/>
          <a:ext cx="838200" cy="1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116785</xdr:rowOff>
    </xdr:from>
    <xdr:to>
      <xdr:col>50</xdr:col>
      <xdr:colOff>114300</xdr:colOff>
      <xdr:row>78</xdr:row>
      <xdr:rowOff>3180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318435"/>
          <a:ext cx="889000" cy="5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116785</xdr:rowOff>
    </xdr:from>
    <xdr:to>
      <xdr:col>45</xdr:col>
      <xdr:colOff>177800</xdr:colOff>
      <xdr:row>78</xdr:row>
      <xdr:rowOff>71211</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318435"/>
          <a:ext cx="889000" cy="1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71211</xdr:rowOff>
    </xdr:from>
    <xdr:to>
      <xdr:col>41</xdr:col>
      <xdr:colOff>50800</xdr:colOff>
      <xdr:row>78</xdr:row>
      <xdr:rowOff>84232</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444311"/>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71645</xdr:rowOff>
    </xdr:from>
    <xdr:to>
      <xdr:col>55</xdr:col>
      <xdr:colOff>50800</xdr:colOff>
      <xdr:row>79</xdr:row>
      <xdr:rowOff>1795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4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158022</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3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123830</xdr:rowOff>
    </xdr:from>
    <xdr:to>
      <xdr:col>50</xdr:col>
      <xdr:colOff>165100</xdr:colOff>
      <xdr:row>78</xdr:row>
      <xdr:rowOff>53980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3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45107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4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65985</xdr:rowOff>
    </xdr:from>
    <xdr:to>
      <xdr:col>46</xdr:col>
      <xdr:colOff>38100</xdr:colOff>
      <xdr:row>77</xdr:row>
      <xdr:rowOff>167585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2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158712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3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20411</xdr:rowOff>
    </xdr:from>
    <xdr:to>
      <xdr:col>41</xdr:col>
      <xdr:colOff>101600</xdr:colOff>
      <xdr:row>78</xdr:row>
      <xdr:rowOff>122011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113138</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26428" y="134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33432</xdr:rowOff>
    </xdr:from>
    <xdr:to>
      <xdr:col>36</xdr:col>
      <xdr:colOff>165100</xdr:colOff>
      <xdr:row>78</xdr:row>
      <xdr:rowOff>135032</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126159</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160710</xdr:rowOff>
    </xdr:from>
    <xdr:to>
      <xdr:col>55</xdr:col>
      <xdr:colOff>0</xdr:colOff>
      <xdr:row>98</xdr:row>
      <xdr:rowOff>44266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6791360"/>
          <a:ext cx="838200" cy="5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25335</xdr:rowOff>
    </xdr:from>
    <xdr:to>
      <xdr:col>50</xdr:col>
      <xdr:colOff>114300</xdr:colOff>
      <xdr:row>98</xdr:row>
      <xdr:rowOff>44266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8750300" y="16827435"/>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25335</xdr:rowOff>
    </xdr:from>
    <xdr:to>
      <xdr:col>45</xdr:col>
      <xdr:colOff>177800</xdr:colOff>
      <xdr:row>98</xdr:row>
      <xdr:rowOff>72808</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7861300" y="1682743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72808</xdr:rowOff>
    </xdr:from>
    <xdr:to>
      <xdr:col>41</xdr:col>
      <xdr:colOff>50800</xdr:colOff>
      <xdr:row>98</xdr:row>
      <xdr:rowOff>123949</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874908"/>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109910</xdr:rowOff>
    </xdr:from>
    <xdr:to>
      <xdr:col>55</xdr:col>
      <xdr:colOff>50800</xdr:colOff>
      <xdr:row>98</xdr:row>
      <xdr:rowOff>40060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88337</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164916</xdr:rowOff>
    </xdr:from>
    <xdr:to>
      <xdr:col>50</xdr:col>
      <xdr:colOff>165100</xdr:colOff>
      <xdr:row>98</xdr:row>
      <xdr:rowOff>95066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86193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6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145985</xdr:rowOff>
    </xdr:from>
    <xdr:to>
      <xdr:col>46</xdr:col>
      <xdr:colOff>38100</xdr:colOff>
      <xdr:row>98</xdr:row>
      <xdr:rowOff>76135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7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67262</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8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22008</xdr:rowOff>
    </xdr:from>
    <xdr:to>
      <xdr:col>41</xdr:col>
      <xdr:colOff>101600</xdr:colOff>
      <xdr:row>98</xdr:row>
      <xdr:rowOff>123608</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8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114735</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69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73149</xdr:rowOff>
    </xdr:from>
    <xdr:to>
      <xdr:col>36</xdr:col>
      <xdr:colOff>165100</xdr:colOff>
      <xdr:row>99</xdr:row>
      <xdr:rowOff>3299</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8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165876</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9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xmlns=""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148298</xdr:rowOff>
    </xdr:from>
    <xdr:to>
      <xdr:col>85</xdr:col>
      <xdr:colOff>127000</xdr:colOff>
      <xdr:row>39</xdr:row>
      <xdr:rowOff>39801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5481300" y="6663398"/>
          <a:ext cx="8382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xmlns=""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39801</xdr:rowOff>
    </xdr:from>
    <xdr:to>
      <xdr:col>81</xdr:col>
      <xdr:colOff>50800</xdr:colOff>
      <xdr:row>39</xdr:row>
      <xdr:rowOff>42380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4592300" y="6726351"/>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41211</xdr:rowOff>
    </xdr:from>
    <xdr:to>
      <xdr:col>76</xdr:col>
      <xdr:colOff>114300</xdr:colOff>
      <xdr:row>39</xdr:row>
      <xdr:rowOff>42380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3703300" y="6727761"/>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18276</xdr:rowOff>
    </xdr:from>
    <xdr:to>
      <xdr:col>71</xdr:col>
      <xdr:colOff>177800</xdr:colOff>
      <xdr:row>39</xdr:row>
      <xdr:rowOff>41211</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814300" y="6704826"/>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97498</xdr:rowOff>
    </xdr:from>
    <xdr:to>
      <xdr:col>85</xdr:col>
      <xdr:colOff>177800</xdr:colOff>
      <xdr:row>39</xdr:row>
      <xdr:rowOff>27648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6268700" y="66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xmlns=""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160451</xdr:rowOff>
    </xdr:from>
    <xdr:to>
      <xdr:col>81</xdr:col>
      <xdr:colOff>101600</xdr:colOff>
      <xdr:row>39</xdr:row>
      <xdr:rowOff>90601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5430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81728</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2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163030</xdr:rowOff>
    </xdr:from>
    <xdr:to>
      <xdr:col>76</xdr:col>
      <xdr:colOff>165100</xdr:colOff>
      <xdr:row>39</xdr:row>
      <xdr:rowOff>93180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4541500" y="66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84307</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403017" y="677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161861</xdr:rowOff>
    </xdr:from>
    <xdr:to>
      <xdr:col>72</xdr:col>
      <xdr:colOff>38100</xdr:colOff>
      <xdr:row>39</xdr:row>
      <xdr:rowOff>92011</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3652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83138</xdr:rowOff>
    </xdr:from>
    <xdr:ext cx="378565"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514017" y="6769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138926</xdr:rowOff>
    </xdr:from>
    <xdr:to>
      <xdr:col>67</xdr:col>
      <xdr:colOff>101600</xdr:colOff>
      <xdr:row>39</xdr:row>
      <xdr:rowOff>69076</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2763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60203</xdr:rowOff>
    </xdr:from>
    <xdr:ext cx="469744"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579428" y="674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125064</xdr:rowOff>
    </xdr:from>
    <xdr:to>
      <xdr:col>85</xdr:col>
      <xdr:colOff>127000</xdr:colOff>
      <xdr:row>78</xdr:row>
      <xdr:rowOff>127316</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49816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127231</xdr:rowOff>
    </xdr:from>
    <xdr:to>
      <xdr:col>81</xdr:col>
      <xdr:colOff>50800</xdr:colOff>
      <xdr:row>78</xdr:row>
      <xdr:rowOff>127316</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500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127231</xdr:rowOff>
    </xdr:from>
    <xdr:to>
      <xdr:col>76</xdr:col>
      <xdr:colOff>114300</xdr:colOff>
      <xdr:row>78</xdr:row>
      <xdr:rowOff>127591</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3703300" y="13500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126693</xdr:rowOff>
    </xdr:from>
    <xdr:to>
      <xdr:col>71</xdr:col>
      <xdr:colOff>177800</xdr:colOff>
      <xdr:row>78</xdr:row>
      <xdr:rowOff>127591</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499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74264</xdr:rowOff>
    </xdr:from>
    <xdr:to>
      <xdr:col>85</xdr:col>
      <xdr:colOff>177800</xdr:colOff>
      <xdr:row>79</xdr:row>
      <xdr:rowOff>4414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160641</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3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76516</xdr:rowOff>
    </xdr:from>
    <xdr:to>
      <xdr:col>81</xdr:col>
      <xdr:colOff>101600</xdr:colOff>
      <xdr:row>79</xdr:row>
      <xdr:rowOff>6666</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4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169243</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5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76431</xdr:rowOff>
    </xdr:from>
    <xdr:to>
      <xdr:col>76</xdr:col>
      <xdr:colOff>165100</xdr:colOff>
      <xdr:row>79</xdr:row>
      <xdr:rowOff>6581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169158</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5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76791</xdr:rowOff>
    </xdr:from>
    <xdr:to>
      <xdr:col>72</xdr:col>
      <xdr:colOff>38100</xdr:colOff>
      <xdr:row>79</xdr:row>
      <xdr:rowOff>6941</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169518</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5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75893</xdr:rowOff>
    </xdr:from>
    <xdr:to>
      <xdr:col>67</xdr:col>
      <xdr:colOff>101600</xdr:colOff>
      <xdr:row>79</xdr:row>
      <xdr:rowOff>6043</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4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168620</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52645</xdr:rowOff>
    </xdr:from>
    <xdr:to>
      <xdr:col>85</xdr:col>
      <xdr:colOff>127000</xdr:colOff>
      <xdr:row>98</xdr:row>
      <xdr:rowOff>58561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54745"/>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58561</xdr:rowOff>
    </xdr:from>
    <xdr:to>
      <xdr:col>81</xdr:col>
      <xdr:colOff>50800</xdr:colOff>
      <xdr:row>98</xdr:row>
      <xdr:rowOff>75200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860661"/>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75200</xdr:rowOff>
    </xdr:from>
    <xdr:to>
      <xdr:col>76</xdr:col>
      <xdr:colOff>114300</xdr:colOff>
      <xdr:row>98</xdr:row>
      <xdr:rowOff>94794</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877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57635</xdr:rowOff>
    </xdr:from>
    <xdr:to>
      <xdr:col>71</xdr:col>
      <xdr:colOff>177800</xdr:colOff>
      <xdr:row>98</xdr:row>
      <xdr:rowOff>94794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859735"/>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1845</xdr:rowOff>
    </xdr:from>
    <xdr:to>
      <xdr:col>85</xdr:col>
      <xdr:colOff>177800</xdr:colOff>
      <xdr:row>98</xdr:row>
      <xdr:rowOff>103445</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132672</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5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7761</xdr:rowOff>
    </xdr:from>
    <xdr:to>
      <xdr:col>81</xdr:col>
      <xdr:colOff>101600</xdr:colOff>
      <xdr:row>98</xdr:row>
      <xdr:rowOff>109361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125888</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5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24400</xdr:rowOff>
    </xdr:from>
    <xdr:to>
      <xdr:col>76</xdr:col>
      <xdr:colOff>165100</xdr:colOff>
      <xdr:row>98</xdr:row>
      <xdr:rowOff>126000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142527</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43994</xdr:rowOff>
    </xdr:from>
    <xdr:to>
      <xdr:col>72</xdr:col>
      <xdr:colOff>38100</xdr:colOff>
      <xdr:row>98</xdr:row>
      <xdr:rowOff>145594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136721</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9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6835</xdr:rowOff>
    </xdr:from>
    <xdr:to>
      <xdr:col>67</xdr:col>
      <xdr:colOff>101600</xdr:colOff>
      <xdr:row>98</xdr:row>
      <xdr:rowOff>108435</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124962</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5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71153</xdr:rowOff>
    </xdr:from>
    <xdr:to>
      <xdr:col>116</xdr:col>
      <xdr:colOff>63500</xdr:colOff>
      <xdr:row>59</xdr:row>
      <xdr:rowOff>76639</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1018670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71153</xdr:rowOff>
    </xdr:from>
    <xdr:to>
      <xdr:col>111</xdr:col>
      <xdr:colOff>177800</xdr:colOff>
      <xdr:row>59</xdr:row>
      <xdr:rowOff>71283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1018670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51297</xdr:rowOff>
    </xdr:from>
    <xdr:to>
      <xdr:col>107</xdr:col>
      <xdr:colOff>50800</xdr:colOff>
      <xdr:row>59</xdr:row>
      <xdr:rowOff>71283</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166847"/>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48537</xdr:rowOff>
    </xdr:from>
    <xdr:to>
      <xdr:col>102</xdr:col>
      <xdr:colOff>114300</xdr:colOff>
      <xdr:row>59</xdr:row>
      <xdr:rowOff>51297</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656300" y="10164087"/>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25839</xdr:rowOff>
    </xdr:from>
    <xdr:to>
      <xdr:col>116</xdr:col>
      <xdr:colOff>114300</xdr:colOff>
      <xdr:row>59</xdr:row>
      <xdr:rowOff>127439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112216</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100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20353</xdr:rowOff>
    </xdr:from>
    <xdr:to>
      <xdr:col>112</xdr:col>
      <xdr:colOff>38100</xdr:colOff>
      <xdr:row>59</xdr:row>
      <xdr:rowOff>121953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113080</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2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20483</xdr:rowOff>
    </xdr:from>
    <xdr:to>
      <xdr:col>107</xdr:col>
      <xdr:colOff>101600</xdr:colOff>
      <xdr:row>59</xdr:row>
      <xdr:rowOff>122083</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1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113210</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2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497</xdr:rowOff>
    </xdr:from>
    <xdr:to>
      <xdr:col>102</xdr:col>
      <xdr:colOff>165100</xdr:colOff>
      <xdr:row>59</xdr:row>
      <xdr:rowOff>102097</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1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93224</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2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169187</xdr:rowOff>
    </xdr:from>
    <xdr:to>
      <xdr:col>98</xdr:col>
      <xdr:colOff>38100</xdr:colOff>
      <xdr:row>59</xdr:row>
      <xdr:rowOff>99337</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1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90464</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20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135243</xdr:rowOff>
    </xdr:from>
    <xdr:to>
      <xdr:col>116</xdr:col>
      <xdr:colOff>63500</xdr:colOff>
      <xdr:row>76</xdr:row>
      <xdr:rowOff>138252</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1323300" y="13165443"/>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135243</xdr:rowOff>
    </xdr:from>
    <xdr:to>
      <xdr:col>111</xdr:col>
      <xdr:colOff>177800</xdr:colOff>
      <xdr:row>77</xdr:row>
      <xdr:rowOff>2330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0434300" y="13165443"/>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165970</xdr:rowOff>
    </xdr:from>
    <xdr:to>
      <xdr:col>107</xdr:col>
      <xdr:colOff>50800</xdr:colOff>
      <xdr:row>77</xdr:row>
      <xdr:rowOff>2330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9545300" y="1319617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165970</xdr:rowOff>
    </xdr:from>
    <xdr:to>
      <xdr:col>102</xdr:col>
      <xdr:colOff>114300</xdr:colOff>
      <xdr:row>77</xdr:row>
      <xdr:rowOff>9627</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3196170"/>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87452</xdr:rowOff>
    </xdr:from>
    <xdr:to>
      <xdr:col>116</xdr:col>
      <xdr:colOff>114300</xdr:colOff>
      <xdr:row>77</xdr:row>
      <xdr:rowOff>17602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31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65879</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30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84443</xdr:rowOff>
    </xdr:from>
    <xdr:to>
      <xdr:col>112</xdr:col>
      <xdr:colOff>38100</xdr:colOff>
      <xdr:row>77</xdr:row>
      <xdr:rowOff>14593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5720</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122980</xdr:rowOff>
    </xdr:from>
    <xdr:to>
      <xdr:col>107</xdr:col>
      <xdr:colOff>101600</xdr:colOff>
      <xdr:row>77</xdr:row>
      <xdr:rowOff>53130</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31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44257</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32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115170</xdr:rowOff>
    </xdr:from>
    <xdr:to>
      <xdr:col>102</xdr:col>
      <xdr:colOff>165100</xdr:colOff>
      <xdr:row>77</xdr:row>
      <xdr:rowOff>45320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31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36447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32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130277</xdr:rowOff>
    </xdr:from>
    <xdr:to>
      <xdr:col>98</xdr:col>
      <xdr:colOff>38100</xdr:colOff>
      <xdr:row>77</xdr:row>
      <xdr:rowOff>60427</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51554</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32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xmlns=""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xmlns=""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xmlns=""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xmlns=""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xmlns=""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xmlns=""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xmlns=""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xmlns=""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xmlns=""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xmlns=""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619,910</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100,089</a:t>
          </a:r>
          <a:r>
            <a:rPr kumimoji="1" lang="ja-JP" altLang="ja-JP" sz="1100">
              <a:solidFill>
                <a:schemeClr val="dk1"/>
              </a:solidFill>
              <a:effectLst/>
              <a:latin typeface="+mn-lt"/>
              <a:ea typeface="+mn-ea"/>
              <a:cs typeface="+mn-cs"/>
            </a:rPr>
            <a:t>円で、類似団体内平均値を下回っているが、障害福祉サービス費の増加などにより令和元年度と比べて増加している。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202,000</a:t>
          </a:r>
          <a:r>
            <a:rPr kumimoji="1" lang="ja-JP" altLang="ja-JP" sz="1100">
              <a:solidFill>
                <a:schemeClr val="dk1"/>
              </a:solidFill>
              <a:effectLst/>
              <a:latin typeface="+mn-lt"/>
              <a:ea typeface="+mn-ea"/>
              <a:cs typeface="+mn-cs"/>
            </a:rPr>
            <a:t>円で、類似団体内平均値を上回っており、制度的な補助金の増加やふるさと納税の増、置賜広域病院企業団への負担金が増加したことにより令和元年度と比べて増加している。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36,389</a:t>
          </a:r>
          <a:r>
            <a:rPr kumimoji="1" lang="ja-JP" altLang="ja-JP" sz="1100">
              <a:solidFill>
                <a:schemeClr val="dk1"/>
              </a:solidFill>
              <a:effectLst/>
              <a:latin typeface="+mn-lt"/>
              <a:ea typeface="+mn-ea"/>
              <a:cs typeface="+mn-cs"/>
            </a:rPr>
            <a:t>円で、類似団体内平均値を下回っており、中学校屋外運動場施設整備工事や小中学校冷房設備工事が終了したことなどにより令和元年度と比べて減少している。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30,740
30,453
160.52
19,876,901
19,056,041
801,012
8,306,983
15,089,845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87503</xdr:rowOff>
    </xdr:from>
    <xdr:to>
      <xdr:col>24</xdr:col>
      <xdr:colOff>63500</xdr:colOff>
      <xdr:row>35</xdr:row>
      <xdr:rowOff>96838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88253"/>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73025</xdr:rowOff>
    </xdr:from>
    <xdr:to>
      <xdr:col>19</xdr:col>
      <xdr:colOff>177800</xdr:colOff>
      <xdr:row>35</xdr:row>
      <xdr:rowOff>87503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737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67120</xdr:rowOff>
    </xdr:from>
    <xdr:to>
      <xdr:col>15</xdr:col>
      <xdr:colOff>50800</xdr:colOff>
      <xdr:row>35</xdr:row>
      <xdr:rowOff>73025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6787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67120</xdr:rowOff>
    </xdr:from>
    <xdr:to>
      <xdr:col>10</xdr:col>
      <xdr:colOff>114300</xdr:colOff>
      <xdr:row>35</xdr:row>
      <xdr:rowOff>85027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678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46038</xdr:rowOff>
    </xdr:from>
    <xdr:to>
      <xdr:col>24</xdr:col>
      <xdr:colOff>114300</xdr:colOff>
      <xdr:row>35</xdr:row>
      <xdr:rowOff>147638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68915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36703</xdr:rowOff>
    </xdr:from>
    <xdr:to>
      <xdr:col>20</xdr:col>
      <xdr:colOff>38100</xdr:colOff>
      <xdr:row>35</xdr:row>
      <xdr:rowOff>138303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154830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22225</xdr:rowOff>
    </xdr:from>
    <xdr:to>
      <xdr:col>15</xdr:col>
      <xdr:colOff>101600</xdr:colOff>
      <xdr:row>35</xdr:row>
      <xdr:rowOff>123825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140352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16320</xdr:rowOff>
    </xdr:from>
    <xdr:to>
      <xdr:col>10</xdr:col>
      <xdr:colOff>165100</xdr:colOff>
      <xdr:row>35</xdr:row>
      <xdr:rowOff>117920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134447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34227</xdr:rowOff>
    </xdr:from>
    <xdr:to>
      <xdr:col>6</xdr:col>
      <xdr:colOff>38100</xdr:colOff>
      <xdr:row>35</xdr:row>
      <xdr:rowOff>135827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152354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125870</xdr:rowOff>
    </xdr:from>
    <xdr:to>
      <xdr:col>24</xdr:col>
      <xdr:colOff>63500</xdr:colOff>
      <xdr:row>58</xdr:row>
      <xdr:rowOff>119554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98520"/>
          <a:ext cx="838200" cy="1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119554</xdr:rowOff>
    </xdr:from>
    <xdr:to>
      <xdr:col>19</xdr:col>
      <xdr:colOff>177800</xdr:colOff>
      <xdr:row>58</xdr:row>
      <xdr:rowOff>143573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63654"/>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143573</xdr:rowOff>
    </xdr:from>
    <xdr:to>
      <xdr:col>15</xdr:col>
      <xdr:colOff>50800</xdr:colOff>
      <xdr:row>58</xdr:row>
      <xdr:rowOff>161353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8767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135234</xdr:rowOff>
    </xdr:from>
    <xdr:to>
      <xdr:col>10</xdr:col>
      <xdr:colOff>114300</xdr:colOff>
      <xdr:row>58</xdr:row>
      <xdr:rowOff>161353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79334"/>
          <a:ext cx="889000" cy="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75070</xdr:rowOff>
    </xdr:from>
    <xdr:to>
      <xdr:col>24</xdr:col>
      <xdr:colOff>114300</xdr:colOff>
      <xdr:row>58</xdr:row>
      <xdr:rowOff>5220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68754</xdr:rowOff>
    </xdr:from>
    <xdr:to>
      <xdr:col>20</xdr:col>
      <xdr:colOff>38100</xdr:colOff>
      <xdr:row>58</xdr:row>
      <xdr:rowOff>170354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161481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92773</xdr:rowOff>
    </xdr:from>
    <xdr:to>
      <xdr:col>15</xdr:col>
      <xdr:colOff>101600</xdr:colOff>
      <xdr:row>59</xdr:row>
      <xdr:rowOff>22923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14050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110553</xdr:rowOff>
    </xdr:from>
    <xdr:to>
      <xdr:col>10</xdr:col>
      <xdr:colOff>165100</xdr:colOff>
      <xdr:row>59</xdr:row>
      <xdr:rowOff>40703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31830</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84434</xdr:rowOff>
    </xdr:from>
    <xdr:to>
      <xdr:col>6</xdr:col>
      <xdr:colOff>38100</xdr:colOff>
      <xdr:row>59</xdr:row>
      <xdr:rowOff>14584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5711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5448</xdr:rowOff>
    </xdr:from>
    <xdr:to>
      <xdr:col>24</xdr:col>
      <xdr:colOff>63500</xdr:colOff>
      <xdr:row>77</xdr:row>
      <xdr:rowOff>7812</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207098"/>
          <a:ext cx="8382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5448</xdr:rowOff>
    </xdr:from>
    <xdr:to>
      <xdr:col>19</xdr:col>
      <xdr:colOff>177800</xdr:colOff>
      <xdr:row>77</xdr:row>
      <xdr:rowOff>40853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07098"/>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40853</xdr:rowOff>
    </xdr:from>
    <xdr:to>
      <xdr:col>15</xdr:col>
      <xdr:colOff>50800</xdr:colOff>
      <xdr:row>77</xdr:row>
      <xdr:rowOff>50363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4250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50363</xdr:rowOff>
    </xdr:from>
    <xdr:to>
      <xdr:col>10</xdr:col>
      <xdr:colOff>114300</xdr:colOff>
      <xdr:row>77</xdr:row>
      <xdr:rowOff>94579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52013"/>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128462</xdr:rowOff>
    </xdr:from>
    <xdr:to>
      <xdr:col>24</xdr:col>
      <xdr:colOff>114300</xdr:colOff>
      <xdr:row>77</xdr:row>
      <xdr:rowOff>58612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106889</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3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126098</xdr:rowOff>
    </xdr:from>
    <xdr:to>
      <xdr:col>20</xdr:col>
      <xdr:colOff>38100</xdr:colOff>
      <xdr:row>77</xdr:row>
      <xdr:rowOff>56248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47375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24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161503</xdr:rowOff>
    </xdr:from>
    <xdr:to>
      <xdr:col>15</xdr:col>
      <xdr:colOff>101600</xdr:colOff>
      <xdr:row>77</xdr:row>
      <xdr:rowOff>91653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82780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171013</xdr:rowOff>
    </xdr:from>
    <xdr:to>
      <xdr:col>10</xdr:col>
      <xdr:colOff>165100</xdr:colOff>
      <xdr:row>77</xdr:row>
      <xdr:rowOff>101163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92290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29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43779</xdr:rowOff>
    </xdr:from>
    <xdr:to>
      <xdr:col>6</xdr:col>
      <xdr:colOff>38100</xdr:colOff>
      <xdr:row>77</xdr:row>
      <xdr:rowOff>145379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136506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4293</xdr:rowOff>
    </xdr:from>
    <xdr:to>
      <xdr:col>24</xdr:col>
      <xdr:colOff>63500</xdr:colOff>
      <xdr:row>98</xdr:row>
      <xdr:rowOff>29035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06393"/>
          <a:ext cx="8382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29035</xdr:rowOff>
    </xdr:from>
    <xdr:to>
      <xdr:col>19</xdr:col>
      <xdr:colOff>177800</xdr:colOff>
      <xdr:row>98</xdr:row>
      <xdr:rowOff>63184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31135"/>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56273</xdr:rowOff>
    </xdr:from>
    <xdr:to>
      <xdr:col>15</xdr:col>
      <xdr:colOff>50800</xdr:colOff>
      <xdr:row>98</xdr:row>
      <xdr:rowOff>63184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58373"/>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56273</xdr:rowOff>
    </xdr:from>
    <xdr:to>
      <xdr:col>10</xdr:col>
      <xdr:colOff>114300</xdr:colOff>
      <xdr:row>98</xdr:row>
      <xdr:rowOff>69704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58373"/>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124943</xdr:rowOff>
    </xdr:from>
    <xdr:to>
      <xdr:col>24</xdr:col>
      <xdr:colOff>114300</xdr:colOff>
      <xdr:row>98</xdr:row>
      <xdr:rowOff>55093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39870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149685</xdr:rowOff>
    </xdr:from>
    <xdr:to>
      <xdr:col>20</xdr:col>
      <xdr:colOff>38100</xdr:colOff>
      <xdr:row>98</xdr:row>
      <xdr:rowOff>79835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70962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12384</xdr:rowOff>
    </xdr:from>
    <xdr:to>
      <xdr:col>15</xdr:col>
      <xdr:colOff>101600</xdr:colOff>
      <xdr:row>98</xdr:row>
      <xdr:rowOff>113984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105111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5473</xdr:rowOff>
    </xdr:from>
    <xdr:to>
      <xdr:col>10</xdr:col>
      <xdr:colOff>165100</xdr:colOff>
      <xdr:row>98</xdr:row>
      <xdr:rowOff>107073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98200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18904</xdr:rowOff>
    </xdr:from>
    <xdr:to>
      <xdr:col>6</xdr:col>
      <xdr:colOff>38100</xdr:colOff>
      <xdr:row>98</xdr:row>
      <xdr:rowOff>120504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111631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2213</xdr:rowOff>
    </xdr:from>
    <xdr:to>
      <xdr:col>55</xdr:col>
      <xdr:colOff>0</xdr:colOff>
      <xdr:row>36</xdr:row>
      <xdr:rowOff>79611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174413"/>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2213</xdr:rowOff>
    </xdr:from>
    <xdr:to>
      <xdr:col>50</xdr:col>
      <xdr:colOff>114300</xdr:colOff>
      <xdr:row>36</xdr:row>
      <xdr:rowOff>36504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1744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20501</xdr:rowOff>
    </xdr:from>
    <xdr:to>
      <xdr:col>45</xdr:col>
      <xdr:colOff>177800</xdr:colOff>
      <xdr:row>36</xdr:row>
      <xdr:rowOff>36504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19270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18869</xdr:rowOff>
    </xdr:from>
    <xdr:to>
      <xdr:col>41</xdr:col>
      <xdr:colOff>50800</xdr:colOff>
      <xdr:row>36</xdr:row>
      <xdr:rowOff>20501</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191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28811</xdr:rowOff>
    </xdr:from>
    <xdr:to>
      <xdr:col>55</xdr:col>
      <xdr:colOff>50800</xdr:colOff>
      <xdr:row>36</xdr:row>
      <xdr:rowOff>130411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2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51688</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05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122863</xdr:rowOff>
    </xdr:from>
    <xdr:to>
      <xdr:col>50</xdr:col>
      <xdr:colOff>165100</xdr:colOff>
      <xdr:row>36</xdr:row>
      <xdr:rowOff>53013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69540</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58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157154</xdr:rowOff>
    </xdr:from>
    <xdr:to>
      <xdr:col>46</xdr:col>
      <xdr:colOff>38100</xdr:colOff>
      <xdr:row>36</xdr:row>
      <xdr:rowOff>87304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103831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593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141151</xdr:rowOff>
    </xdr:from>
    <xdr:to>
      <xdr:col>41</xdr:col>
      <xdr:colOff>101600</xdr:colOff>
      <xdr:row>36</xdr:row>
      <xdr:rowOff>71301</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87828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139519</xdr:rowOff>
    </xdr:from>
    <xdr:to>
      <xdr:col>36</xdr:col>
      <xdr:colOff>165100</xdr:colOff>
      <xdr:row>36</xdr:row>
      <xdr:rowOff>69669</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86196</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75623</xdr:rowOff>
    </xdr:from>
    <xdr:to>
      <xdr:col>55</xdr:col>
      <xdr:colOff>0</xdr:colOff>
      <xdr:row>58</xdr:row>
      <xdr:rowOff>80630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1972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75729</xdr:rowOff>
    </xdr:from>
    <xdr:to>
      <xdr:col>50</xdr:col>
      <xdr:colOff>114300</xdr:colOff>
      <xdr:row>58</xdr:row>
      <xdr:rowOff>80630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10019829"/>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13709</xdr:rowOff>
    </xdr:from>
    <xdr:to>
      <xdr:col>45</xdr:col>
      <xdr:colOff>177800</xdr:colOff>
      <xdr:row>58</xdr:row>
      <xdr:rowOff>75729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957809"/>
          <a:ext cx="889000" cy="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13709</xdr:rowOff>
    </xdr:from>
    <xdr:to>
      <xdr:col>41</xdr:col>
      <xdr:colOff>50800</xdr:colOff>
      <xdr:row>58</xdr:row>
      <xdr:rowOff>48544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57809"/>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24823</xdr:rowOff>
    </xdr:from>
    <xdr:to>
      <xdr:col>55</xdr:col>
      <xdr:colOff>50800</xdr:colOff>
      <xdr:row>58</xdr:row>
      <xdr:rowOff>126423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111200</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8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29830</xdr:rowOff>
    </xdr:from>
    <xdr:to>
      <xdr:col>50</xdr:col>
      <xdr:colOff>165100</xdr:colOff>
      <xdr:row>58</xdr:row>
      <xdr:rowOff>131430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122557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24929</xdr:rowOff>
    </xdr:from>
    <xdr:to>
      <xdr:col>46</xdr:col>
      <xdr:colOff>38100</xdr:colOff>
      <xdr:row>58</xdr:row>
      <xdr:rowOff>126529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117656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0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134359</xdr:rowOff>
    </xdr:from>
    <xdr:to>
      <xdr:col>41</xdr:col>
      <xdr:colOff>101600</xdr:colOff>
      <xdr:row>58</xdr:row>
      <xdr:rowOff>64509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55636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9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169194</xdr:rowOff>
    </xdr:from>
    <xdr:to>
      <xdr:col>36</xdr:col>
      <xdr:colOff>165100</xdr:colOff>
      <xdr:row>58</xdr:row>
      <xdr:rowOff>99344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90471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26491</xdr:rowOff>
    </xdr:from>
    <xdr:to>
      <xdr:col>55</xdr:col>
      <xdr:colOff>0</xdr:colOff>
      <xdr:row>77</xdr:row>
      <xdr:rowOff>143970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228141"/>
          <a:ext cx="838200" cy="1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139655</xdr:rowOff>
    </xdr:from>
    <xdr:to>
      <xdr:col>50</xdr:col>
      <xdr:colOff>114300</xdr:colOff>
      <xdr:row>77</xdr:row>
      <xdr:rowOff>143970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34130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135162</xdr:rowOff>
    </xdr:from>
    <xdr:to>
      <xdr:col>45</xdr:col>
      <xdr:colOff>177800</xdr:colOff>
      <xdr:row>77</xdr:row>
      <xdr:rowOff>139655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336812"/>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135162</xdr:rowOff>
    </xdr:from>
    <xdr:to>
      <xdr:col>41</xdr:col>
      <xdr:colOff>50800</xdr:colOff>
      <xdr:row>77</xdr:row>
      <xdr:rowOff>143963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33681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147141</xdr:rowOff>
    </xdr:from>
    <xdr:to>
      <xdr:col>55</xdr:col>
      <xdr:colOff>50800</xdr:colOff>
      <xdr:row>77</xdr:row>
      <xdr:rowOff>77291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1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125568</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1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93170</xdr:rowOff>
    </xdr:from>
    <xdr:to>
      <xdr:col>50</xdr:col>
      <xdr:colOff>165100</xdr:colOff>
      <xdr:row>78</xdr:row>
      <xdr:rowOff>23320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2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14447</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3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88855</xdr:rowOff>
    </xdr:from>
    <xdr:to>
      <xdr:col>46</xdr:col>
      <xdr:colOff>38100</xdr:colOff>
      <xdr:row>78</xdr:row>
      <xdr:rowOff>19005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10132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3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84362</xdr:rowOff>
    </xdr:from>
    <xdr:to>
      <xdr:col>41</xdr:col>
      <xdr:colOff>101600</xdr:colOff>
      <xdr:row>78</xdr:row>
      <xdr:rowOff>14512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5639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3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93163</xdr:rowOff>
    </xdr:from>
    <xdr:to>
      <xdr:col>36</xdr:col>
      <xdr:colOff>165100</xdr:colOff>
      <xdr:row>78</xdr:row>
      <xdr:rowOff>23313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2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14440</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38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165390</xdr:rowOff>
    </xdr:from>
    <xdr:to>
      <xdr:col>55</xdr:col>
      <xdr:colOff>0</xdr:colOff>
      <xdr:row>96</xdr:row>
      <xdr:rowOff>22569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453140"/>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22569</xdr:rowOff>
    </xdr:from>
    <xdr:to>
      <xdr:col>50</xdr:col>
      <xdr:colOff>114300</xdr:colOff>
      <xdr:row>96</xdr:row>
      <xdr:rowOff>52178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481769"/>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6274</xdr:rowOff>
    </xdr:from>
    <xdr:to>
      <xdr:col>45</xdr:col>
      <xdr:colOff>177800</xdr:colOff>
      <xdr:row>96</xdr:row>
      <xdr:rowOff>52178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465474"/>
          <a:ext cx="889000" cy="4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6274</xdr:rowOff>
    </xdr:from>
    <xdr:to>
      <xdr:col>41</xdr:col>
      <xdr:colOff>50800</xdr:colOff>
      <xdr:row>96</xdr:row>
      <xdr:rowOff>81787</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465474"/>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114590</xdr:rowOff>
    </xdr:from>
    <xdr:to>
      <xdr:col>55</xdr:col>
      <xdr:colOff>50800</xdr:colOff>
      <xdr:row>96</xdr:row>
      <xdr:rowOff>44740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4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93017</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3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143219</xdr:rowOff>
    </xdr:from>
    <xdr:to>
      <xdr:col>50</xdr:col>
      <xdr:colOff>165100</xdr:colOff>
      <xdr:row>96</xdr:row>
      <xdr:rowOff>73369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64496</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5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1378</xdr:rowOff>
    </xdr:from>
    <xdr:to>
      <xdr:col>46</xdr:col>
      <xdr:colOff>38100</xdr:colOff>
      <xdr:row>96</xdr:row>
      <xdr:rowOff>102978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4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94105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5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126924</xdr:rowOff>
    </xdr:from>
    <xdr:to>
      <xdr:col>41</xdr:col>
      <xdr:colOff>101600</xdr:colOff>
      <xdr:row>96</xdr:row>
      <xdr:rowOff>57074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48201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5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30987</xdr:rowOff>
    </xdr:from>
    <xdr:to>
      <xdr:col>36</xdr:col>
      <xdr:colOff>165100</xdr:colOff>
      <xdr:row>96</xdr:row>
      <xdr:rowOff>132587</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123714</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5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109966</xdr:rowOff>
    </xdr:from>
    <xdr:to>
      <xdr:col>85</xdr:col>
      <xdr:colOff>127000</xdr:colOff>
      <xdr:row>37</xdr:row>
      <xdr:rowOff>128891</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453616"/>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111844</xdr:rowOff>
    </xdr:from>
    <xdr:to>
      <xdr:col>81</xdr:col>
      <xdr:colOff>50800</xdr:colOff>
      <xdr:row>37</xdr:row>
      <xdr:rowOff>128891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45549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95025</xdr:rowOff>
    </xdr:from>
    <xdr:to>
      <xdr:col>76</xdr:col>
      <xdr:colOff>114300</xdr:colOff>
      <xdr:row>37</xdr:row>
      <xdr:rowOff>111844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438675"/>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95025</xdr:rowOff>
    </xdr:from>
    <xdr:to>
      <xdr:col>71</xdr:col>
      <xdr:colOff>177800</xdr:colOff>
      <xdr:row>37</xdr:row>
      <xdr:rowOff>102324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438675"/>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59166</xdr:rowOff>
    </xdr:from>
    <xdr:to>
      <xdr:col>85</xdr:col>
      <xdr:colOff>177800</xdr:colOff>
      <xdr:row>37</xdr:row>
      <xdr:rowOff>160765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402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37593</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3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78091</xdr:rowOff>
    </xdr:from>
    <xdr:to>
      <xdr:col>81</xdr:col>
      <xdr:colOff>101600</xdr:colOff>
      <xdr:row>38</xdr:row>
      <xdr:rowOff>8241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4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170818</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51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61044</xdr:rowOff>
    </xdr:from>
    <xdr:to>
      <xdr:col>76</xdr:col>
      <xdr:colOff>165100</xdr:colOff>
      <xdr:row>37</xdr:row>
      <xdr:rowOff>162644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4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153771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49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44225</xdr:rowOff>
    </xdr:from>
    <xdr:to>
      <xdr:col>72</xdr:col>
      <xdr:colOff>38100</xdr:colOff>
      <xdr:row>37</xdr:row>
      <xdr:rowOff>145825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136952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4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51524</xdr:rowOff>
    </xdr:from>
    <xdr:to>
      <xdr:col>67</xdr:col>
      <xdr:colOff>101600</xdr:colOff>
      <xdr:row>37</xdr:row>
      <xdr:rowOff>153124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144251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4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117945</xdr:rowOff>
    </xdr:from>
    <xdr:to>
      <xdr:col>85</xdr:col>
      <xdr:colOff>127000</xdr:colOff>
      <xdr:row>56</xdr:row>
      <xdr:rowOff>133703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719145"/>
          <a:ext cx="8382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133703</xdr:rowOff>
    </xdr:from>
    <xdr:to>
      <xdr:col>81</xdr:col>
      <xdr:colOff>50800</xdr:colOff>
      <xdr:row>56</xdr:row>
      <xdr:rowOff>136477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34903"/>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136477</xdr:rowOff>
    </xdr:from>
    <xdr:to>
      <xdr:col>76</xdr:col>
      <xdr:colOff>114300</xdr:colOff>
      <xdr:row>57</xdr:row>
      <xdr:rowOff>51164</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737677"/>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51164</xdr:rowOff>
    </xdr:from>
    <xdr:to>
      <xdr:col>71</xdr:col>
      <xdr:colOff>177800</xdr:colOff>
      <xdr:row>57</xdr:row>
      <xdr:rowOff>87297</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823814"/>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67145</xdr:rowOff>
    </xdr:from>
    <xdr:to>
      <xdr:col>85</xdr:col>
      <xdr:colOff>177800</xdr:colOff>
      <xdr:row>56</xdr:row>
      <xdr:rowOff>168745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45572</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6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82903</xdr:rowOff>
    </xdr:from>
    <xdr:to>
      <xdr:col>81</xdr:col>
      <xdr:colOff>101600</xdr:colOff>
      <xdr:row>57</xdr:row>
      <xdr:rowOff>13053</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6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4180</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77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85677</xdr:rowOff>
    </xdr:from>
    <xdr:to>
      <xdr:col>76</xdr:col>
      <xdr:colOff>165100</xdr:colOff>
      <xdr:row>57</xdr:row>
      <xdr:rowOff>15827</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6954</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7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364</xdr:rowOff>
    </xdr:from>
    <xdr:to>
      <xdr:col>72</xdr:col>
      <xdr:colOff>38100</xdr:colOff>
      <xdr:row>57</xdr:row>
      <xdr:rowOff>101964</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93091</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36497</xdr:rowOff>
    </xdr:from>
    <xdr:to>
      <xdr:col>67</xdr:col>
      <xdr:colOff>101600</xdr:colOff>
      <xdr:row>57</xdr:row>
      <xdr:rowOff>138097</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129224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9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148298</xdr:rowOff>
    </xdr:from>
    <xdr:to>
      <xdr:col>85</xdr:col>
      <xdr:colOff>127000</xdr:colOff>
      <xdr:row>79</xdr:row>
      <xdr:rowOff>39802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21398"/>
          <a:ext cx="8382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39802</xdr:rowOff>
    </xdr:from>
    <xdr:to>
      <xdr:col>81</xdr:col>
      <xdr:colOff>50800</xdr:colOff>
      <xdr:row>79</xdr:row>
      <xdr:rowOff>42380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84352"/>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41211</xdr:rowOff>
    </xdr:from>
    <xdr:to>
      <xdr:col>76</xdr:col>
      <xdr:colOff>114300</xdr:colOff>
      <xdr:row>79</xdr:row>
      <xdr:rowOff>42380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3703300" y="13585761"/>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18275</xdr:rowOff>
    </xdr:from>
    <xdr:to>
      <xdr:col>71</xdr:col>
      <xdr:colOff>177800</xdr:colOff>
      <xdr:row>79</xdr:row>
      <xdr:rowOff>41211</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814300" y="1356282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97498</xdr:rowOff>
    </xdr:from>
    <xdr:to>
      <xdr:col>85</xdr:col>
      <xdr:colOff>177800</xdr:colOff>
      <xdr:row>79</xdr:row>
      <xdr:rowOff>27648</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4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160452</xdr:rowOff>
    </xdr:from>
    <xdr:to>
      <xdr:col>81</xdr:col>
      <xdr:colOff>101600</xdr:colOff>
      <xdr:row>79</xdr:row>
      <xdr:rowOff>90602</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81729</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2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163030</xdr:rowOff>
    </xdr:from>
    <xdr:to>
      <xdr:col>76</xdr:col>
      <xdr:colOff>165100</xdr:colOff>
      <xdr:row>79</xdr:row>
      <xdr:rowOff>93180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84307</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3017" y="1362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161861</xdr:rowOff>
    </xdr:from>
    <xdr:to>
      <xdr:col>72</xdr:col>
      <xdr:colOff>38100</xdr:colOff>
      <xdr:row>79</xdr:row>
      <xdr:rowOff>92011</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83138</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14017" y="1362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138925</xdr:rowOff>
    </xdr:from>
    <xdr:to>
      <xdr:col>67</xdr:col>
      <xdr:colOff>101600</xdr:colOff>
      <xdr:row>79</xdr:row>
      <xdr:rowOff>69075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60202</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79428" y="1360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125064</xdr:rowOff>
    </xdr:from>
    <xdr:to>
      <xdr:col>85</xdr:col>
      <xdr:colOff>127000</xdr:colOff>
      <xdr:row>98</xdr:row>
      <xdr:rowOff>127316</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92716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127231</xdr:rowOff>
    </xdr:from>
    <xdr:to>
      <xdr:col>81</xdr:col>
      <xdr:colOff>50800</xdr:colOff>
      <xdr:row>98</xdr:row>
      <xdr:rowOff>127316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929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127231</xdr:rowOff>
    </xdr:from>
    <xdr:to>
      <xdr:col>76</xdr:col>
      <xdr:colOff>114300</xdr:colOff>
      <xdr:row>98</xdr:row>
      <xdr:rowOff>127591</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929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126693</xdr:rowOff>
    </xdr:from>
    <xdr:to>
      <xdr:col>71</xdr:col>
      <xdr:colOff>177800</xdr:colOff>
      <xdr:row>98</xdr:row>
      <xdr:rowOff>127591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928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74264</xdr:rowOff>
    </xdr:from>
    <xdr:to>
      <xdr:col>85</xdr:col>
      <xdr:colOff>177800</xdr:colOff>
      <xdr:row>99</xdr:row>
      <xdr:rowOff>4414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8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160641</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76516</xdr:rowOff>
    </xdr:from>
    <xdr:to>
      <xdr:col>81</xdr:col>
      <xdr:colOff>101600</xdr:colOff>
      <xdr:row>99</xdr:row>
      <xdr:rowOff>6666</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8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169243</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9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76431</xdr:rowOff>
    </xdr:from>
    <xdr:to>
      <xdr:col>76</xdr:col>
      <xdr:colOff>165100</xdr:colOff>
      <xdr:row>99</xdr:row>
      <xdr:rowOff>6581</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169158</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9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76791</xdr:rowOff>
    </xdr:from>
    <xdr:to>
      <xdr:col>72</xdr:col>
      <xdr:colOff>38100</xdr:colOff>
      <xdr:row>99</xdr:row>
      <xdr:rowOff>6941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169518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75893</xdr:rowOff>
    </xdr:from>
    <xdr:to>
      <xdr:col>67</xdr:col>
      <xdr:colOff>101600</xdr:colOff>
      <xdr:row>99</xdr:row>
      <xdr:rowOff>6043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168620</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57,855</a:t>
          </a:r>
          <a:r>
            <a:rPr kumimoji="1" lang="ja-JP" altLang="ja-JP" sz="1100">
              <a:solidFill>
                <a:schemeClr val="dk1"/>
              </a:solidFill>
              <a:effectLst/>
              <a:latin typeface="+mn-lt"/>
              <a:ea typeface="+mn-ea"/>
              <a:cs typeface="+mn-cs"/>
            </a:rPr>
            <a:t>円で、類似団体内平均値を下回っている。情報端末・高速通信ネットワーク整備事業費や公民館長寿命化対策事業費施設整備事業により令和元年度に比べて増加している。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14,015</a:t>
          </a:r>
          <a:r>
            <a:rPr kumimoji="1" lang="ja-JP" altLang="ja-JP" sz="1100">
              <a:solidFill>
                <a:schemeClr val="dk1"/>
              </a:solidFill>
              <a:effectLst/>
              <a:latin typeface="+mn-lt"/>
              <a:ea typeface="+mn-ea"/>
              <a:cs typeface="+mn-cs"/>
            </a:rPr>
            <a:t>円で、類似団体内平均値を下回っているが、農地整備事業費などにより令和元年度に比べて増加している。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166,347</a:t>
          </a:r>
          <a:r>
            <a:rPr kumimoji="1" lang="ja-JP" altLang="ja-JP" sz="1100">
              <a:solidFill>
                <a:schemeClr val="dk1"/>
              </a:solidFill>
              <a:effectLst/>
              <a:latin typeface="+mn-lt"/>
              <a:ea typeface="+mn-ea"/>
              <a:cs typeface="+mn-cs"/>
            </a:rPr>
            <a:t>円で、類似団体内平均値を下回っており、生活保護費、児童福祉費の減などにより令和元年度に比べて減少している。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令和２年度は、実質収支額は</a:t>
          </a:r>
          <a:r>
            <a:rPr kumimoji="1" lang="en-US" altLang="ja-JP" sz="1100">
              <a:solidFill>
                <a:schemeClr val="dk1"/>
              </a:solidFill>
              <a:effectLst/>
              <a:latin typeface="+mn-lt"/>
              <a:ea typeface="+mn-ea"/>
              <a:cs typeface="+mn-cs"/>
            </a:rPr>
            <a:t>801,012</a:t>
          </a:r>
          <a:r>
            <a:rPr kumimoji="1" lang="ja-JP" altLang="ja-JP" sz="1100">
              <a:solidFill>
                <a:schemeClr val="dk1"/>
              </a:solidFill>
              <a:effectLst/>
              <a:latin typeface="+mn-lt"/>
              <a:ea typeface="+mn-ea"/>
              <a:cs typeface="+mn-cs"/>
            </a:rPr>
            <a:t>千円の黒字であるが、令和元年度より減となったため単年度収支額は</a:t>
          </a:r>
          <a:r>
            <a:rPr kumimoji="1" lang="en-US" altLang="ja-JP" sz="1100">
              <a:solidFill>
                <a:schemeClr val="dk1"/>
              </a:solidFill>
              <a:effectLst/>
              <a:latin typeface="+mn-lt"/>
              <a:ea typeface="+mn-ea"/>
              <a:cs typeface="+mn-cs"/>
            </a:rPr>
            <a:t>145,662</a:t>
          </a:r>
          <a:r>
            <a:rPr kumimoji="1" lang="ja-JP" altLang="ja-JP" sz="1100">
              <a:solidFill>
                <a:schemeClr val="dk1"/>
              </a:solidFill>
              <a:effectLst/>
              <a:latin typeface="+mn-lt"/>
              <a:ea typeface="+mn-ea"/>
              <a:cs typeface="+mn-cs"/>
            </a:rPr>
            <a:t>千円の赤字となった。</a:t>
          </a:r>
          <a:r>
            <a:rPr lang="ja-JP" altLang="ja-JP" sz="1100">
              <a:solidFill>
                <a:schemeClr val="dk1"/>
              </a:solidFill>
              <a:effectLst/>
              <a:latin typeface="+mn-lt"/>
              <a:ea typeface="+mn-ea"/>
              <a:cs typeface="+mn-cs"/>
            </a:rPr>
            <a:t>単年度収支のマイナスに加え、財政調整基金の積立金よりも取崩し額が大きかったため、実質単年度収支もマイナスとなった。</a:t>
          </a:r>
          <a:r>
            <a:rPr lang="ja-JP" altLang="ja-JP" sz="1100" b="0" i="0" baseline="0">
              <a:solidFill>
                <a:schemeClr val="dk1"/>
              </a:solidFill>
              <a:effectLst/>
              <a:latin typeface="+mn-lt"/>
              <a:ea typeface="+mn-ea"/>
              <a:cs typeface="+mn-cs"/>
            </a:rPr>
            <a:t>実質単年度収支額は</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年連続のマイナスとなっている。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一般会計及びすべての会計で赤字は生じていない。</a:t>
          </a:r>
          <a:endParaRPr lang="ja-JP" altLang="ja-JP" sz="1400">
            <a:effectLst/>
          </a:endParaRPr>
        </a:p>
        <a:p>
          <a:r>
            <a:rPr kumimoji="1" lang="ja-JP" altLang="ja-JP" sz="1100">
              <a:solidFill>
                <a:schemeClr val="dk1"/>
              </a:solidFill>
              <a:effectLst/>
              <a:latin typeface="+mn-lt"/>
              <a:ea typeface="+mn-ea"/>
              <a:cs typeface="+mn-cs"/>
            </a:rPr>
            <a:t>今後、公共施設等の更新費用の増加や、景気動向に伴う市税等の減少による当該指標の悪化も懸念されることから、実質黒字を維持すべく引き続き、行政経費等の節減と歳入の確保を図り、健全財政を堅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81</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83</v>
      </c>
      <c r="C3" s="443"/>
      <c r="D3" s="443"/>
      <c r="E3" s="444"/>
      <c r="F3" s="444"/>
      <c r="G3" s="444"/>
      <c r="H3" s="444"/>
      <c r="I3" s="444"/>
      <c r="J3" s="444"/>
      <c r="K3" s="444"/>
      <c r="L3" s="444" t="s">
        <v>84</v>
      </c>
      <c r="M3" s="444"/>
      <c r="N3" s="444"/>
      <c r="O3" s="444"/>
      <c r="P3" s="444"/>
      <c r="Q3" s="444"/>
      <c r="R3" s="451"/>
      <c r="S3" s="451"/>
      <c r="T3" s="451"/>
      <c r="U3" s="451"/>
      <c r="V3" s="452"/>
      <c r="W3" s="426" t="s">
        <v>85</v>
      </c>
      <c r="X3" s="427"/>
      <c r="Y3" s="427"/>
      <c r="Z3" s="427"/>
      <c r="AA3" s="427"/>
      <c r="AB3" s="443"/>
      <c r="AC3" s="451" t="s">
        <v>86</v>
      </c>
      <c r="AD3" s="427"/>
      <c r="AE3" s="427"/>
      <c r="AF3" s="427"/>
      <c r="AG3" s="427"/>
      <c r="AH3" s="427"/>
      <c r="AI3" s="427"/>
      <c r="AJ3" s="427"/>
      <c r="AK3" s="427"/>
      <c r="AL3" s="428"/>
      <c r="AM3" s="426" t="s">
        <v>87</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88</v>
      </c>
      <c r="BO3" s="427"/>
      <c r="BP3" s="427"/>
      <c r="BQ3" s="427"/>
      <c r="BR3" s="427"/>
      <c r="BS3" s="427"/>
      <c r="BT3" s="427"/>
      <c r="BU3" s="428"/>
      <c r="BV3" s="426" t="s">
        <v>89</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90</v>
      </c>
      <c r="CU3" s="427"/>
      <c r="CV3" s="427"/>
      <c r="CW3" s="427"/>
      <c r="CX3" s="427"/>
      <c r="CY3" s="427"/>
      <c r="CZ3" s="427"/>
      <c r="DA3" s="428"/>
      <c r="DB3" s="426" t="s">
        <v>91</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92</v>
      </c>
      <c r="AZ4" s="430"/>
      <c r="BA4" s="430"/>
      <c r="BB4" s="430"/>
      <c r="BC4" s="430"/>
      <c r="BD4" s="430"/>
      <c r="BE4" s="430"/>
      <c r="BF4" s="430"/>
      <c r="BG4" s="430"/>
      <c r="BH4" s="430"/>
      <c r="BI4" s="430"/>
      <c r="BJ4" s="430"/>
      <c r="BK4" s="430"/>
      <c r="BL4" s="430"/>
      <c r="BM4" s="431"/>
      <c r="BN4" s="432">
        <v>19876901</v>
      </c>
      <c r="BO4" s="433"/>
      <c r="BP4" s="433"/>
      <c r="BQ4" s="433"/>
      <c r="BR4" s="433"/>
      <c r="BS4" s="433"/>
      <c r="BT4" s="433"/>
      <c r="BU4" s="434"/>
      <c r="BV4" s="432">
        <v>16050408</v>
      </c>
      <c r="BW4" s="433"/>
      <c r="BX4" s="433"/>
      <c r="BY4" s="433"/>
      <c r="BZ4" s="433"/>
      <c r="CA4" s="433"/>
      <c r="CB4" s="433"/>
      <c r="CC4" s="434"/>
      <c r="CD4" s="435" t="s">
        <v>93</v>
      </c>
      <c r="CE4" s="436"/>
      <c r="CF4" s="436"/>
      <c r="CG4" s="436"/>
      <c r="CH4" s="436"/>
      <c r="CI4" s="436"/>
      <c r="CJ4" s="436"/>
      <c r="CK4" s="436"/>
      <c r="CL4" s="436"/>
      <c r="CM4" s="436"/>
      <c r="CN4" s="436"/>
      <c r="CO4" s="436"/>
      <c r="CP4" s="436"/>
      <c r="CQ4" s="436"/>
      <c r="CR4" s="436"/>
      <c r="CS4" s="437"/>
      <c r="CT4" s="438">
        <v>9.6</v>
      </c>
      <c r="CU4" s="439"/>
      <c r="CV4" s="439"/>
      <c r="CW4" s="439"/>
      <c r="CX4" s="439"/>
      <c r="CY4" s="439"/>
      <c r="CZ4" s="439"/>
      <c r="DA4" s="440"/>
      <c r="DB4" s="438">
        <v>12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94</v>
      </c>
      <c r="AN5" s="499"/>
      <c r="AO5" s="499"/>
      <c r="AP5" s="499"/>
      <c r="AQ5" s="499"/>
      <c r="AR5" s="499"/>
      <c r="AS5" s="499"/>
      <c r="AT5" s="500"/>
      <c r="AU5" s="501" t="s">
        <v>95</v>
      </c>
      <c r="AV5" s="502"/>
      <c r="AW5" s="502"/>
      <c r="AX5" s="502"/>
      <c r="AY5" s="503" t="s">
        <v>96</v>
      </c>
      <c r="AZ5" s="504"/>
      <c r="BA5" s="504"/>
      <c r="BB5" s="504"/>
      <c r="BC5" s="504"/>
      <c r="BD5" s="504"/>
      <c r="BE5" s="504"/>
      <c r="BF5" s="504"/>
      <c r="BG5" s="504"/>
      <c r="BH5" s="504"/>
      <c r="BI5" s="504"/>
      <c r="BJ5" s="504"/>
      <c r="BK5" s="504"/>
      <c r="BL5" s="504"/>
      <c r="BM5" s="505"/>
      <c r="BN5" s="469">
        <v>19056041</v>
      </c>
      <c r="BO5" s="470"/>
      <c r="BP5" s="470"/>
      <c r="BQ5" s="470"/>
      <c r="BR5" s="470"/>
      <c r="BS5" s="470"/>
      <c r="BT5" s="470"/>
      <c r="BU5" s="471"/>
      <c r="BV5" s="469">
        <v>15081388</v>
      </c>
      <c r="BW5" s="470"/>
      <c r="BX5" s="470"/>
      <c r="BY5" s="470"/>
      <c r="BZ5" s="470"/>
      <c r="CA5" s="470"/>
      <c r="CB5" s="470"/>
      <c r="CC5" s="471"/>
      <c r="CD5" s="472" t="s">
        <v>97</v>
      </c>
      <c r="CE5" s="473"/>
      <c r="CF5" s="473"/>
      <c r="CG5" s="473"/>
      <c r="CH5" s="473"/>
      <c r="CI5" s="473"/>
      <c r="CJ5" s="473"/>
      <c r="CK5" s="473"/>
      <c r="CL5" s="473"/>
      <c r="CM5" s="473"/>
      <c r="CN5" s="473"/>
      <c r="CO5" s="473"/>
      <c r="CP5" s="473"/>
      <c r="CQ5" s="473"/>
      <c r="CR5" s="473"/>
      <c r="CS5" s="474"/>
      <c r="CT5" s="466">
        <v>93.8</v>
      </c>
      <c r="CU5" s="467"/>
      <c r="CV5" s="467"/>
      <c r="CW5" s="467"/>
      <c r="CX5" s="467"/>
      <c r="CY5" s="467"/>
      <c r="CZ5" s="467"/>
      <c r="DA5" s="468"/>
      <c r="DB5" s="466">
        <v>93.7</v>
      </c>
      <c r="DC5" s="467"/>
      <c r="DD5" s="467"/>
      <c r="DE5" s="467"/>
      <c r="DF5" s="467"/>
      <c r="DG5" s="467"/>
      <c r="DH5" s="467"/>
      <c r="DI5" s="468"/>
      <c r="DJ5" s="186"/>
      <c r="DK5" s="186"/>
      <c r="DL5" s="186"/>
      <c r="DM5" s="186"/>
      <c r="DN5" s="186"/>
      <c r="DO5" s="186"/>
    </row>
    <row r="6" spans="1:119" ht="18.75" customHeight="1" x14ac:dyDescent="0.15">
      <c r="A6" s="187"/>
      <c r="B6" s="475" t="s">
        <v>98</v>
      </c>
      <c r="C6" s="476"/>
      <c r="D6" s="476"/>
      <c r="E6" s="477"/>
      <c r="F6" s="477"/>
      <c r="G6" s="477"/>
      <c r="H6" s="477"/>
      <c r="I6" s="477"/>
      <c r="J6" s="477"/>
      <c r="K6" s="477"/>
      <c r="L6" s="477" t="s">
        <v>99</v>
      </c>
      <c r="M6" s="477"/>
      <c r="N6" s="477"/>
      <c r="O6" s="477"/>
      <c r="P6" s="477"/>
      <c r="Q6" s="477"/>
      <c r="R6" s="481"/>
      <c r="S6" s="481"/>
      <c r="T6" s="481"/>
      <c r="U6" s="481"/>
      <c r="V6" s="482"/>
      <c r="W6" s="485" t="s">
        <v>100</v>
      </c>
      <c r="X6" s="486"/>
      <c r="Y6" s="486"/>
      <c r="Z6" s="486"/>
      <c r="AA6" s="486"/>
      <c r="AB6" s="476"/>
      <c r="AC6" s="489" t="s">
        <v>101</v>
      </c>
      <c r="AD6" s="490"/>
      <c r="AE6" s="490"/>
      <c r="AF6" s="490"/>
      <c r="AG6" s="490"/>
      <c r="AH6" s="490"/>
      <c r="AI6" s="490"/>
      <c r="AJ6" s="490"/>
      <c r="AK6" s="490"/>
      <c r="AL6" s="491"/>
      <c r="AM6" s="498" t="s">
        <v>102</v>
      </c>
      <c r="AN6" s="499"/>
      <c r="AO6" s="499"/>
      <c r="AP6" s="499"/>
      <c r="AQ6" s="499"/>
      <c r="AR6" s="499"/>
      <c r="AS6" s="499"/>
      <c r="AT6" s="500"/>
      <c r="AU6" s="501" t="s">
        <v>103</v>
      </c>
      <c r="AV6" s="502"/>
      <c r="AW6" s="502"/>
      <c r="AX6" s="502"/>
      <c r="AY6" s="503" t="s">
        <v>104</v>
      </c>
      <c r="AZ6" s="504"/>
      <c r="BA6" s="504"/>
      <c r="BB6" s="504"/>
      <c r="BC6" s="504"/>
      <c r="BD6" s="504"/>
      <c r="BE6" s="504"/>
      <c r="BF6" s="504"/>
      <c r="BG6" s="504"/>
      <c r="BH6" s="504"/>
      <c r="BI6" s="504"/>
      <c r="BJ6" s="504"/>
      <c r="BK6" s="504"/>
      <c r="BL6" s="504"/>
      <c r="BM6" s="505"/>
      <c r="BN6" s="469">
        <v>820860</v>
      </c>
      <c r="BO6" s="470"/>
      <c r="BP6" s="470"/>
      <c r="BQ6" s="470"/>
      <c r="BR6" s="470"/>
      <c r="BS6" s="470"/>
      <c r="BT6" s="470"/>
      <c r="BU6" s="471"/>
      <c r="BV6" s="469">
        <v>969020</v>
      </c>
      <c r="BW6" s="470"/>
      <c r="BX6" s="470"/>
      <c r="BY6" s="470"/>
      <c r="BZ6" s="470"/>
      <c r="CA6" s="470"/>
      <c r="CB6" s="470"/>
      <c r="CC6" s="471"/>
      <c r="CD6" s="472" t="s">
        <v>105</v>
      </c>
      <c r="CE6" s="473"/>
      <c r="CF6" s="473"/>
      <c r="CG6" s="473"/>
      <c r="CH6" s="473"/>
      <c r="CI6" s="473"/>
      <c r="CJ6" s="473"/>
      <c r="CK6" s="473"/>
      <c r="CL6" s="473"/>
      <c r="CM6" s="473"/>
      <c r="CN6" s="473"/>
      <c r="CO6" s="473"/>
      <c r="CP6" s="473"/>
      <c r="CQ6" s="473"/>
      <c r="CR6" s="473"/>
      <c r="CS6" s="474"/>
      <c r="CT6" s="506">
        <v>97.7</v>
      </c>
      <c r="CU6" s="507"/>
      <c r="CV6" s="507"/>
      <c r="CW6" s="507"/>
      <c r="CX6" s="507"/>
      <c r="CY6" s="507"/>
      <c r="CZ6" s="507"/>
      <c r="DA6" s="508"/>
      <c r="DB6" s="506">
        <v>97.8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106</v>
      </c>
      <c r="AN7" s="499"/>
      <c r="AO7" s="499"/>
      <c r="AP7" s="499"/>
      <c r="AQ7" s="499"/>
      <c r="AR7" s="499"/>
      <c r="AS7" s="499"/>
      <c r="AT7" s="500"/>
      <c r="AU7" s="501" t="s">
        <v>103</v>
      </c>
      <c r="AV7" s="502"/>
      <c r="AW7" s="502"/>
      <c r="AX7" s="502"/>
      <c r="AY7" s="503" t="s">
        <v>107</v>
      </c>
      <c r="AZ7" s="504"/>
      <c r="BA7" s="504"/>
      <c r="BB7" s="504"/>
      <c r="BC7" s="504"/>
      <c r="BD7" s="504"/>
      <c r="BE7" s="504"/>
      <c r="BF7" s="504"/>
      <c r="BG7" s="504"/>
      <c r="BH7" s="504"/>
      <c r="BI7" s="504"/>
      <c r="BJ7" s="504"/>
      <c r="BK7" s="504"/>
      <c r="BL7" s="504"/>
      <c r="BM7" s="505"/>
      <c r="BN7" s="469">
        <v>19848</v>
      </c>
      <c r="BO7" s="470"/>
      <c r="BP7" s="470"/>
      <c r="BQ7" s="470"/>
      <c r="BR7" s="470"/>
      <c r="BS7" s="470"/>
      <c r="BT7" s="470"/>
      <c r="BU7" s="471"/>
      <c r="BV7" s="469">
        <v>22346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8306983</v>
      </c>
      <c r="CU7" s="470"/>
      <c r="CV7" s="470"/>
      <c r="CW7" s="470"/>
      <c r="CX7" s="470"/>
      <c r="CY7" s="470"/>
      <c r="CZ7" s="470"/>
      <c r="DA7" s="471"/>
      <c r="DB7" s="469">
        <v>7898916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801012</v>
      </c>
      <c r="BO8" s="470"/>
      <c r="BP8" s="470"/>
      <c r="BQ8" s="470"/>
      <c r="BR8" s="470"/>
      <c r="BS8" s="470"/>
      <c r="BT8" s="470"/>
      <c r="BU8" s="471"/>
      <c r="BV8" s="469">
        <v>946674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0.48</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30420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103</v>
      </c>
      <c r="AV9" s="502"/>
      <c r="AW9" s="502"/>
      <c r="AX9" s="502"/>
      <c r="AY9" s="503" t="s">
        <v>117</v>
      </c>
      <c r="AZ9" s="504"/>
      <c r="BA9" s="504"/>
      <c r="BB9" s="504"/>
      <c r="BC9" s="504"/>
      <c r="BD9" s="504"/>
      <c r="BE9" s="504"/>
      <c r="BF9" s="504"/>
      <c r="BG9" s="504"/>
      <c r="BH9" s="504"/>
      <c r="BI9" s="504"/>
      <c r="BJ9" s="504"/>
      <c r="BK9" s="504"/>
      <c r="BL9" s="504"/>
      <c r="BM9" s="505"/>
      <c r="BN9" s="469">
        <v>-145662</v>
      </c>
      <c r="BO9" s="470"/>
      <c r="BP9" s="470"/>
      <c r="BQ9" s="470"/>
      <c r="BR9" s="470"/>
      <c r="BS9" s="470"/>
      <c r="BT9" s="470"/>
      <c r="BU9" s="471"/>
      <c r="BV9" s="469">
        <v>23494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v>
      </c>
      <c r="CU9" s="467"/>
      <c r="CV9" s="467"/>
      <c r="CW9" s="467"/>
      <c r="CX9" s="467"/>
      <c r="CY9" s="467"/>
      <c r="CZ9" s="467"/>
      <c r="DA9" s="468"/>
      <c r="DB9" s="466">
        <v>11.5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32285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539632</v>
      </c>
      <c r="BO10" s="470"/>
      <c r="BP10" s="470"/>
      <c r="BQ10" s="470"/>
      <c r="BR10" s="470"/>
      <c r="BS10" s="470"/>
      <c r="BT10" s="470"/>
      <c r="BU10" s="471"/>
      <c r="BV10" s="469">
        <v>461789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2000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30740</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652979</v>
      </c>
      <c r="BO12" s="470"/>
      <c r="BP12" s="470"/>
      <c r="BQ12" s="470"/>
      <c r="BR12" s="470"/>
      <c r="BS12" s="470"/>
      <c r="BT12" s="470"/>
      <c r="BU12" s="471"/>
      <c r="BV12" s="469">
        <v>698723</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30453</v>
      </c>
      <c r="S13" s="554"/>
      <c r="T13" s="554"/>
      <c r="U13" s="554"/>
      <c r="V13" s="555"/>
      <c r="W13" s="485" t="s">
        <v>142</v>
      </c>
      <c r="X13" s="486"/>
      <c r="Y13" s="486"/>
      <c r="Z13" s="486"/>
      <c r="AA13" s="486"/>
      <c r="AB13" s="476"/>
      <c r="AC13" s="520">
        <v>1696</v>
      </c>
      <c r="AD13" s="521"/>
      <c r="AE13" s="521"/>
      <c r="AF13" s="521"/>
      <c r="AG13" s="563"/>
      <c r="AH13" s="520">
        <v>1840</v>
      </c>
      <c r="AI13" s="521"/>
      <c r="AJ13" s="521"/>
      <c r="AK13" s="521"/>
      <c r="AL13" s="522"/>
      <c r="AM13" s="498" t="s">
        <v>143</v>
      </c>
      <c r="AN13" s="499"/>
      <c r="AO13" s="499"/>
      <c r="AP13" s="499"/>
      <c r="AQ13" s="499"/>
      <c r="AR13" s="499"/>
      <c r="AS13" s="499"/>
      <c r="AT13" s="500"/>
      <c r="AU13" s="501" t="s">
        <v>137</v>
      </c>
      <c r="AV13" s="502"/>
      <c r="AW13" s="502"/>
      <c r="AX13" s="502"/>
      <c r="AY13" s="503" t="s">
        <v>144</v>
      </c>
      <c r="AZ13" s="504"/>
      <c r="BA13" s="504"/>
      <c r="BB13" s="504"/>
      <c r="BC13" s="504"/>
      <c r="BD13" s="504"/>
      <c r="BE13" s="504"/>
      <c r="BF13" s="504"/>
      <c r="BG13" s="504"/>
      <c r="BH13" s="504"/>
      <c r="BI13" s="504"/>
      <c r="BJ13" s="504"/>
      <c r="BK13" s="504"/>
      <c r="BL13" s="504"/>
      <c r="BM13" s="505"/>
      <c r="BN13" s="469">
        <v>-259009</v>
      </c>
      <c r="BO13" s="470"/>
      <c r="BP13" s="470"/>
      <c r="BQ13" s="470"/>
      <c r="BR13" s="470"/>
      <c r="BS13" s="470"/>
      <c r="BT13" s="470"/>
      <c r="BU13" s="471"/>
      <c r="BV13" s="469">
        <v>-211440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11.9</v>
      </c>
      <c r="CU13" s="467"/>
      <c r="CV13" s="467"/>
      <c r="CW13" s="467"/>
      <c r="CX13" s="467"/>
      <c r="CY13" s="467"/>
      <c r="CZ13" s="467"/>
      <c r="DA13" s="468"/>
      <c r="DB13" s="466">
        <v>11.9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31150</v>
      </c>
      <c r="S14" s="554"/>
      <c r="T14" s="554"/>
      <c r="U14" s="554"/>
      <c r="V14" s="555"/>
      <c r="W14" s="459"/>
      <c r="X14" s="460"/>
      <c r="Y14" s="460"/>
      <c r="Z14" s="460"/>
      <c r="AA14" s="460"/>
      <c r="AB14" s="449"/>
      <c r="AC14" s="556">
        <v>10.4</v>
      </c>
      <c r="AD14" s="557"/>
      <c r="AE14" s="557"/>
      <c r="AF14" s="557"/>
      <c r="AG14" s="558"/>
      <c r="AH14" s="556">
        <v>11.4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131.5</v>
      </c>
      <c r="CU14" s="568"/>
      <c r="CV14" s="568"/>
      <c r="CW14" s="568"/>
      <c r="CX14" s="568"/>
      <c r="CY14" s="568"/>
      <c r="CZ14" s="568"/>
      <c r="DA14" s="569"/>
      <c r="DB14" s="567">
        <v>146.19999999999999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141</v>
      </c>
      <c r="N15" s="561"/>
      <c r="O15" s="561"/>
      <c r="P15" s="561"/>
      <c r="Q15" s="562"/>
      <c r="R15" s="553">
        <v>30885</v>
      </c>
      <c r="S15" s="554"/>
      <c r="T15" s="554"/>
      <c r="U15" s="554"/>
      <c r="V15" s="555"/>
      <c r="W15" s="485" t="s">
        <v>148</v>
      </c>
      <c r="X15" s="486"/>
      <c r="Y15" s="486"/>
      <c r="Z15" s="486"/>
      <c r="AA15" s="486"/>
      <c r="AB15" s="476"/>
      <c r="AC15" s="520">
        <v>5368</v>
      </c>
      <c r="AD15" s="521"/>
      <c r="AE15" s="521"/>
      <c r="AF15" s="521"/>
      <c r="AG15" s="563"/>
      <c r="AH15" s="520">
        <v>5217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3548350</v>
      </c>
      <c r="BO15" s="433"/>
      <c r="BP15" s="433"/>
      <c r="BQ15" s="433"/>
      <c r="BR15" s="433"/>
      <c r="BS15" s="433"/>
      <c r="BT15" s="433"/>
      <c r="BU15" s="434"/>
      <c r="BV15" s="432">
        <v>3227253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32.799999999999997</v>
      </c>
      <c r="AD16" s="557"/>
      <c r="AE16" s="557"/>
      <c r="AF16" s="557"/>
      <c r="AG16" s="558"/>
      <c r="AH16" s="556">
        <v>32.200000000000003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7051460</v>
      </c>
      <c r="BO16" s="470"/>
      <c r="BP16" s="470"/>
      <c r="BQ16" s="470"/>
      <c r="BR16" s="470"/>
      <c r="BS16" s="470"/>
      <c r="BT16" s="470"/>
      <c r="BU16" s="471"/>
      <c r="BV16" s="469">
        <v>6792034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9309</v>
      </c>
      <c r="AD17" s="521"/>
      <c r="AE17" s="521"/>
      <c r="AF17" s="521"/>
      <c r="AG17" s="563"/>
      <c r="AH17" s="520">
        <v>9123</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4455647</v>
      </c>
      <c r="BO17" s="470"/>
      <c r="BP17" s="470"/>
      <c r="BQ17" s="470"/>
      <c r="BR17" s="470"/>
      <c r="BS17" s="470"/>
      <c r="BT17" s="470"/>
      <c r="BU17" s="471"/>
      <c r="BV17" s="469">
        <v>4078661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160.52000000000001</v>
      </c>
      <c r="M18" s="585"/>
      <c r="N18" s="585"/>
      <c r="O18" s="585"/>
      <c r="P18" s="585"/>
      <c r="Q18" s="585"/>
      <c r="R18" s="586"/>
      <c r="S18" s="586"/>
      <c r="T18" s="586"/>
      <c r="U18" s="586"/>
      <c r="V18" s="587"/>
      <c r="W18" s="487"/>
      <c r="X18" s="488"/>
      <c r="Y18" s="488"/>
      <c r="Z18" s="488"/>
      <c r="AA18" s="488"/>
      <c r="AB18" s="479"/>
      <c r="AC18" s="588">
        <v>56.9</v>
      </c>
      <c r="AD18" s="589"/>
      <c r="AE18" s="589"/>
      <c r="AF18" s="589"/>
      <c r="AG18" s="590"/>
      <c r="AH18" s="588">
        <v>56.4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7678194</v>
      </c>
      <c r="BO18" s="470"/>
      <c r="BP18" s="470"/>
      <c r="BQ18" s="470"/>
      <c r="BR18" s="470"/>
      <c r="BS18" s="470"/>
      <c r="BT18" s="470"/>
      <c r="BU18" s="471"/>
      <c r="BV18" s="469">
        <v>7640458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190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12251334</v>
      </c>
      <c r="BO19" s="470"/>
      <c r="BP19" s="470"/>
      <c r="BQ19" s="470"/>
      <c r="BR19" s="470"/>
      <c r="BS19" s="470"/>
      <c r="BT19" s="470"/>
      <c r="BU19" s="471"/>
      <c r="BV19" s="469">
        <v>11719425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10760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2" t="s">
        <v>168</v>
      </c>
      <c r="AI22" s="486"/>
      <c r="AJ22" s="486"/>
      <c r="AK22" s="486"/>
      <c r="AL22" s="476"/>
      <c r="AM22" s="632" t="s">
        <v>169</v>
      </c>
      <c r="AN22" s="633"/>
      <c r="AO22" s="633"/>
      <c r="AP22" s="633"/>
      <c r="AQ22" s="633"/>
      <c r="AR22" s="634"/>
      <c r="AS22" s="615" t="s">
        <v>166</v>
      </c>
      <c r="AT22" s="616"/>
      <c r="AU22" s="616"/>
      <c r="AV22" s="616"/>
      <c r="AW22" s="616"/>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5"/>
      <c r="AN23" s="636"/>
      <c r="AO23" s="636"/>
      <c r="AP23" s="636"/>
      <c r="AQ23" s="636"/>
      <c r="AR23" s="637"/>
      <c r="AS23" s="618"/>
      <c r="AT23" s="619"/>
      <c r="AU23" s="619"/>
      <c r="AV23" s="619"/>
      <c r="AW23" s="619"/>
      <c r="AX23" s="639"/>
      <c r="AY23" s="429" t="s">
        <v>170</v>
      </c>
      <c r="AZ23" s="430"/>
      <c r="BA23" s="430"/>
      <c r="BB23" s="430"/>
      <c r="BC23" s="430"/>
      <c r="BD23" s="430"/>
      <c r="BE23" s="430"/>
      <c r="BF23" s="430"/>
      <c r="BG23" s="430"/>
      <c r="BH23" s="430"/>
      <c r="BI23" s="430"/>
      <c r="BJ23" s="430"/>
      <c r="BK23" s="430"/>
      <c r="BL23" s="430"/>
      <c r="BM23" s="431"/>
      <c r="BN23" s="469">
        <v>15089845</v>
      </c>
      <c r="BO23" s="470"/>
      <c r="BP23" s="470"/>
      <c r="BQ23" s="470"/>
      <c r="BR23" s="470"/>
      <c r="BS23" s="470"/>
      <c r="BT23" s="470"/>
      <c r="BU23" s="471"/>
      <c r="BV23" s="469">
        <v>15400758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8280</v>
      </c>
      <c r="R24" s="521"/>
      <c r="S24" s="521"/>
      <c r="T24" s="521"/>
      <c r="U24" s="521"/>
      <c r="V24" s="563"/>
      <c r="W24" s="622"/>
      <c r="X24" s="610"/>
      <c r="Y24" s="611"/>
      <c r="Z24" s="519" t="s">
        <v>172</v>
      </c>
      <c r="AA24" s="499"/>
      <c r="AB24" s="499"/>
      <c r="AC24" s="499"/>
      <c r="AD24" s="499"/>
      <c r="AE24" s="499"/>
      <c r="AF24" s="499"/>
      <c r="AG24" s="500"/>
      <c r="AH24" s="520">
        <v>238</v>
      </c>
      <c r="AI24" s="521"/>
      <c r="AJ24" s="521"/>
      <c r="AK24" s="521"/>
      <c r="AL24" s="563"/>
      <c r="AM24" s="520">
        <v>770882</v>
      </c>
      <c r="AN24" s="521"/>
      <c r="AO24" s="521"/>
      <c r="AP24" s="521"/>
      <c r="AQ24" s="521"/>
      <c r="AR24" s="563"/>
      <c r="AS24" s="520">
        <v>3239</v>
      </c>
      <c r="AT24" s="521"/>
      <c r="AU24" s="521"/>
      <c r="AV24" s="521"/>
      <c r="AW24" s="521"/>
      <c r="AX24" s="522"/>
      <c r="AY24" s="640" t="s">
        <v>173</v>
      </c>
      <c r="AZ24" s="641"/>
      <c r="BA24" s="641"/>
      <c r="BB24" s="641"/>
      <c r="BC24" s="641"/>
      <c r="BD24" s="641"/>
      <c r="BE24" s="641"/>
      <c r="BF24" s="641"/>
      <c r="BG24" s="641"/>
      <c r="BH24" s="641"/>
      <c r="BI24" s="641"/>
      <c r="BJ24" s="641"/>
      <c r="BK24" s="641"/>
      <c r="BL24" s="641"/>
      <c r="BM24" s="642"/>
      <c r="BN24" s="469">
        <v>10973646</v>
      </c>
      <c r="BO24" s="470"/>
      <c r="BP24" s="470"/>
      <c r="BQ24" s="470"/>
      <c r="BR24" s="470"/>
      <c r="BS24" s="470"/>
      <c r="BT24" s="470"/>
      <c r="BU24" s="471"/>
      <c r="BV24" s="469">
        <v>11065502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6950</v>
      </c>
      <c r="R25" s="521"/>
      <c r="S25" s="521"/>
      <c r="T25" s="521"/>
      <c r="U25" s="521"/>
      <c r="V25" s="563"/>
      <c r="W25" s="622"/>
      <c r="X25" s="610"/>
      <c r="Y25" s="611"/>
      <c r="Z25" s="519" t="s">
        <v>175</v>
      </c>
      <c r="AA25" s="499"/>
      <c r="AB25" s="499"/>
      <c r="AC25" s="499"/>
      <c r="AD25" s="499"/>
      <c r="AE25" s="499"/>
      <c r="AF25" s="499"/>
      <c r="AG25" s="500"/>
      <c r="AH25" s="520" t="s">
        <v>131</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1203729</v>
      </c>
      <c r="BO25" s="433"/>
      <c r="BP25" s="433"/>
      <c r="BQ25" s="433"/>
      <c r="BR25" s="433"/>
      <c r="BS25" s="433"/>
      <c r="BT25" s="433"/>
      <c r="BU25" s="434"/>
      <c r="BV25" s="432">
        <v>940735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5500</v>
      </c>
      <c r="R26" s="521"/>
      <c r="S26" s="521"/>
      <c r="T26" s="521"/>
      <c r="U26" s="521"/>
      <c r="V26" s="563"/>
      <c r="W26" s="622"/>
      <c r="X26" s="610"/>
      <c r="Y26" s="611"/>
      <c r="Z26" s="519" t="s">
        <v>179</v>
      </c>
      <c r="AA26" s="646"/>
      <c r="AB26" s="646"/>
      <c r="AC26" s="646"/>
      <c r="AD26" s="646"/>
      <c r="AE26" s="646"/>
      <c r="AF26" s="646"/>
      <c r="AG26" s="647"/>
      <c r="AH26" s="520">
        <v>23</v>
      </c>
      <c r="AI26" s="521"/>
      <c r="AJ26" s="521"/>
      <c r="AK26" s="521"/>
      <c r="AL26" s="563"/>
      <c r="AM26" s="520">
        <v>81305</v>
      </c>
      <c r="AN26" s="521"/>
      <c r="AO26" s="521"/>
      <c r="AP26" s="521"/>
      <c r="AQ26" s="521"/>
      <c r="AR26" s="563"/>
      <c r="AS26" s="520">
        <v>3535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4350</v>
      </c>
      <c r="R27" s="521"/>
      <c r="S27" s="521"/>
      <c r="T27" s="521"/>
      <c r="U27" s="521"/>
      <c r="V27" s="563"/>
      <c r="W27" s="622"/>
      <c r="X27" s="610"/>
      <c r="Y27" s="611"/>
      <c r="Z27" s="519" t="s">
        <v>182</v>
      </c>
      <c r="AA27" s="499"/>
      <c r="AB27" s="499"/>
      <c r="AC27" s="499"/>
      <c r="AD27" s="499"/>
      <c r="AE27" s="499"/>
      <c r="AF27" s="499"/>
      <c r="AG27" s="500"/>
      <c r="AH27" s="520">
        <v>10</v>
      </c>
      <c r="AI27" s="521"/>
      <c r="AJ27" s="521"/>
      <c r="AK27" s="521"/>
      <c r="AL27" s="563"/>
      <c r="AM27" s="520">
        <v>33880</v>
      </c>
      <c r="AN27" s="521"/>
      <c r="AO27" s="521"/>
      <c r="AP27" s="521"/>
      <c r="AQ27" s="521"/>
      <c r="AR27" s="563"/>
      <c r="AS27" s="520">
        <v>3388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3">
        <v>391518</v>
      </c>
      <c r="BO27" s="644"/>
      <c r="BP27" s="644"/>
      <c r="BQ27" s="644"/>
      <c r="BR27" s="644"/>
      <c r="BS27" s="644"/>
      <c r="BT27" s="644"/>
      <c r="BU27" s="645"/>
      <c r="BV27" s="643">
        <v>391495</v>
      </c>
      <c r="BW27" s="644"/>
      <c r="BX27" s="644"/>
      <c r="BY27" s="644"/>
      <c r="BZ27" s="644"/>
      <c r="CA27" s="644"/>
      <c r="CB27" s="644"/>
      <c r="CC27" s="645"/>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3850</v>
      </c>
      <c r="R28" s="521"/>
      <c r="S28" s="521"/>
      <c r="T28" s="521"/>
      <c r="U28" s="521"/>
      <c r="V28" s="563"/>
      <c r="W28" s="622"/>
      <c r="X28" s="610"/>
      <c r="Y28" s="611"/>
      <c r="Z28" s="519" t="s">
        <v>185</v>
      </c>
      <c r="AA28" s="499"/>
      <c r="AB28" s="499"/>
      <c r="AC28" s="499"/>
      <c r="AD28" s="499"/>
      <c r="AE28" s="499"/>
      <c r="AF28" s="499"/>
      <c r="AG28" s="500"/>
      <c r="AH28" s="520" t="s">
        <v>131</v>
      </c>
      <c r="AI28" s="521"/>
      <c r="AJ28" s="521"/>
      <c r="AK28" s="521"/>
      <c r="AL28" s="563"/>
      <c r="AM28" s="520" t="s">
        <v>140</v>
      </c>
      <c r="AN28" s="521"/>
      <c r="AO28" s="521"/>
      <c r="AP28" s="521"/>
      <c r="AQ28" s="521"/>
      <c r="AR28" s="563"/>
      <c r="AS28" s="520" t="s">
        <v>131</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662769</v>
      </c>
      <c r="BO28" s="433"/>
      <c r="BP28" s="433"/>
      <c r="BQ28" s="433"/>
      <c r="BR28" s="433"/>
      <c r="BS28" s="433"/>
      <c r="BT28" s="433"/>
      <c r="BU28" s="434"/>
      <c r="BV28" s="432">
        <v>776116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15</v>
      </c>
      <c r="M29" s="521"/>
      <c r="N29" s="521"/>
      <c r="O29" s="521"/>
      <c r="P29" s="563"/>
      <c r="Q29" s="520">
        <v>3600</v>
      </c>
      <c r="R29" s="521"/>
      <c r="S29" s="521"/>
      <c r="T29" s="521"/>
      <c r="U29" s="521"/>
      <c r="V29" s="563"/>
      <c r="W29" s="623"/>
      <c r="X29" s="624"/>
      <c r="Y29" s="625"/>
      <c r="Z29" s="519" t="s">
        <v>188</v>
      </c>
      <c r="AA29" s="499"/>
      <c r="AB29" s="499"/>
      <c r="AC29" s="499"/>
      <c r="AD29" s="499"/>
      <c r="AE29" s="499"/>
      <c r="AF29" s="499"/>
      <c r="AG29" s="500"/>
      <c r="AH29" s="520">
        <v>248</v>
      </c>
      <c r="AI29" s="521"/>
      <c r="AJ29" s="521"/>
      <c r="AK29" s="521"/>
      <c r="AL29" s="563"/>
      <c r="AM29" s="520">
        <v>804762</v>
      </c>
      <c r="AN29" s="521"/>
      <c r="AO29" s="521"/>
      <c r="AP29" s="521"/>
      <c r="AQ29" s="521"/>
      <c r="AR29" s="563"/>
      <c r="AS29" s="520">
        <v>3245</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110878</v>
      </c>
      <c r="BO29" s="470"/>
      <c r="BP29" s="470"/>
      <c r="BQ29" s="470"/>
      <c r="BR29" s="470"/>
      <c r="BS29" s="470"/>
      <c r="BT29" s="470"/>
      <c r="BU29" s="471"/>
      <c r="BV29" s="469">
        <v>110758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99.9</v>
      </c>
      <c r="AI30" s="589"/>
      <c r="AJ30" s="589"/>
      <c r="AK30" s="589"/>
      <c r="AL30" s="589"/>
      <c r="AM30" s="589"/>
      <c r="AN30" s="589"/>
      <c r="AO30" s="589"/>
      <c r="AP30" s="589"/>
      <c r="AQ30" s="589"/>
      <c r="AR30" s="589"/>
      <c r="AS30" s="589"/>
      <c r="AT30" s="589"/>
      <c r="AU30" s="589"/>
      <c r="AV30" s="589"/>
      <c r="AW30" s="589"/>
      <c r="AX30" s="591"/>
      <c r="AY30" s="654"/>
      <c r="AZ30" s="655"/>
      <c r="BA30" s="655"/>
      <c r="BB30" s="656"/>
      <c r="BC30" s="640" t="s">
        <v>50</v>
      </c>
      <c r="BD30" s="641"/>
      <c r="BE30" s="641"/>
      <c r="BF30" s="641"/>
      <c r="BG30" s="641"/>
      <c r="BH30" s="641"/>
      <c r="BI30" s="641"/>
      <c r="BJ30" s="641"/>
      <c r="BK30" s="641"/>
      <c r="BL30" s="641"/>
      <c r="BM30" s="642"/>
      <c r="BN30" s="643">
        <v>1586896</v>
      </c>
      <c r="BO30" s="644"/>
      <c r="BP30" s="644"/>
      <c r="BQ30" s="644"/>
      <c r="BR30" s="644"/>
      <c r="BS30" s="644"/>
      <c r="BT30" s="644"/>
      <c r="BU30" s="645"/>
      <c r="BV30" s="643">
        <v>1215952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199</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置賜広域行政事務組合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ハイジアパーク南陽</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育英事業特別会計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置賜広域病院企業団</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南陽市土地開発公社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山形県市町村職員退職手当組合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山形鉄道</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山形県後期高齢者医療広域連合（普通会計分）</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山形県後期高齢者医療広域連合（事業会計分）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山形県消防補償等組合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山形県自治会館管理組合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山形県市町村交通災害共済組合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松川堰組合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WBMc9zX3bFcuxIzbZnc6CREtCuq1tghVfJ8sYhHrNv+ZNRq2/l7aYndf29DWG3zO0ie/ZGNhcWcWfJn4StUpQ==" saltValue="8e0L0AP7q0kYHZXwjB85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8.86</v>
      </c>
      <c r="G34" s="33">
        <v>11.64</v>
      </c>
      <c r="H34" s="33">
        <v>11.44</v>
      </c>
      <c r="I34" s="33">
        <v>11.91</v>
      </c>
      <c r="J34" s="34">
        <v>9.6</v>
      </c>
      <c r="K34" s="22"/>
      <c r="L34" s="22"/>
      <c r="M34" s="22"/>
      <c r="N34" s="22"/>
      <c r="O34" s="22"/>
      <c r="P34" s="22"/>
    </row>
    <row r="35" spans="1:16" ht="39" customHeight="1" x14ac:dyDescent="0.15">
      <c r="A35" s="22"/>
      <c r="B35" s="35"/>
      <c r="C35" s="1244" t="s">
        <v>573</v>
      </c>
      <c r="D35" s="1245"/>
      <c r="E35" s="1246"/>
      <c r="F35" s="36">
        <v>10.14</v>
      </c>
      <c r="G35" s="37">
        <v>8.59</v>
      </c>
      <c r="H35" s="37">
        <v>8.98</v>
      </c>
      <c r="I35" s="37">
        <v>8.9600000000000009</v>
      </c>
      <c r="J35" s="38">
        <v>8.92</v>
      </c>
      <c r="K35" s="22"/>
      <c r="L35" s="22"/>
      <c r="M35" s="22"/>
      <c r="N35" s="22"/>
      <c r="O35" s="22"/>
      <c r="P35" s="22"/>
    </row>
    <row r="36" spans="1:16" ht="39" customHeight="1" x14ac:dyDescent="0.15">
      <c r="A36" s="22"/>
      <c r="B36" s="35"/>
      <c r="C36" s="1244" t="s">
        <v>574</v>
      </c>
      <c r="D36" s="1245"/>
      <c r="E36" s="1246"/>
      <c r="F36" s="36">
        <v>1.47</v>
      </c>
      <c r="G36" s="37">
        <v>1.4</v>
      </c>
      <c r="H36" s="37">
        <v>2.14</v>
      </c>
      <c r="I36" s="37">
        <v>1.77</v>
      </c>
      <c r="J36" s="38">
        <v>2.41</v>
      </c>
      <c r="K36" s="22"/>
      <c r="L36" s="22"/>
      <c r="M36" s="22"/>
      <c r="N36" s="22"/>
      <c r="O36" s="22"/>
      <c r="P36" s="22"/>
    </row>
    <row r="37" spans="1:16" ht="39" customHeight="1" x14ac:dyDescent="0.15">
      <c r="A37" s="22"/>
      <c r="B37" s="35"/>
      <c r="C37" s="1244" t="s">
        <v>575</v>
      </c>
      <c r="D37" s="1245"/>
      <c r="E37" s="1246"/>
      <c r="F37" s="36">
        <v>3.03</v>
      </c>
      <c r="G37" s="37">
        <v>2.82</v>
      </c>
      <c r="H37" s="37">
        <v>3.15</v>
      </c>
      <c r="I37" s="37">
        <v>3.05</v>
      </c>
      <c r="J37" s="38">
        <v>1.17</v>
      </c>
      <c r="K37" s="22"/>
      <c r="L37" s="22"/>
      <c r="M37" s="22"/>
      <c r="N37" s="22"/>
      <c r="O37" s="22"/>
      <c r="P37" s="22"/>
    </row>
    <row r="38" spans="1:16" ht="39" customHeight="1" x14ac:dyDescent="0.15">
      <c r="A38" s="22"/>
      <c r="B38" s="35"/>
      <c r="C38" s="1244" t="s">
        <v>576</v>
      </c>
      <c r="D38" s="1245"/>
      <c r="E38" s="1246"/>
      <c r="F38" s="36">
        <v>2.91</v>
      </c>
      <c r="G38" s="37">
        <v>2.99</v>
      </c>
      <c r="H38" s="37">
        <v>2.69</v>
      </c>
      <c r="I38" s="37">
        <v>1.84</v>
      </c>
      <c r="J38" s="38">
        <v>0.89</v>
      </c>
      <c r="K38" s="22"/>
      <c r="L38" s="22"/>
      <c r="M38" s="22"/>
      <c r="N38" s="22"/>
      <c r="O38" s="22"/>
      <c r="P38" s="22"/>
    </row>
    <row r="39" spans="1:16" ht="39" customHeight="1" x14ac:dyDescent="0.15">
      <c r="A39" s="22"/>
      <c r="B39" s="35"/>
      <c r="C39" s="1244" t="s">
        <v>577</v>
      </c>
      <c r="D39" s="1245"/>
      <c r="E39" s="1246"/>
      <c r="F39" s="36">
        <v>0.04</v>
      </c>
      <c r="G39" s="37">
        <v>0.04</v>
      </c>
      <c r="H39" s="37">
        <v>0.05</v>
      </c>
      <c r="I39" s="37">
        <v>0.16</v>
      </c>
      <c r="J39" s="38">
        <v>0.13</v>
      </c>
      <c r="K39" s="22"/>
      <c r="L39" s="22"/>
      <c r="M39" s="22"/>
      <c r="N39" s="22"/>
      <c r="O39" s="22"/>
      <c r="P39" s="22"/>
    </row>
    <row r="40" spans="1:16" ht="39" customHeight="1" x14ac:dyDescent="0.15">
      <c r="A40" s="22"/>
      <c r="B40" s="35"/>
      <c r="C40" s="1244" t="s">
        <v>578</v>
      </c>
      <c r="D40" s="1245"/>
      <c r="E40" s="1246"/>
      <c r="F40" s="36">
        <v>0.1</v>
      </c>
      <c r="G40" s="37">
        <v>0.14000000000000001</v>
      </c>
      <c r="H40" s="37">
        <v>0.02</v>
      </c>
      <c r="I40" s="37">
        <v>7.0000000000000007E-2</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580</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GL+OuIvL60jZwzvObWl+ZPVq8RRoN6lTlaI73Ar2sRlyj731tEBdiVLhSq1ny/mOeVbAJP1LxxLbdV31Qn9wQ==" saltValue="5z5llV2weVzK5PRBZnxJ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1416</v>
      </c>
      <c r="L45" s="60">
        <v>1391</v>
      </c>
      <c r="M45" s="60">
        <v>1382</v>
      </c>
      <c r="N45" s="60">
        <v>1362</v>
      </c>
      <c r="O45" s="61">
        <v>1367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595</v>
      </c>
      <c r="L48" s="64">
        <v>612</v>
      </c>
      <c r="M48" s="64">
        <v>579</v>
      </c>
      <c r="N48" s="64">
        <v>571</v>
      </c>
      <c r="O48" s="65">
        <v>548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152</v>
      </c>
      <c r="L49" s="64">
        <v>151</v>
      </c>
      <c r="M49" s="64">
        <v>154</v>
      </c>
      <c r="N49" s="64">
        <v>166</v>
      </c>
      <c r="O49" s="65">
        <v>140</v>
      </c>
      <c r="P49" s="48"/>
      <c r="Q49" s="48"/>
      <c r="R49" s="48"/>
      <c r="S49" s="48"/>
      <c r="T49" s="48"/>
      <c r="U49" s="48"/>
    </row>
    <row r="50" spans="1:21" ht="30.75" customHeight="1" x14ac:dyDescent="0.15">
      <c r="A50" s="48"/>
      <c r="B50" s="1254"/>
      <c r="C50" s="1255"/>
      <c r="D50" s="62"/>
      <c r="E50" s="1260" t="s">
        <v>17</v>
      </c>
      <c r="F50" s="1260"/>
      <c r="G50" s="1260"/>
      <c r="H50" s="1260"/>
      <c r="I50" s="1260"/>
      <c r="J50" s="1261"/>
      <c r="K50" s="63">
        <v>11</v>
      </c>
      <c r="L50" s="64">
        <v>10</v>
      </c>
      <c r="M50" s="64">
        <v>10</v>
      </c>
      <c r="N50" s="64">
        <v>10</v>
      </c>
      <c r="O50" s="65">
        <v>36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1364</v>
      </c>
      <c r="L52" s="64">
        <v>1351</v>
      </c>
      <c r="M52" s="64">
        <v>1308</v>
      </c>
      <c r="N52" s="64">
        <v>1265</v>
      </c>
      <c r="O52" s="65">
        <v>1236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810</v>
      </c>
      <c r="L53" s="69">
        <v>813</v>
      </c>
      <c r="M53" s="69">
        <v>817</v>
      </c>
      <c r="N53" s="69">
        <v>844</v>
      </c>
      <c r="O53" s="70">
        <v>855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522</v>
      </c>
      <c r="L57" s="84" t="s">
        <v>522</v>
      </c>
      <c r="M57" s="84" t="s">
        <v>522</v>
      </c>
      <c r="N57" s="84" t="s">
        <v>522</v>
      </c>
      <c r="O57" s="85" t="s">
        <v>522</v>
      </c>
    </row>
    <row r="58" spans="1:21" ht="31.5" customHeight="1" thickBot="1" x14ac:dyDescent="0.2">
      <c r="B58" s="1270"/>
      <c r="C58" s="1271"/>
      <c r="D58" s="1275" t="s">
        <v>27</v>
      </c>
      <c r="E58" s="1276"/>
      <c r="F58" s="1276"/>
      <c r="G58" s="1276"/>
      <c r="H58" s="1276"/>
      <c r="I58" s="1276"/>
      <c r="J58" s="1277"/>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3WAwVaMaq6tnWfbkfljE3tByCyzs7NNYsM5/kThogltmM0ukCkgVP2s7JRGYiXuQIi000nEKuDcPKEY83ZCnw==" saltValue="mJtE4RhrmHcZ+KzY/n6r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16041</v>
      </c>
      <c r="J41" s="104">
        <v>15642</v>
      </c>
      <c r="K41" s="104">
        <v>15553</v>
      </c>
      <c r="L41" s="104">
        <v>15401</v>
      </c>
      <c r="M41" s="105">
        <v>15090</v>
      </c>
    </row>
    <row r="42" spans="2:13" ht="27.75" customHeight="1" x14ac:dyDescent="0.15">
      <c r="B42" s="1280"/>
      <c r="C42" s="1281"/>
      <c r="D42" s="106"/>
      <c r="E42" s="1286" t="s">
        <v>32</v>
      </c>
      <c r="F42" s="1286"/>
      <c r="G42" s="1286"/>
      <c r="H42" s="1287"/>
      <c r="I42" s="107">
        <v>84</v>
      </c>
      <c r="J42" s="108">
        <v>75</v>
      </c>
      <c r="K42" s="108">
        <v>67</v>
      </c>
      <c r="L42" s="108">
        <v>509</v>
      </c>
      <c r="M42" s="109">
        <v>478</v>
      </c>
    </row>
    <row r="43" spans="2:13" ht="27.75" customHeight="1" x14ac:dyDescent="0.15">
      <c r="B43" s="1280"/>
      <c r="C43" s="1281"/>
      <c r="D43" s="106"/>
      <c r="E43" s="1286" t="s">
        <v>33</v>
      </c>
      <c r="F43" s="1286"/>
      <c r="G43" s="1286"/>
      <c r="H43" s="1287"/>
      <c r="I43" s="107">
        <v>7146</v>
      </c>
      <c r="J43" s="108">
        <v>6742</v>
      </c>
      <c r="K43" s="108">
        <v>6407</v>
      </c>
      <c r="L43" s="108">
        <v>5968</v>
      </c>
      <c r="M43" s="109">
        <v>5699</v>
      </c>
    </row>
    <row r="44" spans="2:13" ht="27.75" customHeight="1" x14ac:dyDescent="0.15">
      <c r="B44" s="1280"/>
      <c r="C44" s="1281"/>
      <c r="D44" s="106"/>
      <c r="E44" s="1286" t="s">
        <v>34</v>
      </c>
      <c r="F44" s="1286"/>
      <c r="G44" s="1286"/>
      <c r="H44" s="1287"/>
      <c r="I44" s="107">
        <v>1229</v>
      </c>
      <c r="J44" s="108">
        <v>1233</v>
      </c>
      <c r="K44" s="108">
        <v>1696</v>
      </c>
      <c r="L44" s="108">
        <v>3108</v>
      </c>
      <c r="M44" s="109">
        <v>3058</v>
      </c>
    </row>
    <row r="45" spans="2:13" ht="27.75" customHeight="1" x14ac:dyDescent="0.15">
      <c r="B45" s="1280"/>
      <c r="C45" s="1281"/>
      <c r="D45" s="106"/>
      <c r="E45" s="1286" t="s">
        <v>35</v>
      </c>
      <c r="F45" s="1286"/>
      <c r="G45" s="1286"/>
      <c r="H45" s="1287"/>
      <c r="I45" s="107">
        <v>2314</v>
      </c>
      <c r="J45" s="108">
        <v>2248</v>
      </c>
      <c r="K45" s="108">
        <v>2131</v>
      </c>
      <c r="L45" s="108">
        <v>2108</v>
      </c>
      <c r="M45" s="109">
        <v>2201</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2628</v>
      </c>
      <c r="J50" s="108">
        <v>2642</v>
      </c>
      <c r="K50" s="108">
        <v>2508</v>
      </c>
      <c r="L50" s="108">
        <v>2769</v>
      </c>
      <c r="M50" s="109">
        <v>2868</v>
      </c>
    </row>
    <row r="51" spans="2:13" ht="27.75" customHeight="1" x14ac:dyDescent="0.15">
      <c r="B51" s="1280"/>
      <c r="C51" s="1281"/>
      <c r="D51" s="106"/>
      <c r="E51" s="1286" t="s">
        <v>42</v>
      </c>
      <c r="F51" s="1286"/>
      <c r="G51" s="1286"/>
      <c r="H51" s="1287"/>
      <c r="I51" s="107">
        <v>1988</v>
      </c>
      <c r="J51" s="108">
        <v>1875</v>
      </c>
      <c r="K51" s="108">
        <v>1806</v>
      </c>
      <c r="L51" s="108">
        <v>1723</v>
      </c>
      <c r="M51" s="109">
        <v>1726</v>
      </c>
    </row>
    <row r="52" spans="2:13" ht="27.75" customHeight="1" x14ac:dyDescent="0.15">
      <c r="B52" s="1282"/>
      <c r="C52" s="1283"/>
      <c r="D52" s="106"/>
      <c r="E52" s="1286" t="s">
        <v>43</v>
      </c>
      <c r="F52" s="1286"/>
      <c r="G52" s="1286"/>
      <c r="H52" s="1287"/>
      <c r="I52" s="107">
        <v>13306</v>
      </c>
      <c r="J52" s="108">
        <v>12994</v>
      </c>
      <c r="K52" s="108">
        <v>12675</v>
      </c>
      <c r="L52" s="108">
        <v>12635</v>
      </c>
      <c r="M52" s="109">
        <v>12391</v>
      </c>
    </row>
    <row r="53" spans="2:13" ht="27.75" customHeight="1" thickBot="1" x14ac:dyDescent="0.2">
      <c r="B53" s="1293" t="s">
        <v>44</v>
      </c>
      <c r="C53" s="1294"/>
      <c r="D53" s="113"/>
      <c r="E53" s="1295" t="s">
        <v>45</v>
      </c>
      <c r="F53" s="1295"/>
      <c r="G53" s="1295"/>
      <c r="H53" s="1296"/>
      <c r="I53" s="114">
        <v>8892</v>
      </c>
      <c r="J53" s="115">
        <v>8430</v>
      </c>
      <c r="K53" s="115">
        <v>8864</v>
      </c>
      <c r="L53" s="115">
        <v>9966</v>
      </c>
      <c r="M53" s="116">
        <v>9539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S/j3/DzqzVKZCdiDHzfxB2sgZyaNKSrNGSzb8fMllMEJyj8yGWTQW/rUcS33ceKKfbWLJRB1excwx0FM/VIA==" saltValue="mbFAnmuSagwB4QrJ+nGJ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60" zoomScaleNormal="60" zoomScaleSheetLayoutView="100" workbookViewId="0">
      <selection activeCell="F58" sqref="F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1013</v>
      </c>
      <c r="G55" s="128">
        <v>776</v>
      </c>
      <c r="H55" s="129">
        <v>663</v>
      </c>
    </row>
    <row r="56" spans="2:8" ht="52.5" customHeight="1" x14ac:dyDescent="0.15">
      <c r="B56" s="130"/>
      <c r="C56" s="1307" t="s">
        <v>49</v>
      </c>
      <c r="D56" s="1307"/>
      <c r="E56" s="1308"/>
      <c r="F56" s="131">
        <v>111</v>
      </c>
      <c r="G56" s="131">
        <v>111</v>
      </c>
      <c r="H56" s="132">
        <v>111</v>
      </c>
    </row>
    <row r="57" spans="2:8" ht="53.25" customHeight="1" x14ac:dyDescent="0.15">
      <c r="B57" s="130"/>
      <c r="C57" s="1309" t="s">
        <v>50</v>
      </c>
      <c r="D57" s="1309"/>
      <c r="E57" s="1310"/>
      <c r="F57" s="133">
        <v>826</v>
      </c>
      <c r="G57" s="133">
        <v>1216</v>
      </c>
      <c r="H57" s="134">
        <v>1587</v>
      </c>
    </row>
    <row r="58" spans="2:8" ht="45.75" customHeight="1" x14ac:dyDescent="0.15">
      <c r="B58" s="135"/>
      <c r="C58" s="1297" t="s">
        <v>51</v>
      </c>
      <c r="D58" s="1298"/>
      <c r="E58" s="1299"/>
      <c r="F58" s="136">
        <v>263</v>
      </c>
      <c r="G58" s="136">
        <v>558</v>
      </c>
      <c r="H58" s="137">
        <v>809</v>
      </c>
    </row>
    <row r="59" spans="2:8" ht="45.75" customHeight="1" x14ac:dyDescent="0.15">
      <c r="B59" s="135"/>
      <c r="C59" s="1297" t="s">
        <v>51</v>
      </c>
      <c r="D59" s="1298"/>
      <c r="E59" s="1299"/>
      <c r="F59" s="136">
        <v>268</v>
      </c>
      <c r="G59" s="136">
        <v>359</v>
      </c>
      <c r="H59" s="137">
        <v>246</v>
      </c>
    </row>
    <row r="60" spans="2:8" ht="45.75" customHeight="1" x14ac:dyDescent="0.15">
      <c r="B60" s="135"/>
      <c r="C60" s="1297" t="s">
        <v>51</v>
      </c>
      <c r="D60" s="1298"/>
      <c r="E60" s="1299"/>
      <c r="F60" s="136" t="s">
        <v>601</v>
      </c>
      <c r="G60" s="136" t="s">
        <v>601</v>
      </c>
      <c r="H60" s="137">
        <v>240</v>
      </c>
    </row>
    <row r="61" spans="2:8" ht="45.75" customHeight="1" x14ac:dyDescent="0.15">
      <c r="B61" s="135"/>
      <c r="C61" s="1297" t="s">
        <v>51</v>
      </c>
      <c r="D61" s="1298"/>
      <c r="E61" s="1299"/>
      <c r="F61" s="136">
        <v>60</v>
      </c>
      <c r="G61" s="136">
        <v>60</v>
      </c>
      <c r="H61" s="137">
        <v>60</v>
      </c>
    </row>
    <row r="62" spans="2:8" ht="45.75" customHeight="1" thickBot="1" x14ac:dyDescent="0.2">
      <c r="B62" s="138"/>
      <c r="C62" s="1300" t="s">
        <v>51</v>
      </c>
      <c r="D62" s="1301"/>
      <c r="E62" s="1302"/>
      <c r="F62" s="139">
        <v>50</v>
      </c>
      <c r="G62" s="139">
        <v>50</v>
      </c>
      <c r="H62" s="140">
        <v>50</v>
      </c>
    </row>
    <row r="63" spans="2:8" ht="52.5" customHeight="1" thickBot="1" x14ac:dyDescent="0.2">
      <c r="B63" s="141"/>
      <c r="C63" s="1303" t="s">
        <v>52</v>
      </c>
      <c r="D63" s="1303"/>
      <c r="E63" s="1304"/>
      <c r="F63" s="142">
        <v>1950</v>
      </c>
      <c r="G63" s="142">
        <v>2103</v>
      </c>
      <c r="H63" s="143">
        <v>2361</v>
      </c>
    </row>
    <row r="64" spans="2:8" ht="15" customHeight="1" x14ac:dyDescent="0.15"/>
  </sheetData>
  <sheetProtection algorithmName="SHA-512" hashValue="6S1ug+jaT7zlSEwYNlW0feaaNXzEWIqNpGeseaL+NMyPBv5X9foYJt09jEfYja5g8WwuY639LQ1/BUGODyHVvA==" saltValue="iQdrAKue5lc81kLD6JKL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v>129.80000000000001</v>
      </c>
      <c r="BQ51" s="1311"/>
      <c r="BR51" s="1311"/>
      <c r="BS51" s="1311"/>
      <c r="BT51" s="1311"/>
      <c r="BU51" s="1311"/>
      <c r="BV51" s="1311"/>
      <c r="BW51" s="1311"/>
      <c r="BX51" s="1311">
        <v>122.6</v>
      </c>
      <c r="BY51" s="1311"/>
      <c r="BZ51" s="1311"/>
      <c r="CA51" s="1311"/>
      <c r="CB51" s="1311"/>
      <c r="CC51" s="1311"/>
      <c r="CD51" s="1311"/>
      <c r="CE51" s="1311"/>
      <c r="CF51" s="1311">
        <v>128</v>
      </c>
      <c r="CG51" s="1311"/>
      <c r="CH51" s="1311"/>
      <c r="CI51" s="1311"/>
      <c r="CJ51" s="1311"/>
      <c r="CK51" s="1311"/>
      <c r="CL51" s="1311"/>
      <c r="CM51" s="1311"/>
      <c r="CN51" s="1311">
        <v>146.19999999999999</v>
      </c>
      <c r="CO51" s="1311"/>
      <c r="CP51" s="1311"/>
      <c r="CQ51" s="1311"/>
      <c r="CR51" s="1311"/>
      <c r="CS51" s="1311"/>
      <c r="CT51" s="1311"/>
      <c r="CU51" s="1311"/>
      <c r="CV51" s="1311">
        <v>131.5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48.2</v>
      </c>
      <c r="BQ53" s="1311"/>
      <c r="BR53" s="1311"/>
      <c r="BS53" s="1311"/>
      <c r="BT53" s="1311"/>
      <c r="BU53" s="1311"/>
      <c r="BV53" s="1311"/>
      <c r="BW53" s="1311"/>
      <c r="BX53" s="1311">
        <v>50.3</v>
      </c>
      <c r="BY53" s="1311"/>
      <c r="BZ53" s="1311"/>
      <c r="CA53" s="1311"/>
      <c r="CB53" s="1311"/>
      <c r="CC53" s="1311"/>
      <c r="CD53" s="1311"/>
      <c r="CE53" s="1311"/>
      <c r="CF53" s="1311">
        <v>51.5</v>
      </c>
      <c r="CG53" s="1311"/>
      <c r="CH53" s="1311"/>
      <c r="CI53" s="1311"/>
      <c r="CJ53" s="1311"/>
      <c r="CK53" s="1311"/>
      <c r="CL53" s="1311"/>
      <c r="CM53" s="1311"/>
      <c r="CN53" s="1311">
        <v>53.6</v>
      </c>
      <c r="CO53" s="1311"/>
      <c r="CP53" s="1311"/>
      <c r="CQ53" s="1311"/>
      <c r="CR53" s="1311"/>
      <c r="CS53" s="1311"/>
      <c r="CT53" s="1311"/>
      <c r="CU53" s="1311"/>
      <c r="CV53" s="1311">
        <v>55.6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610</v>
      </c>
      <c r="AO55" s="1316"/>
      <c r="AP55" s="1316"/>
      <c r="AQ55" s="1316"/>
      <c r="AR55" s="1316"/>
      <c r="AS55" s="1316"/>
      <c r="AT55" s="1316"/>
      <c r="AU55" s="1316"/>
      <c r="AV55" s="1316"/>
      <c r="AW55" s="1316"/>
      <c r="AX55" s="1316"/>
      <c r="AY55" s="1316"/>
      <c r="AZ55" s="1316"/>
      <c r="BA55" s="1316"/>
      <c r="BB55" s="1314" t="s">
        <v>608</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609</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129.80000000000001</v>
      </c>
      <c r="BQ73" s="1311"/>
      <c r="BR73" s="1311"/>
      <c r="BS73" s="1311"/>
      <c r="BT73" s="1311"/>
      <c r="BU73" s="1311"/>
      <c r="BV73" s="1311"/>
      <c r="BW73" s="1311"/>
      <c r="BX73" s="1311">
        <v>122.6</v>
      </c>
      <c r="BY73" s="1311"/>
      <c r="BZ73" s="1311"/>
      <c r="CA73" s="1311"/>
      <c r="CB73" s="1311"/>
      <c r="CC73" s="1311"/>
      <c r="CD73" s="1311"/>
      <c r="CE73" s="1311"/>
      <c r="CF73" s="1311">
        <v>128</v>
      </c>
      <c r="CG73" s="1311"/>
      <c r="CH73" s="1311"/>
      <c r="CI73" s="1311"/>
      <c r="CJ73" s="1311"/>
      <c r="CK73" s="1311"/>
      <c r="CL73" s="1311"/>
      <c r="CM73" s="1311"/>
      <c r="CN73" s="1311">
        <v>146.19999999999999</v>
      </c>
      <c r="CO73" s="1311"/>
      <c r="CP73" s="1311"/>
      <c r="CQ73" s="1311"/>
      <c r="CR73" s="1311"/>
      <c r="CS73" s="1311"/>
      <c r="CT73" s="1311"/>
      <c r="CU73" s="1311"/>
      <c r="CV73" s="1311">
        <v>131.5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12.3</v>
      </c>
      <c r="BQ75" s="1311"/>
      <c r="BR75" s="1311"/>
      <c r="BS75" s="1311"/>
      <c r="BT75" s="1311"/>
      <c r="BU75" s="1311"/>
      <c r="BV75" s="1311"/>
      <c r="BW75" s="1311"/>
      <c r="BX75" s="1311">
        <v>12</v>
      </c>
      <c r="BY75" s="1311"/>
      <c r="BZ75" s="1311"/>
      <c r="CA75" s="1311"/>
      <c r="CB75" s="1311"/>
      <c r="CC75" s="1311"/>
      <c r="CD75" s="1311"/>
      <c r="CE75" s="1311"/>
      <c r="CF75" s="1311">
        <v>11.8</v>
      </c>
      <c r="CG75" s="1311"/>
      <c r="CH75" s="1311"/>
      <c r="CI75" s="1311"/>
      <c r="CJ75" s="1311"/>
      <c r="CK75" s="1311"/>
      <c r="CL75" s="1311"/>
      <c r="CM75" s="1311"/>
      <c r="CN75" s="1311">
        <v>11.9</v>
      </c>
      <c r="CO75" s="1311"/>
      <c r="CP75" s="1311"/>
      <c r="CQ75" s="1311"/>
      <c r="CR75" s="1311"/>
      <c r="CS75" s="1311"/>
      <c r="CT75" s="1311"/>
      <c r="CU75" s="1311"/>
      <c r="CV75" s="1311">
        <v>11.9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610</v>
      </c>
      <c r="AO77" s="1316"/>
      <c r="AP77" s="1316"/>
      <c r="AQ77" s="1316"/>
      <c r="AR77" s="1316"/>
      <c r="AS77" s="1316"/>
      <c r="AT77" s="1316"/>
      <c r="AU77" s="1316"/>
      <c r="AV77" s="1316"/>
      <c r="AW77" s="1316"/>
      <c r="AX77" s="1316"/>
      <c r="AY77" s="1316"/>
      <c r="AZ77" s="1316"/>
      <c r="BA77" s="1316"/>
      <c r="BB77" s="1314" t="s">
        <v>608</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613</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mZeB/PLAeI87eiqSSzVSEq9WDOmZe9wun5EuFt7vuLJyDfcLKQdMO9oDbsGtAs+Uupl+F0iVHxOFKIK55fNMg==" saltValue="Yyin4EUD+840Oj/XVIXh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U6kHKICrks2b9n4QDl8rQU4xx4OARG4mDMK7694nymWmshMVgPKO9XxkeTKQ1KguO2/c7YiIhbKIUXkpHG+fdg==" saltValue="wXh1O8Gxkqh0DL3K6oG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ThNXwRXIoggJzoTCrhJaj16i3qpwLy8oOC3h82ZwSCy/vOlOuUG93/pQvE4BYh4+n+G0QsGrl+YV6jWmtKia7g==" saltValue="VfA++pEbnBJtUsA/fCto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560</v>
      </c>
      <c r="G2" s="157"/>
      <c r="H2" s="158"/>
    </row>
    <row r="3" spans="1:8" x14ac:dyDescent="0.15">
      <c r="A3" s="154" t="s">
        <v>553</v>
      </c>
      <c r="B3" s="159"/>
      <c r="C3" s="160"/>
      <c r="D3" s="161">
        <v>24365</v>
      </c>
      <c r="E3" s="162"/>
      <c r="F3" s="163">
        <v>83280</v>
      </c>
      <c r="G3" s="164"/>
      <c r="H3" s="165"/>
    </row>
    <row r="4" spans="1:8" x14ac:dyDescent="0.15">
      <c r="A4" s="166"/>
      <c r="B4" s="167"/>
      <c r="C4" s="168"/>
      <c r="D4" s="169">
        <v>14257</v>
      </c>
      <c r="E4" s="170"/>
      <c r="F4" s="171">
        <v>43123</v>
      </c>
      <c r="G4" s="172"/>
      <c r="H4" s="173"/>
    </row>
    <row r="5" spans="1:8" x14ac:dyDescent="0.15">
      <c r="A5" s="154" t="s">
        <v>555</v>
      </c>
      <c r="B5" s="159"/>
      <c r="C5" s="160"/>
      <c r="D5" s="161">
        <v>30923</v>
      </c>
      <c r="E5" s="162"/>
      <c r="F5" s="163">
        <v>88968</v>
      </c>
      <c r="G5" s="164"/>
      <c r="H5" s="165"/>
    </row>
    <row r="6" spans="1:8" x14ac:dyDescent="0.15">
      <c r="A6" s="166"/>
      <c r="B6" s="167"/>
      <c r="C6" s="168"/>
      <c r="D6" s="169">
        <v>20387</v>
      </c>
      <c r="E6" s="170"/>
      <c r="F6" s="171">
        <v>45482</v>
      </c>
      <c r="G6" s="172"/>
      <c r="H6" s="173"/>
    </row>
    <row r="7" spans="1:8" x14ac:dyDescent="0.15">
      <c r="A7" s="154" t="s">
        <v>556</v>
      </c>
      <c r="B7" s="159"/>
      <c r="C7" s="160"/>
      <c r="D7" s="161">
        <v>50149</v>
      </c>
      <c r="E7" s="162"/>
      <c r="F7" s="163">
        <v>85173</v>
      </c>
      <c r="G7" s="164"/>
      <c r="H7" s="165"/>
    </row>
    <row r="8" spans="1:8" x14ac:dyDescent="0.15">
      <c r="A8" s="166"/>
      <c r="B8" s="167"/>
      <c r="C8" s="168"/>
      <c r="D8" s="169">
        <v>28455</v>
      </c>
      <c r="E8" s="170"/>
      <c r="F8" s="171">
        <v>43913</v>
      </c>
      <c r="G8" s="172"/>
      <c r="H8" s="173"/>
    </row>
    <row r="9" spans="1:8" x14ac:dyDescent="0.15">
      <c r="A9" s="154" t="s">
        <v>557</v>
      </c>
      <c r="B9" s="159"/>
      <c r="C9" s="160"/>
      <c r="D9" s="161">
        <v>49759</v>
      </c>
      <c r="E9" s="162"/>
      <c r="F9" s="163">
        <v>94081</v>
      </c>
      <c r="G9" s="164"/>
      <c r="H9" s="165"/>
    </row>
    <row r="10" spans="1:8" x14ac:dyDescent="0.15">
      <c r="A10" s="166"/>
      <c r="B10" s="167"/>
      <c r="C10" s="168"/>
      <c r="D10" s="169">
        <v>28416</v>
      </c>
      <c r="E10" s="170"/>
      <c r="F10" s="171">
        <v>48949</v>
      </c>
      <c r="G10" s="172"/>
      <c r="H10" s="173"/>
    </row>
    <row r="11" spans="1:8" x14ac:dyDescent="0.15">
      <c r="A11" s="154" t="s">
        <v>558</v>
      </c>
      <c r="B11" s="159"/>
      <c r="C11" s="160"/>
      <c r="D11" s="161">
        <v>36389</v>
      </c>
      <c r="E11" s="162"/>
      <c r="F11" s="163">
        <v>92632</v>
      </c>
      <c r="G11" s="164"/>
      <c r="H11" s="165"/>
    </row>
    <row r="12" spans="1:8" x14ac:dyDescent="0.15">
      <c r="A12" s="166"/>
      <c r="B12" s="167"/>
      <c r="C12" s="174"/>
      <c r="D12" s="169">
        <v>20466</v>
      </c>
      <c r="E12" s="170"/>
      <c r="F12" s="171">
        <v>47978</v>
      </c>
      <c r="G12" s="172"/>
      <c r="H12" s="173"/>
    </row>
    <row r="13" spans="1:8" x14ac:dyDescent="0.15">
      <c r="A13" s="154"/>
      <c r="B13" s="159"/>
      <c r="C13" s="175"/>
      <c r="D13" s="176">
        <v>38317</v>
      </c>
      <c r="E13" s="177"/>
      <c r="F13" s="178">
        <v>88827</v>
      </c>
      <c r="G13" s="179"/>
      <c r="H13" s="165"/>
    </row>
    <row r="14" spans="1:8" x14ac:dyDescent="0.15">
      <c r="A14" s="166"/>
      <c r="B14" s="167"/>
      <c r="C14" s="168"/>
      <c r="D14" s="169">
        <v>22396</v>
      </c>
      <c r="E14" s="170"/>
      <c r="F14" s="171">
        <v>45889</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8.9700000000000006</v>
      </c>
      <c r="C19" s="180">
        <f>ROUND(VALUE(SUBSTITUTE(実質収支比率等に係る経年分析!G$48,"▲","-")),2)</f>
        <v>11.79</v>
      </c>
      <c r="D19" s="180">
        <f>ROUND(VALUE(SUBSTITUTE(実質収支比率等に係る経年分析!H$48,"▲","-")),2)</f>
        <v>11.47</v>
      </c>
      <c r="E19" s="180">
        <f>ROUND(VALUE(SUBSTITUTE(実質収支比率等に係る経年分析!I$48,"▲","-")),2)</f>
        <v>11.98</v>
      </c>
      <c r="F19" s="180">
        <f>ROUND(VALUE(SUBSTITUTE(実質収支比率等に係る経年分析!J$48,"▲","-")),2)</f>
        <v>9.64</v>
      </c>
    </row>
    <row r="20" spans="1:11" x14ac:dyDescent="0.15">
      <c r="A20" s="180" t="s">
        <v>56</v>
      </c>
      <c r="B20" s="180">
        <f>ROUND(VALUE(SUBSTITUTE(実質収支比率等に係る経年分析!F$47,"▲","-")),2)</f>
        <v>18.34</v>
      </c>
      <c r="C20" s="180">
        <f>ROUND(VALUE(SUBSTITUTE(実質収支比率等に係る経年分析!G$47,"▲","-")),2)</f>
        <v>14</v>
      </c>
      <c r="D20" s="180">
        <f>ROUND(VALUE(SUBSTITUTE(実質収支比率等に係る経年分析!H$47,"▲","-")),2)</f>
        <v>12.58</v>
      </c>
      <c r="E20" s="180">
        <f>ROUND(VALUE(SUBSTITUTE(実質収支比率等に係る経年分析!I$47,"▲","-")),2)</f>
        <v>9.83</v>
      </c>
      <c r="F20" s="180">
        <f>ROUND(VALUE(SUBSTITUTE(実質収支比率等に係る経年分析!J$47,"▲","-")),2)</f>
        <v>7.98</v>
      </c>
    </row>
    <row r="21" spans="1:11" x14ac:dyDescent="0.15">
      <c r="A21" s="180" t="s">
        <v>57</v>
      </c>
      <c r="B21" s="180">
        <f>IF(ISNUMBER(VALUE(SUBSTITUTE(実質収支比率等に係る経年分析!F$49,"▲","-"))),ROUND(VALUE(SUBSTITUTE(実質収支比率等に係る経年分析!F$49,"▲","-")),2),NA())</f>
        <v>4.8899999999999997</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-2.68</v>
      </c>
      <c r="F21" s="180">
        <f>IF(ISNUMBER(VALUE(SUBSTITUTE(実質収支比率等に係る経年分析!J$49,"▲","-"))),ROUND(VALUE(SUBSTITUTE(実質収支比率等に係る経年分析!J$49,"▲","-")),2),NA())</f>
        <v>-3.12</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1364</v>
      </c>
      <c r="E42" s="182"/>
      <c r="F42" s="182"/>
      <c r="G42" s="182">
        <f>'実質公債費比率（分子）の構造'!L$52</f>
        <v>1351</v>
      </c>
      <c r="H42" s="182"/>
      <c r="I42" s="182"/>
      <c r="J42" s="182">
        <f>'実質公債費比率（分子）の構造'!M$52</f>
        <v>1308</v>
      </c>
      <c r="K42" s="182"/>
      <c r="L42" s="182"/>
      <c r="M42" s="182">
        <f>'実質公債費比率（分子）の構造'!N$52</f>
        <v>1265</v>
      </c>
      <c r="N42" s="182"/>
      <c r="O42" s="182"/>
      <c r="P42" s="182">
        <f>'実質公債費比率（分子）の構造'!O$52</f>
        <v>1236</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11</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36</v>
      </c>
      <c r="O44" s="182"/>
      <c r="P44" s="182"/>
    </row>
    <row r="45" spans="1:16" x14ac:dyDescent="0.15">
      <c r="A45" s="182" t="s">
        <v>67</v>
      </c>
      <c r="B45" s="182">
        <f>'実質公債費比率（分子）の構造'!K$49</f>
        <v>152</v>
      </c>
      <c r="C45" s="182"/>
      <c r="D45" s="182"/>
      <c r="E45" s="182">
        <f>'実質公債費比率（分子）の構造'!L$49</f>
        <v>151</v>
      </c>
      <c r="F45" s="182"/>
      <c r="G45" s="182"/>
      <c r="H45" s="182">
        <f>'実質公債費比率（分子）の構造'!M$49</f>
        <v>154</v>
      </c>
      <c r="I45" s="182"/>
      <c r="J45" s="182"/>
      <c r="K45" s="182">
        <f>'実質公債費比率（分子）の構造'!N$49</f>
        <v>166</v>
      </c>
      <c r="L45" s="182"/>
      <c r="M45" s="182"/>
      <c r="N45" s="182">
        <f>'実質公債費比率（分子）の構造'!O$49</f>
        <v>140</v>
      </c>
      <c r="O45" s="182"/>
      <c r="P45" s="182"/>
    </row>
    <row r="46" spans="1:16" x14ac:dyDescent="0.15">
      <c r="A46" s="182" t="s">
        <v>68</v>
      </c>
      <c r="B46" s="182">
        <f>'実質公債費比率（分子）の構造'!K$48</f>
        <v>595</v>
      </c>
      <c r="C46" s="182"/>
      <c r="D46" s="182"/>
      <c r="E46" s="182">
        <f>'実質公債費比率（分子）の構造'!L$48</f>
        <v>612</v>
      </c>
      <c r="F46" s="182"/>
      <c r="G46" s="182"/>
      <c r="H46" s="182">
        <f>'実質公債費比率（分子）の構造'!M$48</f>
        <v>579</v>
      </c>
      <c r="I46" s="182"/>
      <c r="J46" s="182"/>
      <c r="K46" s="182">
        <f>'実質公債費比率（分子）の構造'!N$48</f>
        <v>571</v>
      </c>
      <c r="L46" s="182"/>
      <c r="M46" s="182"/>
      <c r="N46" s="182">
        <f>'実質公債費比率（分子）の構造'!O$48</f>
        <v>548</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1416</v>
      </c>
      <c r="C49" s="182"/>
      <c r="D49" s="182"/>
      <c r="E49" s="182">
        <f>'実質公債費比率（分子）の構造'!L$45</f>
        <v>1391</v>
      </c>
      <c r="F49" s="182"/>
      <c r="G49" s="182"/>
      <c r="H49" s="182">
        <f>'実質公債費比率（分子）の構造'!M$45</f>
        <v>1382</v>
      </c>
      <c r="I49" s="182"/>
      <c r="J49" s="182"/>
      <c r="K49" s="182">
        <f>'実質公債費比率（分子）の構造'!N$45</f>
        <v>1362</v>
      </c>
      <c r="L49" s="182"/>
      <c r="M49" s="182"/>
      <c r="N49" s="182">
        <f>'実質公債費比率（分子）の構造'!O$45</f>
        <v>1367</v>
      </c>
      <c r="O49" s="182"/>
      <c r="P49" s="182"/>
    </row>
    <row r="50" spans="1:16" x14ac:dyDescent="0.15">
      <c r="A50" s="182" t="s">
        <v>72</v>
      </c>
      <c r="B50" s="182" t="e">
        <f>NA()</f>
        <v>#N/A</v>
      </c>
      <c r="C50" s="182">
        <f>IF(ISNUMBER('実質公債費比率（分子）の構造'!K$53),'実質公債費比率（分子）の構造'!K$53,NA())</f>
        <v>810</v>
      </c>
      <c r="D50" s="182" t="e">
        <f>NA()</f>
        <v>#N/A</v>
      </c>
      <c r="E50" s="182" t="e">
        <f>NA()</f>
        <v>#N/A</v>
      </c>
      <c r="F50" s="182">
        <f>IF(ISNUMBER('実質公債費比率（分子）の構造'!L$53),'実質公債費比率（分子）の構造'!L$53,NA())</f>
        <v>813</v>
      </c>
      <c r="G50" s="182" t="e">
        <f>NA()</f>
        <v>#N/A</v>
      </c>
      <c r="H50" s="182" t="e">
        <f>NA()</f>
        <v>#N/A</v>
      </c>
      <c r="I50" s="182">
        <f>IF(ISNUMBER('実質公債費比率（分子）の構造'!M$53),'実質公債費比率（分子）の構造'!M$53,NA())</f>
        <v>817</v>
      </c>
      <c r="J50" s="182" t="e">
        <f>NA()</f>
        <v>#N/A</v>
      </c>
      <c r="K50" s="182" t="e">
        <f>NA()</f>
        <v>#N/A</v>
      </c>
      <c r="L50" s="182">
        <f>IF(ISNUMBER('実質公債費比率（分子）の構造'!N$53),'実質公債費比率（分子）の構造'!N$53,NA())</f>
        <v>844</v>
      </c>
      <c r="M50" s="182" t="e">
        <f>NA()</f>
        <v>#N/A</v>
      </c>
      <c r="N50" s="182" t="e">
        <f>NA()</f>
        <v>#N/A</v>
      </c>
      <c r="O50" s="182">
        <f>IF(ISNUMBER('実質公債費比率（分子）の構造'!O$53),'実質公債費比率（分子）の構造'!O$53,NA())</f>
        <v>855</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13306</v>
      </c>
      <c r="E56" s="181"/>
      <c r="F56" s="181"/>
      <c r="G56" s="181">
        <f>'将来負担比率（分子）の構造'!J$52</f>
        <v>12994</v>
      </c>
      <c r="H56" s="181"/>
      <c r="I56" s="181"/>
      <c r="J56" s="181">
        <f>'将来負担比率（分子）の構造'!K$52</f>
        <v>12675</v>
      </c>
      <c r="K56" s="181"/>
      <c r="L56" s="181"/>
      <c r="M56" s="181">
        <f>'将来負担比率（分子）の構造'!L$52</f>
        <v>12635</v>
      </c>
      <c r="N56" s="181"/>
      <c r="O56" s="181"/>
      <c r="P56" s="181">
        <f>'将来負担比率（分子）の構造'!M$52</f>
        <v>12391</v>
      </c>
    </row>
    <row r="57" spans="1:16" x14ac:dyDescent="0.15">
      <c r="A57" s="181" t="s">
        <v>42</v>
      </c>
      <c r="B57" s="181"/>
      <c r="C57" s="181"/>
      <c r="D57" s="181">
        <f>'将来負担比率（分子）の構造'!I$51</f>
        <v>1988</v>
      </c>
      <c r="E57" s="181"/>
      <c r="F57" s="181"/>
      <c r="G57" s="181">
        <f>'将来負担比率（分子）の構造'!J$51</f>
        <v>1875</v>
      </c>
      <c r="H57" s="181"/>
      <c r="I57" s="181"/>
      <c r="J57" s="181">
        <f>'将来負担比率（分子）の構造'!K$51</f>
        <v>1806</v>
      </c>
      <c r="K57" s="181"/>
      <c r="L57" s="181"/>
      <c r="M57" s="181">
        <f>'将来負担比率（分子）の構造'!L$51</f>
        <v>1723</v>
      </c>
      <c r="N57" s="181"/>
      <c r="O57" s="181"/>
      <c r="P57" s="181">
        <f>'将来負担比率（分子）の構造'!M$51</f>
        <v>1726</v>
      </c>
    </row>
    <row r="58" spans="1:16" x14ac:dyDescent="0.15">
      <c r="A58" s="181" t="s">
        <v>41</v>
      </c>
      <c r="B58" s="181"/>
      <c r="C58" s="181"/>
      <c r="D58" s="181">
        <f>'将来負担比率（分子）の構造'!I$50</f>
        <v>2628</v>
      </c>
      <c r="E58" s="181"/>
      <c r="F58" s="181"/>
      <c r="G58" s="181">
        <f>'将来負担比率（分子）の構造'!J$50</f>
        <v>2642</v>
      </c>
      <c r="H58" s="181"/>
      <c r="I58" s="181"/>
      <c r="J58" s="181">
        <f>'将来負担比率（分子）の構造'!K$50</f>
        <v>2508</v>
      </c>
      <c r="K58" s="181"/>
      <c r="L58" s="181"/>
      <c r="M58" s="181">
        <f>'将来負担比率（分子）の構造'!L$50</f>
        <v>2769</v>
      </c>
      <c r="N58" s="181"/>
      <c r="O58" s="181"/>
      <c r="P58" s="181">
        <f>'将来負担比率（分子）の構造'!M$50</f>
        <v>2868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2314</v>
      </c>
      <c r="C62" s="181"/>
      <c r="D62" s="181"/>
      <c r="E62" s="181">
        <f>'将来負担比率（分子）の構造'!J$45</f>
        <v>2248</v>
      </c>
      <c r="F62" s="181"/>
      <c r="G62" s="181"/>
      <c r="H62" s="181">
        <f>'将来負担比率（分子）の構造'!K$45</f>
        <v>2131</v>
      </c>
      <c r="I62" s="181"/>
      <c r="J62" s="181"/>
      <c r="K62" s="181">
        <f>'将来負担比率（分子）の構造'!L$45</f>
        <v>2108</v>
      </c>
      <c r="L62" s="181"/>
      <c r="M62" s="181"/>
      <c r="N62" s="181">
        <f>'将来負担比率（分子）の構造'!M$45</f>
        <v>2201</v>
      </c>
      <c r="O62" s="181"/>
      <c r="P62" s="181"/>
    </row>
    <row r="63" spans="1:16" x14ac:dyDescent="0.15">
      <c r="A63" s="181" t="s">
        <v>34</v>
      </c>
      <c r="B63" s="181">
        <f>'将来負担比率（分子）の構造'!I$44</f>
        <v>1229</v>
      </c>
      <c r="C63" s="181"/>
      <c r="D63" s="181"/>
      <c r="E63" s="181">
        <f>'将来負担比率（分子）の構造'!J$44</f>
        <v>1233</v>
      </c>
      <c r="F63" s="181"/>
      <c r="G63" s="181"/>
      <c r="H63" s="181">
        <f>'将来負担比率（分子）の構造'!K$44</f>
        <v>1696</v>
      </c>
      <c r="I63" s="181"/>
      <c r="J63" s="181"/>
      <c r="K63" s="181">
        <f>'将来負担比率（分子）の構造'!L$44</f>
        <v>3108</v>
      </c>
      <c r="L63" s="181"/>
      <c r="M63" s="181"/>
      <c r="N63" s="181">
        <f>'将来負担比率（分子）の構造'!M$44</f>
        <v>3058</v>
      </c>
      <c r="O63" s="181"/>
      <c r="P63" s="181"/>
    </row>
    <row r="64" spans="1:16" x14ac:dyDescent="0.15">
      <c r="A64" s="181" t="s">
        <v>33</v>
      </c>
      <c r="B64" s="181">
        <f>'将来負担比率（分子）の構造'!I$43</f>
        <v>7146</v>
      </c>
      <c r="C64" s="181"/>
      <c r="D64" s="181"/>
      <c r="E64" s="181">
        <f>'将来負担比率（分子）の構造'!J$43</f>
        <v>6742</v>
      </c>
      <c r="F64" s="181"/>
      <c r="G64" s="181"/>
      <c r="H64" s="181">
        <f>'将来負担比率（分子）の構造'!K$43</f>
        <v>6407</v>
      </c>
      <c r="I64" s="181"/>
      <c r="J64" s="181"/>
      <c r="K64" s="181">
        <f>'将来負担比率（分子）の構造'!L$43</f>
        <v>5968</v>
      </c>
      <c r="L64" s="181"/>
      <c r="M64" s="181"/>
      <c r="N64" s="181">
        <f>'将来負担比率（分子）の構造'!M$43</f>
        <v>5699</v>
      </c>
      <c r="O64" s="181"/>
      <c r="P64" s="181"/>
    </row>
    <row r="65" spans="1:16" x14ac:dyDescent="0.15">
      <c r="A65" s="181" t="s">
        <v>32</v>
      </c>
      <c r="B65" s="181">
        <f>'将来負担比率（分子）の構造'!I$42</f>
        <v>84</v>
      </c>
      <c r="C65" s="181"/>
      <c r="D65" s="181"/>
      <c r="E65" s="181">
        <f>'将来負担比率（分子）の構造'!J$42</f>
        <v>75</v>
      </c>
      <c r="F65" s="181"/>
      <c r="G65" s="181"/>
      <c r="H65" s="181">
        <f>'将来負担比率（分子）の構造'!K$42</f>
        <v>67</v>
      </c>
      <c r="I65" s="181"/>
      <c r="J65" s="181"/>
      <c r="K65" s="181">
        <f>'将来負担比率（分子）の構造'!L$42</f>
        <v>509</v>
      </c>
      <c r="L65" s="181"/>
      <c r="M65" s="181"/>
      <c r="N65" s="181">
        <f>'将来負担比率（分子）の構造'!M$42</f>
        <v>478</v>
      </c>
      <c r="O65" s="181"/>
      <c r="P65" s="181"/>
    </row>
    <row r="66" spans="1:16" x14ac:dyDescent="0.15">
      <c r="A66" s="181" t="s">
        <v>31</v>
      </c>
      <c r="B66" s="181">
        <f>'将来負担比率（分子）の構造'!I$41</f>
        <v>16041</v>
      </c>
      <c r="C66" s="181"/>
      <c r="D66" s="181"/>
      <c r="E66" s="181">
        <f>'将来負担比率（分子）の構造'!J$41</f>
        <v>15642</v>
      </c>
      <c r="F66" s="181"/>
      <c r="G66" s="181"/>
      <c r="H66" s="181">
        <f>'将来負担比率（分子）の構造'!K$41</f>
        <v>15553</v>
      </c>
      <c r="I66" s="181"/>
      <c r="J66" s="181"/>
      <c r="K66" s="181">
        <f>'将来負担比率（分子）の構造'!L$41</f>
        <v>15401</v>
      </c>
      <c r="L66" s="181"/>
      <c r="M66" s="181"/>
      <c r="N66" s="181">
        <f>'将来負担比率（分子）の構造'!M$41</f>
        <v>15090</v>
      </c>
      <c r="O66" s="181"/>
      <c r="P66" s="181"/>
    </row>
    <row r="67" spans="1:16" x14ac:dyDescent="0.15">
      <c r="A67" s="181" t="s">
        <v>76</v>
      </c>
      <c r="B67" s="181" t="e">
        <f>NA()</f>
        <v>#N/A</v>
      </c>
      <c r="C67" s="181">
        <f>IF(ISNUMBER('将来負担比率（分子）の構造'!I$53), IF('将来負担比率（分子）の構造'!I$53 &lt; 0, 0, '将来負担比率（分子）の構造'!I$53), NA())</f>
        <v>8892</v>
      </c>
      <c r="D67" s="181" t="e">
        <f>NA()</f>
        <v>#N/A</v>
      </c>
      <c r="E67" s="181" t="e">
        <f>NA()</f>
        <v>#N/A</v>
      </c>
      <c r="F67" s="181">
        <f>IF(ISNUMBER('将来負担比率（分子）の構造'!J$53), IF('将来負担比率（分子）の構造'!J$53 &lt; 0, 0, '将来負担比率（分子）の構造'!J$53), NA())</f>
        <v>8430</v>
      </c>
      <c r="G67" s="181" t="e">
        <f>NA()</f>
        <v>#N/A</v>
      </c>
      <c r="H67" s="181" t="e">
        <f>NA()</f>
        <v>#N/A</v>
      </c>
      <c r="I67" s="181">
        <f>IF(ISNUMBER('将来負担比率（分子）の構造'!K$53), IF('将来負担比率（分子）の構造'!K$53 &lt; 0, 0, '将来負担比率（分子）の構造'!K$53), NA())</f>
        <v>8864</v>
      </c>
      <c r="J67" s="181" t="e">
        <f>NA()</f>
        <v>#N/A</v>
      </c>
      <c r="K67" s="181" t="e">
        <f>NA()</f>
        <v>#N/A</v>
      </c>
      <c r="L67" s="181">
        <f>IF(ISNUMBER('将来負担比率（分子）の構造'!L$53), IF('将来負担比率（分子）の構造'!L$53 &lt; 0, 0, '将来負担比率（分子）の構造'!L$53), NA())</f>
        <v>9966</v>
      </c>
      <c r="M67" s="181" t="e">
        <f>NA()</f>
        <v>#N/A</v>
      </c>
      <c r="N67" s="181" t="e">
        <f>NA()</f>
        <v>#N/A</v>
      </c>
      <c r="O67" s="181">
        <f>IF(ISNUMBER('将来負担比率（分子）の構造'!M$53), IF('将来負担比率（分子）の構造'!M$53 &lt; 0, 0, '将来負担比率（分子）の構造'!M$53), NA())</f>
        <v>9539</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1013</v>
      </c>
      <c r="C72" s="185">
        <f>基金残高に係る経年分析!G55</f>
        <v>776</v>
      </c>
      <c r="D72" s="185">
        <f>基金残高に係る経年分析!H55</f>
        <v>663</v>
      </c>
    </row>
    <row r="73" spans="1:16" x14ac:dyDescent="0.15">
      <c r="A73" s="184" t="s">
        <v>79</v>
      </c>
      <c r="B73" s="185">
        <f>基金残高に係る経年分析!F56</f>
        <v>111</v>
      </c>
      <c r="C73" s="185">
        <f>基金残高に係る経年分析!G56</f>
        <v>111</v>
      </c>
      <c r="D73" s="185">
        <f>基金残高に係る経年分析!H56</f>
        <v>111</v>
      </c>
    </row>
    <row r="74" spans="1:16" x14ac:dyDescent="0.15">
      <c r="A74" s="184" t="s">
        <v>80</v>
      </c>
      <c r="B74" s="185">
        <f>基金残高に係る経年分析!F57</f>
        <v>826</v>
      </c>
      <c r="C74" s="185">
        <f>基金残高に係る経年分析!G57</f>
        <v>1216</v>
      </c>
      <c r="D74" s="185">
        <f>基金残高に係る経年分析!H57</f>
        <v>1587</v>
      </c>
    </row>
  </sheetData>
  <sheetProtection algorithmName="SHA-512" hashValue="GBdYlOEMg3k5n6KuLSId/Gvtnyg1V11zue68iwicDtbRk6hEC1yrNDVAVlxIvdSBuLsXqEBLJ+PbDMgHi6NP1g==" saltValue="J4c8HXnzZf9c4Hc4Fcjn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3618289</v>
      </c>
      <c r="S5" s="675"/>
      <c r="T5" s="675"/>
      <c r="U5" s="675"/>
      <c r="V5" s="675"/>
      <c r="W5" s="675"/>
      <c r="X5" s="675"/>
      <c r="Y5" s="676"/>
      <c r="Z5" s="677">
        <v>18.2</v>
      </c>
      <c r="AA5" s="677"/>
      <c r="AB5" s="677"/>
      <c r="AC5" s="677"/>
      <c r="AD5" s="678">
        <v>3385196</v>
      </c>
      <c r="AE5" s="678"/>
      <c r="AF5" s="678"/>
      <c r="AG5" s="678"/>
      <c r="AH5" s="678"/>
      <c r="AI5" s="678"/>
      <c r="AJ5" s="678"/>
      <c r="AK5" s="678"/>
      <c r="AL5" s="679">
        <v>43.1</v>
      </c>
      <c r="AM5" s="680"/>
      <c r="AN5" s="680"/>
      <c r="AO5" s="681"/>
      <c r="AP5" s="671" t="s">
        <v>230</v>
      </c>
      <c r="AQ5" s="672"/>
      <c r="AR5" s="672"/>
      <c r="AS5" s="672"/>
      <c r="AT5" s="672"/>
      <c r="AU5" s="672"/>
      <c r="AV5" s="672"/>
      <c r="AW5" s="672"/>
      <c r="AX5" s="672"/>
      <c r="AY5" s="672"/>
      <c r="AZ5" s="672"/>
      <c r="BA5" s="672"/>
      <c r="BB5" s="672"/>
      <c r="BC5" s="672"/>
      <c r="BD5" s="672"/>
      <c r="BE5" s="672"/>
      <c r="BF5" s="673"/>
      <c r="BG5" s="685">
        <v>3376134</v>
      </c>
      <c r="BH5" s="686"/>
      <c r="BI5" s="686"/>
      <c r="BJ5" s="686"/>
      <c r="BK5" s="686"/>
      <c r="BL5" s="686"/>
      <c r="BM5" s="686"/>
      <c r="BN5" s="687"/>
      <c r="BO5" s="688">
        <v>93.3</v>
      </c>
      <c r="BP5" s="688"/>
      <c r="BQ5" s="688"/>
      <c r="BR5" s="688"/>
      <c r="BS5" s="689">
        <v>28269</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149188</v>
      </c>
      <c r="S6" s="686"/>
      <c r="T6" s="686"/>
      <c r="U6" s="686"/>
      <c r="V6" s="686"/>
      <c r="W6" s="686"/>
      <c r="X6" s="686"/>
      <c r="Y6" s="687"/>
      <c r="Z6" s="688">
        <v>0.8</v>
      </c>
      <c r="AA6" s="688"/>
      <c r="AB6" s="688"/>
      <c r="AC6" s="688"/>
      <c r="AD6" s="689">
        <v>149188</v>
      </c>
      <c r="AE6" s="689"/>
      <c r="AF6" s="689"/>
      <c r="AG6" s="689"/>
      <c r="AH6" s="689"/>
      <c r="AI6" s="689"/>
      <c r="AJ6" s="689"/>
      <c r="AK6" s="689"/>
      <c r="AL6" s="690">
        <v>1.9</v>
      </c>
      <c r="AM6" s="691"/>
      <c r="AN6" s="691"/>
      <c r="AO6" s="692"/>
      <c r="AP6" s="682" t="s">
        <v>235</v>
      </c>
      <c r="AQ6" s="683"/>
      <c r="AR6" s="683"/>
      <c r="AS6" s="683"/>
      <c r="AT6" s="683"/>
      <c r="AU6" s="683"/>
      <c r="AV6" s="683"/>
      <c r="AW6" s="683"/>
      <c r="AX6" s="683"/>
      <c r="AY6" s="683"/>
      <c r="AZ6" s="683"/>
      <c r="BA6" s="683"/>
      <c r="BB6" s="683"/>
      <c r="BC6" s="683"/>
      <c r="BD6" s="683"/>
      <c r="BE6" s="683"/>
      <c r="BF6" s="684"/>
      <c r="BG6" s="685">
        <v>3376134</v>
      </c>
      <c r="BH6" s="686"/>
      <c r="BI6" s="686"/>
      <c r="BJ6" s="686"/>
      <c r="BK6" s="686"/>
      <c r="BL6" s="686"/>
      <c r="BM6" s="686"/>
      <c r="BN6" s="687"/>
      <c r="BO6" s="688">
        <v>93.3</v>
      </c>
      <c r="BP6" s="688"/>
      <c r="BQ6" s="688"/>
      <c r="BR6" s="688"/>
      <c r="BS6" s="689">
        <v>28269</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163679</v>
      </c>
      <c r="CS6" s="686"/>
      <c r="CT6" s="686"/>
      <c r="CU6" s="686"/>
      <c r="CV6" s="686"/>
      <c r="CW6" s="686"/>
      <c r="CX6" s="686"/>
      <c r="CY6" s="687"/>
      <c r="CZ6" s="679">
        <v>0.9</v>
      </c>
      <c r="DA6" s="680"/>
      <c r="DB6" s="680"/>
      <c r="DC6" s="699"/>
      <c r="DD6" s="694" t="s">
        <v>237</v>
      </c>
      <c r="DE6" s="686"/>
      <c r="DF6" s="686"/>
      <c r="DG6" s="686"/>
      <c r="DH6" s="686"/>
      <c r="DI6" s="686"/>
      <c r="DJ6" s="686"/>
      <c r="DK6" s="686"/>
      <c r="DL6" s="686"/>
      <c r="DM6" s="686"/>
      <c r="DN6" s="686"/>
      <c r="DO6" s="686"/>
      <c r="DP6" s="687"/>
      <c r="DQ6" s="694">
        <v>163679</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3133</v>
      </c>
      <c r="S7" s="686"/>
      <c r="T7" s="686"/>
      <c r="U7" s="686"/>
      <c r="V7" s="686"/>
      <c r="W7" s="686"/>
      <c r="X7" s="686"/>
      <c r="Y7" s="687"/>
      <c r="Z7" s="688">
        <v>0</v>
      </c>
      <c r="AA7" s="688"/>
      <c r="AB7" s="688"/>
      <c r="AC7" s="688"/>
      <c r="AD7" s="689">
        <v>3133</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1577462</v>
      </c>
      <c r="BH7" s="686"/>
      <c r="BI7" s="686"/>
      <c r="BJ7" s="686"/>
      <c r="BK7" s="686"/>
      <c r="BL7" s="686"/>
      <c r="BM7" s="686"/>
      <c r="BN7" s="687"/>
      <c r="BO7" s="688">
        <v>43.6</v>
      </c>
      <c r="BP7" s="688"/>
      <c r="BQ7" s="688"/>
      <c r="BR7" s="688"/>
      <c r="BS7" s="689">
        <v>28269</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5947271</v>
      </c>
      <c r="CS7" s="686"/>
      <c r="CT7" s="686"/>
      <c r="CU7" s="686"/>
      <c r="CV7" s="686"/>
      <c r="CW7" s="686"/>
      <c r="CX7" s="686"/>
      <c r="CY7" s="687"/>
      <c r="CZ7" s="688">
        <v>31.2</v>
      </c>
      <c r="DA7" s="688"/>
      <c r="DB7" s="688"/>
      <c r="DC7" s="688"/>
      <c r="DD7" s="694">
        <v>54866</v>
      </c>
      <c r="DE7" s="686"/>
      <c r="DF7" s="686"/>
      <c r="DG7" s="686"/>
      <c r="DH7" s="686"/>
      <c r="DI7" s="686"/>
      <c r="DJ7" s="686"/>
      <c r="DK7" s="686"/>
      <c r="DL7" s="686"/>
      <c r="DM7" s="686"/>
      <c r="DN7" s="686"/>
      <c r="DO7" s="686"/>
      <c r="DP7" s="687"/>
      <c r="DQ7" s="694">
        <v>2413431</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7273</v>
      </c>
      <c r="S8" s="686"/>
      <c r="T8" s="686"/>
      <c r="U8" s="686"/>
      <c r="V8" s="686"/>
      <c r="W8" s="686"/>
      <c r="X8" s="686"/>
      <c r="Y8" s="687"/>
      <c r="Z8" s="688">
        <v>0</v>
      </c>
      <c r="AA8" s="688"/>
      <c r="AB8" s="688"/>
      <c r="AC8" s="688"/>
      <c r="AD8" s="689">
        <v>7273</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55760</v>
      </c>
      <c r="BH8" s="686"/>
      <c r="BI8" s="686"/>
      <c r="BJ8" s="686"/>
      <c r="BK8" s="686"/>
      <c r="BL8" s="686"/>
      <c r="BM8" s="686"/>
      <c r="BN8" s="687"/>
      <c r="BO8" s="688">
        <v>1.5</v>
      </c>
      <c r="BP8" s="688"/>
      <c r="BQ8" s="688"/>
      <c r="BR8" s="688"/>
      <c r="BS8" s="694" t="s">
        <v>237</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5113504</v>
      </c>
      <c r="CS8" s="686"/>
      <c r="CT8" s="686"/>
      <c r="CU8" s="686"/>
      <c r="CV8" s="686"/>
      <c r="CW8" s="686"/>
      <c r="CX8" s="686"/>
      <c r="CY8" s="687"/>
      <c r="CZ8" s="688">
        <v>26.8</v>
      </c>
      <c r="DA8" s="688"/>
      <c r="DB8" s="688"/>
      <c r="DC8" s="688"/>
      <c r="DD8" s="694">
        <v>8976</v>
      </c>
      <c r="DE8" s="686"/>
      <c r="DF8" s="686"/>
      <c r="DG8" s="686"/>
      <c r="DH8" s="686"/>
      <c r="DI8" s="686"/>
      <c r="DJ8" s="686"/>
      <c r="DK8" s="686"/>
      <c r="DL8" s="686"/>
      <c r="DM8" s="686"/>
      <c r="DN8" s="686"/>
      <c r="DO8" s="686"/>
      <c r="DP8" s="687"/>
      <c r="DQ8" s="694">
        <v>2466848</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10768</v>
      </c>
      <c r="S9" s="686"/>
      <c r="T9" s="686"/>
      <c r="U9" s="686"/>
      <c r="V9" s="686"/>
      <c r="W9" s="686"/>
      <c r="X9" s="686"/>
      <c r="Y9" s="687"/>
      <c r="Z9" s="688">
        <v>0.1</v>
      </c>
      <c r="AA9" s="688"/>
      <c r="AB9" s="688"/>
      <c r="AC9" s="688"/>
      <c r="AD9" s="689">
        <v>10768</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1314725</v>
      </c>
      <c r="BH9" s="686"/>
      <c r="BI9" s="686"/>
      <c r="BJ9" s="686"/>
      <c r="BK9" s="686"/>
      <c r="BL9" s="686"/>
      <c r="BM9" s="686"/>
      <c r="BN9" s="687"/>
      <c r="BO9" s="688">
        <v>36.299999999999997</v>
      </c>
      <c r="BP9" s="688"/>
      <c r="BQ9" s="688"/>
      <c r="BR9" s="688"/>
      <c r="BS9" s="694" t="s">
        <v>131</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751258</v>
      </c>
      <c r="CS9" s="686"/>
      <c r="CT9" s="686"/>
      <c r="CU9" s="686"/>
      <c r="CV9" s="686"/>
      <c r="CW9" s="686"/>
      <c r="CX9" s="686"/>
      <c r="CY9" s="687"/>
      <c r="CZ9" s="688">
        <v>3.9</v>
      </c>
      <c r="DA9" s="688"/>
      <c r="DB9" s="688"/>
      <c r="DC9" s="688"/>
      <c r="DD9" s="694">
        <v>13546</v>
      </c>
      <c r="DE9" s="686"/>
      <c r="DF9" s="686"/>
      <c r="DG9" s="686"/>
      <c r="DH9" s="686"/>
      <c r="DI9" s="686"/>
      <c r="DJ9" s="686"/>
      <c r="DK9" s="686"/>
      <c r="DL9" s="686"/>
      <c r="DM9" s="686"/>
      <c r="DN9" s="686"/>
      <c r="DO9" s="686"/>
      <c r="DP9" s="687"/>
      <c r="DQ9" s="694">
        <v>707651</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131</v>
      </c>
      <c r="AE10" s="689"/>
      <c r="AF10" s="689"/>
      <c r="AG10" s="689"/>
      <c r="AH10" s="689"/>
      <c r="AI10" s="689"/>
      <c r="AJ10" s="689"/>
      <c r="AK10" s="689"/>
      <c r="AL10" s="690" t="s">
        <v>237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88529</v>
      </c>
      <c r="BH10" s="686"/>
      <c r="BI10" s="686"/>
      <c r="BJ10" s="686"/>
      <c r="BK10" s="686"/>
      <c r="BL10" s="686"/>
      <c r="BM10" s="686"/>
      <c r="BN10" s="687"/>
      <c r="BO10" s="688">
        <v>2.4</v>
      </c>
      <c r="BP10" s="688"/>
      <c r="BQ10" s="688"/>
      <c r="BR10" s="688"/>
      <c r="BS10" s="694" t="s">
        <v>131</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50228</v>
      </c>
      <c r="CS10" s="686"/>
      <c r="CT10" s="686"/>
      <c r="CU10" s="686"/>
      <c r="CV10" s="686"/>
      <c r="CW10" s="686"/>
      <c r="CX10" s="686"/>
      <c r="CY10" s="687"/>
      <c r="CZ10" s="688">
        <v>0.3</v>
      </c>
      <c r="DA10" s="688"/>
      <c r="DB10" s="688"/>
      <c r="DC10" s="688"/>
      <c r="DD10" s="694" t="s">
        <v>131</v>
      </c>
      <c r="DE10" s="686"/>
      <c r="DF10" s="686"/>
      <c r="DG10" s="686"/>
      <c r="DH10" s="686"/>
      <c r="DI10" s="686"/>
      <c r="DJ10" s="686"/>
      <c r="DK10" s="686"/>
      <c r="DL10" s="686"/>
      <c r="DM10" s="686"/>
      <c r="DN10" s="686"/>
      <c r="DO10" s="686"/>
      <c r="DP10" s="687"/>
      <c r="DQ10" s="694">
        <v>10228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699596</v>
      </c>
      <c r="S11" s="686"/>
      <c r="T11" s="686"/>
      <c r="U11" s="686"/>
      <c r="V11" s="686"/>
      <c r="W11" s="686"/>
      <c r="X11" s="686"/>
      <c r="Y11" s="687"/>
      <c r="Z11" s="690">
        <v>3.5</v>
      </c>
      <c r="AA11" s="691"/>
      <c r="AB11" s="691"/>
      <c r="AC11" s="703"/>
      <c r="AD11" s="694">
        <v>699596</v>
      </c>
      <c r="AE11" s="686"/>
      <c r="AF11" s="686"/>
      <c r="AG11" s="686"/>
      <c r="AH11" s="686"/>
      <c r="AI11" s="686"/>
      <c r="AJ11" s="686"/>
      <c r="AK11" s="687"/>
      <c r="AL11" s="690">
        <v>8.9</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118448</v>
      </c>
      <c r="BH11" s="686"/>
      <c r="BI11" s="686"/>
      <c r="BJ11" s="686"/>
      <c r="BK11" s="686"/>
      <c r="BL11" s="686"/>
      <c r="BM11" s="686"/>
      <c r="BN11" s="687"/>
      <c r="BO11" s="688">
        <v>3.3</v>
      </c>
      <c r="BP11" s="688"/>
      <c r="BQ11" s="688"/>
      <c r="BR11" s="688"/>
      <c r="BS11" s="694">
        <v>28269</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430823</v>
      </c>
      <c r="CS11" s="686"/>
      <c r="CT11" s="686"/>
      <c r="CU11" s="686"/>
      <c r="CV11" s="686"/>
      <c r="CW11" s="686"/>
      <c r="CX11" s="686"/>
      <c r="CY11" s="687"/>
      <c r="CZ11" s="688">
        <v>2.2999999999999998</v>
      </c>
      <c r="DA11" s="688"/>
      <c r="DB11" s="688"/>
      <c r="DC11" s="688"/>
      <c r="DD11" s="694">
        <v>38415</v>
      </c>
      <c r="DE11" s="686"/>
      <c r="DF11" s="686"/>
      <c r="DG11" s="686"/>
      <c r="DH11" s="686"/>
      <c r="DI11" s="686"/>
      <c r="DJ11" s="686"/>
      <c r="DK11" s="686"/>
      <c r="DL11" s="686"/>
      <c r="DM11" s="686"/>
      <c r="DN11" s="686"/>
      <c r="DO11" s="686"/>
      <c r="DP11" s="687"/>
      <c r="DQ11" s="694">
        <v>256882</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131</v>
      </c>
      <c r="S12" s="686"/>
      <c r="T12" s="686"/>
      <c r="U12" s="686"/>
      <c r="V12" s="686"/>
      <c r="W12" s="686"/>
      <c r="X12" s="686"/>
      <c r="Y12" s="687"/>
      <c r="Z12" s="688" t="s">
        <v>131</v>
      </c>
      <c r="AA12" s="688"/>
      <c r="AB12" s="688"/>
      <c r="AC12" s="688"/>
      <c r="AD12" s="689" t="s">
        <v>237</v>
      </c>
      <c r="AE12" s="689"/>
      <c r="AF12" s="689"/>
      <c r="AG12" s="689"/>
      <c r="AH12" s="689"/>
      <c r="AI12" s="689"/>
      <c r="AJ12" s="689"/>
      <c r="AK12" s="689"/>
      <c r="AL12" s="690" t="s">
        <v>131</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1495554</v>
      </c>
      <c r="BH12" s="686"/>
      <c r="BI12" s="686"/>
      <c r="BJ12" s="686"/>
      <c r="BK12" s="686"/>
      <c r="BL12" s="686"/>
      <c r="BM12" s="686"/>
      <c r="BN12" s="687"/>
      <c r="BO12" s="688">
        <v>41.3</v>
      </c>
      <c r="BP12" s="688"/>
      <c r="BQ12" s="688"/>
      <c r="BR12" s="688"/>
      <c r="BS12" s="694" t="s">
        <v>131</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916324</v>
      </c>
      <c r="CS12" s="686"/>
      <c r="CT12" s="686"/>
      <c r="CU12" s="686"/>
      <c r="CV12" s="686"/>
      <c r="CW12" s="686"/>
      <c r="CX12" s="686"/>
      <c r="CY12" s="687"/>
      <c r="CZ12" s="688">
        <v>4.8</v>
      </c>
      <c r="DA12" s="688"/>
      <c r="DB12" s="688"/>
      <c r="DC12" s="688"/>
      <c r="DD12" s="694">
        <v>22056</v>
      </c>
      <c r="DE12" s="686"/>
      <c r="DF12" s="686"/>
      <c r="DG12" s="686"/>
      <c r="DH12" s="686"/>
      <c r="DI12" s="686"/>
      <c r="DJ12" s="686"/>
      <c r="DK12" s="686"/>
      <c r="DL12" s="686"/>
      <c r="DM12" s="686"/>
      <c r="DN12" s="686"/>
      <c r="DO12" s="686"/>
      <c r="DP12" s="687"/>
      <c r="DQ12" s="694">
        <v>889690</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131</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237</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1489644</v>
      </c>
      <c r="BH13" s="686"/>
      <c r="BI13" s="686"/>
      <c r="BJ13" s="686"/>
      <c r="BK13" s="686"/>
      <c r="BL13" s="686"/>
      <c r="BM13" s="686"/>
      <c r="BN13" s="687"/>
      <c r="BO13" s="688">
        <v>41.2</v>
      </c>
      <c r="BP13" s="688"/>
      <c r="BQ13" s="688"/>
      <c r="BR13" s="688"/>
      <c r="BS13" s="694" t="s">
        <v>237</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1748803</v>
      </c>
      <c r="CS13" s="686"/>
      <c r="CT13" s="686"/>
      <c r="CU13" s="686"/>
      <c r="CV13" s="686"/>
      <c r="CW13" s="686"/>
      <c r="CX13" s="686"/>
      <c r="CY13" s="687"/>
      <c r="CZ13" s="688">
        <v>9.1999999999999993</v>
      </c>
      <c r="DA13" s="688"/>
      <c r="DB13" s="688"/>
      <c r="DC13" s="688"/>
      <c r="DD13" s="694">
        <v>626005</v>
      </c>
      <c r="DE13" s="686"/>
      <c r="DF13" s="686"/>
      <c r="DG13" s="686"/>
      <c r="DH13" s="686"/>
      <c r="DI13" s="686"/>
      <c r="DJ13" s="686"/>
      <c r="DK13" s="686"/>
      <c r="DL13" s="686"/>
      <c r="DM13" s="686"/>
      <c r="DN13" s="686"/>
      <c r="DO13" s="686"/>
      <c r="DP13" s="687"/>
      <c r="DQ13" s="694">
        <v>1192647</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131</v>
      </c>
      <c r="S14" s="686"/>
      <c r="T14" s="686"/>
      <c r="U14" s="686"/>
      <c r="V14" s="686"/>
      <c r="W14" s="686"/>
      <c r="X14" s="686"/>
      <c r="Y14" s="687"/>
      <c r="Z14" s="688" t="s">
        <v>131</v>
      </c>
      <c r="AA14" s="688"/>
      <c r="AB14" s="688"/>
      <c r="AC14" s="688"/>
      <c r="AD14" s="689" t="s">
        <v>237</v>
      </c>
      <c r="AE14" s="689"/>
      <c r="AF14" s="689"/>
      <c r="AG14" s="689"/>
      <c r="AH14" s="689"/>
      <c r="AI14" s="689"/>
      <c r="AJ14" s="689"/>
      <c r="AK14" s="689"/>
      <c r="AL14" s="690" t="s">
        <v>237</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109415</v>
      </c>
      <c r="BH14" s="686"/>
      <c r="BI14" s="686"/>
      <c r="BJ14" s="686"/>
      <c r="BK14" s="686"/>
      <c r="BL14" s="686"/>
      <c r="BM14" s="686"/>
      <c r="BN14" s="687"/>
      <c r="BO14" s="688">
        <v>3</v>
      </c>
      <c r="BP14" s="688"/>
      <c r="BQ14" s="688"/>
      <c r="BR14" s="688"/>
      <c r="BS14" s="694" t="s">
        <v>131</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624669</v>
      </c>
      <c r="CS14" s="686"/>
      <c r="CT14" s="686"/>
      <c r="CU14" s="686"/>
      <c r="CV14" s="686"/>
      <c r="CW14" s="686"/>
      <c r="CX14" s="686"/>
      <c r="CY14" s="687"/>
      <c r="CZ14" s="688">
        <v>3.3</v>
      </c>
      <c r="DA14" s="688"/>
      <c r="DB14" s="688"/>
      <c r="DC14" s="688"/>
      <c r="DD14" s="694">
        <v>77062</v>
      </c>
      <c r="DE14" s="686"/>
      <c r="DF14" s="686"/>
      <c r="DG14" s="686"/>
      <c r="DH14" s="686"/>
      <c r="DI14" s="686"/>
      <c r="DJ14" s="686"/>
      <c r="DK14" s="686"/>
      <c r="DL14" s="686"/>
      <c r="DM14" s="686"/>
      <c r="DN14" s="686"/>
      <c r="DO14" s="686"/>
      <c r="DP14" s="687"/>
      <c r="DQ14" s="694">
        <v>548610</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237</v>
      </c>
      <c r="AA15" s="688"/>
      <c r="AB15" s="688"/>
      <c r="AC15" s="688"/>
      <c r="AD15" s="689" t="s">
        <v>131</v>
      </c>
      <c r="AE15" s="689"/>
      <c r="AF15" s="689"/>
      <c r="AG15" s="689"/>
      <c r="AH15" s="689"/>
      <c r="AI15" s="689"/>
      <c r="AJ15" s="689"/>
      <c r="AK15" s="689"/>
      <c r="AL15" s="690" t="s">
        <v>237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193703</v>
      </c>
      <c r="BH15" s="686"/>
      <c r="BI15" s="686"/>
      <c r="BJ15" s="686"/>
      <c r="BK15" s="686"/>
      <c r="BL15" s="686"/>
      <c r="BM15" s="686"/>
      <c r="BN15" s="687"/>
      <c r="BO15" s="688">
        <v>5.4</v>
      </c>
      <c r="BP15" s="688"/>
      <c r="BQ15" s="688"/>
      <c r="BR15" s="688"/>
      <c r="BS15" s="694" t="s">
        <v>237</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1778473</v>
      </c>
      <c r="CS15" s="686"/>
      <c r="CT15" s="686"/>
      <c r="CU15" s="686"/>
      <c r="CV15" s="686"/>
      <c r="CW15" s="686"/>
      <c r="CX15" s="686"/>
      <c r="CY15" s="687"/>
      <c r="CZ15" s="688">
        <v>9.3000000000000007</v>
      </c>
      <c r="DA15" s="688"/>
      <c r="DB15" s="688"/>
      <c r="DC15" s="688"/>
      <c r="DD15" s="694">
        <v>277658</v>
      </c>
      <c r="DE15" s="686"/>
      <c r="DF15" s="686"/>
      <c r="DG15" s="686"/>
      <c r="DH15" s="686"/>
      <c r="DI15" s="686"/>
      <c r="DJ15" s="686"/>
      <c r="DK15" s="686"/>
      <c r="DL15" s="686"/>
      <c r="DM15" s="686"/>
      <c r="DN15" s="686"/>
      <c r="DO15" s="686"/>
      <c r="DP15" s="687"/>
      <c r="DQ15" s="694">
        <v>1344689</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10326</v>
      </c>
      <c r="S16" s="686"/>
      <c r="T16" s="686"/>
      <c r="U16" s="686"/>
      <c r="V16" s="686"/>
      <c r="W16" s="686"/>
      <c r="X16" s="686"/>
      <c r="Y16" s="687"/>
      <c r="Z16" s="688">
        <v>0.1</v>
      </c>
      <c r="AA16" s="688"/>
      <c r="AB16" s="688"/>
      <c r="AC16" s="688"/>
      <c r="AD16" s="689">
        <v>10326</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163619</v>
      </c>
      <c r="CS16" s="686"/>
      <c r="CT16" s="686"/>
      <c r="CU16" s="686"/>
      <c r="CV16" s="686"/>
      <c r="CW16" s="686"/>
      <c r="CX16" s="686"/>
      <c r="CY16" s="687"/>
      <c r="CZ16" s="688">
        <v>0.9</v>
      </c>
      <c r="DA16" s="688"/>
      <c r="DB16" s="688"/>
      <c r="DC16" s="688"/>
      <c r="DD16" s="694" t="s">
        <v>237</v>
      </c>
      <c r="DE16" s="686"/>
      <c r="DF16" s="686"/>
      <c r="DG16" s="686"/>
      <c r="DH16" s="686"/>
      <c r="DI16" s="686"/>
      <c r="DJ16" s="686"/>
      <c r="DK16" s="686"/>
      <c r="DL16" s="686"/>
      <c r="DM16" s="686"/>
      <c r="DN16" s="686"/>
      <c r="DO16" s="686"/>
      <c r="DP16" s="687"/>
      <c r="DQ16" s="694">
        <v>88359</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22272</v>
      </c>
      <c r="S17" s="686"/>
      <c r="T17" s="686"/>
      <c r="U17" s="686"/>
      <c r="V17" s="686"/>
      <c r="W17" s="686"/>
      <c r="X17" s="686"/>
      <c r="Y17" s="687"/>
      <c r="Z17" s="688">
        <v>0.1</v>
      </c>
      <c r="AA17" s="688"/>
      <c r="AB17" s="688"/>
      <c r="AC17" s="688"/>
      <c r="AD17" s="689">
        <v>22272</v>
      </c>
      <c r="AE17" s="689"/>
      <c r="AF17" s="689"/>
      <c r="AG17" s="689"/>
      <c r="AH17" s="689"/>
      <c r="AI17" s="689"/>
      <c r="AJ17" s="689"/>
      <c r="AK17" s="689"/>
      <c r="AL17" s="690">
        <v>0.3</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131</v>
      </c>
      <c r="BH17" s="686"/>
      <c r="BI17" s="686"/>
      <c r="BJ17" s="686"/>
      <c r="BK17" s="686"/>
      <c r="BL17" s="686"/>
      <c r="BM17" s="686"/>
      <c r="BN17" s="687"/>
      <c r="BO17" s="688" t="s">
        <v>237</v>
      </c>
      <c r="BP17" s="688"/>
      <c r="BQ17" s="688"/>
      <c r="BR17" s="688"/>
      <c r="BS17" s="694" t="s">
        <v>131</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1367390</v>
      </c>
      <c r="CS17" s="686"/>
      <c r="CT17" s="686"/>
      <c r="CU17" s="686"/>
      <c r="CV17" s="686"/>
      <c r="CW17" s="686"/>
      <c r="CX17" s="686"/>
      <c r="CY17" s="687"/>
      <c r="CZ17" s="688">
        <v>7.2</v>
      </c>
      <c r="DA17" s="688"/>
      <c r="DB17" s="688"/>
      <c r="DC17" s="688"/>
      <c r="DD17" s="694" t="s">
        <v>237</v>
      </c>
      <c r="DE17" s="686"/>
      <c r="DF17" s="686"/>
      <c r="DG17" s="686"/>
      <c r="DH17" s="686"/>
      <c r="DI17" s="686"/>
      <c r="DJ17" s="686"/>
      <c r="DK17" s="686"/>
      <c r="DL17" s="686"/>
      <c r="DM17" s="686"/>
      <c r="DN17" s="686"/>
      <c r="DO17" s="686"/>
      <c r="DP17" s="687"/>
      <c r="DQ17" s="694">
        <v>1347760</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33028</v>
      </c>
      <c r="S18" s="686"/>
      <c r="T18" s="686"/>
      <c r="U18" s="686"/>
      <c r="V18" s="686"/>
      <c r="W18" s="686"/>
      <c r="X18" s="686"/>
      <c r="Y18" s="687"/>
      <c r="Z18" s="688">
        <v>0.2</v>
      </c>
      <c r="AA18" s="688"/>
      <c r="AB18" s="688"/>
      <c r="AC18" s="688"/>
      <c r="AD18" s="689">
        <v>33028</v>
      </c>
      <c r="AE18" s="689"/>
      <c r="AF18" s="689"/>
      <c r="AG18" s="689"/>
      <c r="AH18" s="689"/>
      <c r="AI18" s="689"/>
      <c r="AJ18" s="689"/>
      <c r="AK18" s="689"/>
      <c r="AL18" s="690">
        <v>0.4</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131</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131</v>
      </c>
      <c r="DA18" s="688"/>
      <c r="DB18" s="688"/>
      <c r="DC18" s="688"/>
      <c r="DD18" s="694" t="s">
        <v>237</v>
      </c>
      <c r="DE18" s="686"/>
      <c r="DF18" s="686"/>
      <c r="DG18" s="686"/>
      <c r="DH18" s="686"/>
      <c r="DI18" s="686"/>
      <c r="DJ18" s="686"/>
      <c r="DK18" s="686"/>
      <c r="DL18" s="686"/>
      <c r="DM18" s="686"/>
      <c r="DN18" s="686"/>
      <c r="DO18" s="686"/>
      <c r="DP18" s="687"/>
      <c r="DQ18" s="694" t="s">
        <v>131</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25931</v>
      </c>
      <c r="S19" s="686"/>
      <c r="T19" s="686"/>
      <c r="U19" s="686"/>
      <c r="V19" s="686"/>
      <c r="W19" s="686"/>
      <c r="X19" s="686"/>
      <c r="Y19" s="687"/>
      <c r="Z19" s="688">
        <v>0.1</v>
      </c>
      <c r="AA19" s="688"/>
      <c r="AB19" s="688"/>
      <c r="AC19" s="688"/>
      <c r="AD19" s="689">
        <v>25931</v>
      </c>
      <c r="AE19" s="689"/>
      <c r="AF19" s="689"/>
      <c r="AG19" s="689"/>
      <c r="AH19" s="689"/>
      <c r="AI19" s="689"/>
      <c r="AJ19" s="689"/>
      <c r="AK19" s="689"/>
      <c r="AL19" s="690">
        <v>0.3</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242155</v>
      </c>
      <c r="BH19" s="686"/>
      <c r="BI19" s="686"/>
      <c r="BJ19" s="686"/>
      <c r="BK19" s="686"/>
      <c r="BL19" s="686"/>
      <c r="BM19" s="686"/>
      <c r="BN19" s="687"/>
      <c r="BO19" s="688">
        <v>6.7</v>
      </c>
      <c r="BP19" s="688"/>
      <c r="BQ19" s="688"/>
      <c r="BR19" s="688"/>
      <c r="BS19" s="694" t="s">
        <v>131</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131</v>
      </c>
      <c r="DA19" s="688"/>
      <c r="DB19" s="688"/>
      <c r="DC19" s="688"/>
      <c r="DD19" s="694" t="s">
        <v>131</v>
      </c>
      <c r="DE19" s="686"/>
      <c r="DF19" s="686"/>
      <c r="DG19" s="686"/>
      <c r="DH19" s="686"/>
      <c r="DI19" s="686"/>
      <c r="DJ19" s="686"/>
      <c r="DK19" s="686"/>
      <c r="DL19" s="686"/>
      <c r="DM19" s="686"/>
      <c r="DN19" s="686"/>
      <c r="DO19" s="686"/>
      <c r="DP19" s="687"/>
      <c r="DQ19" s="694" t="s">
        <v>131</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4794</v>
      </c>
      <c r="S20" s="686"/>
      <c r="T20" s="686"/>
      <c r="U20" s="686"/>
      <c r="V20" s="686"/>
      <c r="W20" s="686"/>
      <c r="X20" s="686"/>
      <c r="Y20" s="687"/>
      <c r="Z20" s="688">
        <v>0</v>
      </c>
      <c r="AA20" s="688"/>
      <c r="AB20" s="688"/>
      <c r="AC20" s="688"/>
      <c r="AD20" s="689">
        <v>4794</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242155</v>
      </c>
      <c r="BH20" s="686"/>
      <c r="BI20" s="686"/>
      <c r="BJ20" s="686"/>
      <c r="BK20" s="686"/>
      <c r="BL20" s="686"/>
      <c r="BM20" s="686"/>
      <c r="BN20" s="687"/>
      <c r="BO20" s="688">
        <v>6.7</v>
      </c>
      <c r="BP20" s="688"/>
      <c r="BQ20" s="688"/>
      <c r="BR20" s="688"/>
      <c r="BS20" s="694" t="s">
        <v>237</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19056041</v>
      </c>
      <c r="CS20" s="686"/>
      <c r="CT20" s="686"/>
      <c r="CU20" s="686"/>
      <c r="CV20" s="686"/>
      <c r="CW20" s="686"/>
      <c r="CX20" s="686"/>
      <c r="CY20" s="687"/>
      <c r="CZ20" s="688">
        <v>100</v>
      </c>
      <c r="DA20" s="688"/>
      <c r="DB20" s="688"/>
      <c r="DC20" s="688"/>
      <c r="DD20" s="694">
        <v>1118584</v>
      </c>
      <c r="DE20" s="686"/>
      <c r="DF20" s="686"/>
      <c r="DG20" s="686"/>
      <c r="DH20" s="686"/>
      <c r="DI20" s="686"/>
      <c r="DJ20" s="686"/>
      <c r="DK20" s="686"/>
      <c r="DL20" s="686"/>
      <c r="DM20" s="686"/>
      <c r="DN20" s="686"/>
      <c r="DO20" s="686"/>
      <c r="DP20" s="687"/>
      <c r="DQ20" s="694">
        <v>11430474</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2303</v>
      </c>
      <c r="S21" s="686"/>
      <c r="T21" s="686"/>
      <c r="U21" s="686"/>
      <c r="V21" s="686"/>
      <c r="W21" s="686"/>
      <c r="X21" s="686"/>
      <c r="Y21" s="687"/>
      <c r="Z21" s="688">
        <v>0</v>
      </c>
      <c r="AA21" s="688"/>
      <c r="AB21" s="688"/>
      <c r="AC21" s="688"/>
      <c r="AD21" s="689">
        <v>2303</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9062</v>
      </c>
      <c r="BH21" s="686"/>
      <c r="BI21" s="686"/>
      <c r="BJ21" s="686"/>
      <c r="BK21" s="686"/>
      <c r="BL21" s="686"/>
      <c r="BM21" s="686"/>
      <c r="BN21" s="687"/>
      <c r="BO21" s="688">
        <v>0.3</v>
      </c>
      <c r="BP21" s="688"/>
      <c r="BQ21" s="688"/>
      <c r="BR21" s="688"/>
      <c r="BS21" s="694" t="s">
        <v>131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4162944</v>
      </c>
      <c r="S22" s="686"/>
      <c r="T22" s="686"/>
      <c r="U22" s="686"/>
      <c r="V22" s="686"/>
      <c r="W22" s="686"/>
      <c r="X22" s="686"/>
      <c r="Y22" s="687"/>
      <c r="Z22" s="688">
        <v>20.9</v>
      </c>
      <c r="AA22" s="688"/>
      <c r="AB22" s="688"/>
      <c r="AC22" s="688"/>
      <c r="AD22" s="689">
        <v>3524498</v>
      </c>
      <c r="AE22" s="689"/>
      <c r="AF22" s="689"/>
      <c r="AG22" s="689"/>
      <c r="AH22" s="689"/>
      <c r="AI22" s="689"/>
      <c r="AJ22" s="689"/>
      <c r="AK22" s="689"/>
      <c r="AL22" s="690">
        <v>44.9</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131</v>
      </c>
      <c r="BH22" s="686"/>
      <c r="BI22" s="686"/>
      <c r="BJ22" s="686"/>
      <c r="BK22" s="686"/>
      <c r="BL22" s="686"/>
      <c r="BM22" s="686"/>
      <c r="BN22" s="687"/>
      <c r="BO22" s="688" t="s">
        <v>131</v>
      </c>
      <c r="BP22" s="688"/>
      <c r="BQ22" s="688"/>
      <c r="BR22" s="688"/>
      <c r="BS22" s="694" t="s">
        <v>237</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3524498</v>
      </c>
      <c r="S23" s="686"/>
      <c r="T23" s="686"/>
      <c r="U23" s="686"/>
      <c r="V23" s="686"/>
      <c r="W23" s="686"/>
      <c r="X23" s="686"/>
      <c r="Y23" s="687"/>
      <c r="Z23" s="688">
        <v>17.7</v>
      </c>
      <c r="AA23" s="688"/>
      <c r="AB23" s="688"/>
      <c r="AC23" s="688"/>
      <c r="AD23" s="689">
        <v>3524498</v>
      </c>
      <c r="AE23" s="689"/>
      <c r="AF23" s="689"/>
      <c r="AG23" s="689"/>
      <c r="AH23" s="689"/>
      <c r="AI23" s="689"/>
      <c r="AJ23" s="689"/>
      <c r="AK23" s="689"/>
      <c r="AL23" s="690">
        <v>44.9</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233093</v>
      </c>
      <c r="BH23" s="686"/>
      <c r="BI23" s="686"/>
      <c r="BJ23" s="686"/>
      <c r="BK23" s="686"/>
      <c r="BL23" s="686"/>
      <c r="BM23" s="686"/>
      <c r="BN23" s="687"/>
      <c r="BO23" s="688">
        <v>6.4</v>
      </c>
      <c r="BP23" s="688"/>
      <c r="BQ23" s="688"/>
      <c r="BR23" s="688"/>
      <c r="BS23" s="694" t="s">
        <v>131</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638418</v>
      </c>
      <c r="S24" s="686"/>
      <c r="T24" s="686"/>
      <c r="U24" s="686"/>
      <c r="V24" s="686"/>
      <c r="W24" s="686"/>
      <c r="X24" s="686"/>
      <c r="Y24" s="687"/>
      <c r="Z24" s="688">
        <v>3.2</v>
      </c>
      <c r="AA24" s="688"/>
      <c r="AB24" s="688"/>
      <c r="AC24" s="688"/>
      <c r="AD24" s="689" t="s">
        <v>237</v>
      </c>
      <c r="AE24" s="689"/>
      <c r="AF24" s="689"/>
      <c r="AG24" s="689"/>
      <c r="AH24" s="689"/>
      <c r="AI24" s="689"/>
      <c r="AJ24" s="689"/>
      <c r="AK24" s="689"/>
      <c r="AL24" s="690" t="s">
        <v>237</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131</v>
      </c>
      <c r="BP24" s="688"/>
      <c r="BQ24" s="688"/>
      <c r="BR24" s="688"/>
      <c r="BS24" s="694" t="s">
        <v>131</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7023312</v>
      </c>
      <c r="CS24" s="675"/>
      <c r="CT24" s="675"/>
      <c r="CU24" s="675"/>
      <c r="CV24" s="675"/>
      <c r="CW24" s="675"/>
      <c r="CX24" s="675"/>
      <c r="CY24" s="676"/>
      <c r="CZ24" s="679">
        <v>36.9</v>
      </c>
      <c r="DA24" s="680"/>
      <c r="DB24" s="680"/>
      <c r="DC24" s="699"/>
      <c r="DD24" s="723">
        <v>4548816</v>
      </c>
      <c r="DE24" s="675"/>
      <c r="DF24" s="675"/>
      <c r="DG24" s="675"/>
      <c r="DH24" s="675"/>
      <c r="DI24" s="675"/>
      <c r="DJ24" s="675"/>
      <c r="DK24" s="676"/>
      <c r="DL24" s="723">
        <v>4440978</v>
      </c>
      <c r="DM24" s="675"/>
      <c r="DN24" s="675"/>
      <c r="DO24" s="675"/>
      <c r="DP24" s="675"/>
      <c r="DQ24" s="675"/>
      <c r="DR24" s="675"/>
      <c r="DS24" s="675"/>
      <c r="DT24" s="675"/>
      <c r="DU24" s="675"/>
      <c r="DV24" s="676"/>
      <c r="DW24" s="679">
        <v>54.3</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28</v>
      </c>
      <c r="S25" s="686"/>
      <c r="T25" s="686"/>
      <c r="U25" s="686"/>
      <c r="V25" s="686"/>
      <c r="W25" s="686"/>
      <c r="X25" s="686"/>
      <c r="Y25" s="687"/>
      <c r="Z25" s="688">
        <v>0</v>
      </c>
      <c r="AA25" s="688"/>
      <c r="AB25" s="688"/>
      <c r="AC25" s="688"/>
      <c r="AD25" s="689" t="s">
        <v>237</v>
      </c>
      <c r="AE25" s="689"/>
      <c r="AF25" s="689"/>
      <c r="AG25" s="689"/>
      <c r="AH25" s="689"/>
      <c r="AI25" s="689"/>
      <c r="AJ25" s="689"/>
      <c r="AK25" s="689"/>
      <c r="AL25" s="690" t="s">
        <v>237</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131</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2579195</v>
      </c>
      <c r="CS25" s="719"/>
      <c r="CT25" s="719"/>
      <c r="CU25" s="719"/>
      <c r="CV25" s="719"/>
      <c r="CW25" s="719"/>
      <c r="CX25" s="719"/>
      <c r="CY25" s="720"/>
      <c r="CZ25" s="690">
        <v>13.5</v>
      </c>
      <c r="DA25" s="721"/>
      <c r="DB25" s="721"/>
      <c r="DC25" s="724"/>
      <c r="DD25" s="694">
        <v>2358877</v>
      </c>
      <c r="DE25" s="719"/>
      <c r="DF25" s="719"/>
      <c r="DG25" s="719"/>
      <c r="DH25" s="719"/>
      <c r="DI25" s="719"/>
      <c r="DJ25" s="719"/>
      <c r="DK25" s="720"/>
      <c r="DL25" s="694">
        <v>2266782</v>
      </c>
      <c r="DM25" s="719"/>
      <c r="DN25" s="719"/>
      <c r="DO25" s="719"/>
      <c r="DP25" s="719"/>
      <c r="DQ25" s="719"/>
      <c r="DR25" s="719"/>
      <c r="DS25" s="719"/>
      <c r="DT25" s="719"/>
      <c r="DU25" s="719"/>
      <c r="DV25" s="720"/>
      <c r="DW25" s="690">
        <v>27.7</v>
      </c>
      <c r="DX25" s="721"/>
      <c r="DY25" s="721"/>
      <c r="DZ25" s="721"/>
      <c r="EA25" s="721"/>
      <c r="EB25" s="721"/>
      <c r="EC25" s="722"/>
    </row>
    <row r="26" spans="2:133" ht="11.25" customHeight="1" x14ac:dyDescent="0.15">
      <c r="B26" s="682" t="s">
        <v>298</v>
      </c>
      <c r="C26" s="683"/>
      <c r="D26" s="683"/>
      <c r="E26" s="683"/>
      <c r="F26" s="683"/>
      <c r="G26" s="683"/>
      <c r="H26" s="683"/>
      <c r="I26" s="683"/>
      <c r="J26" s="683"/>
      <c r="K26" s="683"/>
      <c r="L26" s="683"/>
      <c r="M26" s="683"/>
      <c r="N26" s="683"/>
      <c r="O26" s="683"/>
      <c r="P26" s="683"/>
      <c r="Q26" s="684"/>
      <c r="R26" s="685">
        <v>8716817</v>
      </c>
      <c r="S26" s="686"/>
      <c r="T26" s="686"/>
      <c r="U26" s="686"/>
      <c r="V26" s="686"/>
      <c r="W26" s="686"/>
      <c r="X26" s="686"/>
      <c r="Y26" s="687"/>
      <c r="Z26" s="688">
        <v>43.9</v>
      </c>
      <c r="AA26" s="688"/>
      <c r="AB26" s="688"/>
      <c r="AC26" s="688"/>
      <c r="AD26" s="689">
        <v>7845278</v>
      </c>
      <c r="AE26" s="689"/>
      <c r="AF26" s="689"/>
      <c r="AG26" s="689"/>
      <c r="AH26" s="689"/>
      <c r="AI26" s="689"/>
      <c r="AJ26" s="689"/>
      <c r="AK26" s="689"/>
      <c r="AL26" s="690">
        <v>99.8</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131</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1547274</v>
      </c>
      <c r="CS26" s="686"/>
      <c r="CT26" s="686"/>
      <c r="CU26" s="686"/>
      <c r="CV26" s="686"/>
      <c r="CW26" s="686"/>
      <c r="CX26" s="686"/>
      <c r="CY26" s="687"/>
      <c r="CZ26" s="690">
        <v>8.1</v>
      </c>
      <c r="DA26" s="721"/>
      <c r="DB26" s="721"/>
      <c r="DC26" s="724"/>
      <c r="DD26" s="694">
        <v>1390362</v>
      </c>
      <c r="DE26" s="686"/>
      <c r="DF26" s="686"/>
      <c r="DG26" s="686"/>
      <c r="DH26" s="686"/>
      <c r="DI26" s="686"/>
      <c r="DJ26" s="686"/>
      <c r="DK26" s="687"/>
      <c r="DL26" s="694" t="s">
        <v>131</v>
      </c>
      <c r="DM26" s="686"/>
      <c r="DN26" s="686"/>
      <c r="DO26" s="686"/>
      <c r="DP26" s="686"/>
      <c r="DQ26" s="686"/>
      <c r="DR26" s="686"/>
      <c r="DS26" s="686"/>
      <c r="DT26" s="686"/>
      <c r="DU26" s="686"/>
      <c r="DV26" s="687"/>
      <c r="DW26" s="690" t="s">
        <v>131</v>
      </c>
      <c r="DX26" s="721"/>
      <c r="DY26" s="721"/>
      <c r="DZ26" s="721"/>
      <c r="EA26" s="721"/>
      <c r="EB26" s="721"/>
      <c r="EC26" s="722"/>
    </row>
    <row r="27" spans="2:133" ht="11.25" customHeight="1" x14ac:dyDescent="0.15">
      <c r="B27" s="682" t="s">
        <v>301</v>
      </c>
      <c r="C27" s="683"/>
      <c r="D27" s="683"/>
      <c r="E27" s="683"/>
      <c r="F27" s="683"/>
      <c r="G27" s="683"/>
      <c r="H27" s="683"/>
      <c r="I27" s="683"/>
      <c r="J27" s="683"/>
      <c r="K27" s="683"/>
      <c r="L27" s="683"/>
      <c r="M27" s="683"/>
      <c r="N27" s="683"/>
      <c r="O27" s="683"/>
      <c r="P27" s="683"/>
      <c r="Q27" s="684"/>
      <c r="R27" s="685">
        <v>4505</v>
      </c>
      <c r="S27" s="686"/>
      <c r="T27" s="686"/>
      <c r="U27" s="686"/>
      <c r="V27" s="686"/>
      <c r="W27" s="686"/>
      <c r="X27" s="686"/>
      <c r="Y27" s="687"/>
      <c r="Z27" s="688">
        <v>0</v>
      </c>
      <c r="AA27" s="688"/>
      <c r="AB27" s="688"/>
      <c r="AC27" s="688"/>
      <c r="AD27" s="689">
        <v>4505</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3618289</v>
      </c>
      <c r="BH27" s="686"/>
      <c r="BI27" s="686"/>
      <c r="BJ27" s="686"/>
      <c r="BK27" s="686"/>
      <c r="BL27" s="686"/>
      <c r="BM27" s="686"/>
      <c r="BN27" s="687"/>
      <c r="BO27" s="688">
        <v>100</v>
      </c>
      <c r="BP27" s="688"/>
      <c r="BQ27" s="688"/>
      <c r="BR27" s="688"/>
      <c r="BS27" s="694">
        <v>28269</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3076727</v>
      </c>
      <c r="CS27" s="719"/>
      <c r="CT27" s="719"/>
      <c r="CU27" s="719"/>
      <c r="CV27" s="719"/>
      <c r="CW27" s="719"/>
      <c r="CX27" s="719"/>
      <c r="CY27" s="720"/>
      <c r="CZ27" s="690">
        <v>16.100000000000001</v>
      </c>
      <c r="DA27" s="721"/>
      <c r="DB27" s="721"/>
      <c r="DC27" s="724"/>
      <c r="DD27" s="694">
        <v>842179</v>
      </c>
      <c r="DE27" s="719"/>
      <c r="DF27" s="719"/>
      <c r="DG27" s="719"/>
      <c r="DH27" s="719"/>
      <c r="DI27" s="719"/>
      <c r="DJ27" s="719"/>
      <c r="DK27" s="720"/>
      <c r="DL27" s="694">
        <v>826436</v>
      </c>
      <c r="DM27" s="719"/>
      <c r="DN27" s="719"/>
      <c r="DO27" s="719"/>
      <c r="DP27" s="719"/>
      <c r="DQ27" s="719"/>
      <c r="DR27" s="719"/>
      <c r="DS27" s="719"/>
      <c r="DT27" s="719"/>
      <c r="DU27" s="719"/>
      <c r="DV27" s="720"/>
      <c r="DW27" s="690">
        <v>10.1</v>
      </c>
      <c r="DX27" s="721"/>
      <c r="DY27" s="721"/>
      <c r="DZ27" s="721"/>
      <c r="EA27" s="721"/>
      <c r="EB27" s="721"/>
      <c r="EC27" s="722"/>
    </row>
    <row r="28" spans="2:133" ht="11.25" customHeight="1" x14ac:dyDescent="0.15">
      <c r="B28" s="682" t="s">
        <v>304</v>
      </c>
      <c r="C28" s="683"/>
      <c r="D28" s="683"/>
      <c r="E28" s="683"/>
      <c r="F28" s="683"/>
      <c r="G28" s="683"/>
      <c r="H28" s="683"/>
      <c r="I28" s="683"/>
      <c r="J28" s="683"/>
      <c r="K28" s="683"/>
      <c r="L28" s="683"/>
      <c r="M28" s="683"/>
      <c r="N28" s="683"/>
      <c r="O28" s="683"/>
      <c r="P28" s="683"/>
      <c r="Q28" s="684"/>
      <c r="R28" s="685">
        <v>95507</v>
      </c>
      <c r="S28" s="686"/>
      <c r="T28" s="686"/>
      <c r="U28" s="686"/>
      <c r="V28" s="686"/>
      <c r="W28" s="686"/>
      <c r="X28" s="686"/>
      <c r="Y28" s="687"/>
      <c r="Z28" s="688">
        <v>0.5</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1367390</v>
      </c>
      <c r="CS28" s="686"/>
      <c r="CT28" s="686"/>
      <c r="CU28" s="686"/>
      <c r="CV28" s="686"/>
      <c r="CW28" s="686"/>
      <c r="CX28" s="686"/>
      <c r="CY28" s="687"/>
      <c r="CZ28" s="690">
        <v>7.2</v>
      </c>
      <c r="DA28" s="721"/>
      <c r="DB28" s="721"/>
      <c r="DC28" s="724"/>
      <c r="DD28" s="694">
        <v>1347760</v>
      </c>
      <c r="DE28" s="686"/>
      <c r="DF28" s="686"/>
      <c r="DG28" s="686"/>
      <c r="DH28" s="686"/>
      <c r="DI28" s="686"/>
      <c r="DJ28" s="686"/>
      <c r="DK28" s="687"/>
      <c r="DL28" s="694">
        <v>1347760</v>
      </c>
      <c r="DM28" s="686"/>
      <c r="DN28" s="686"/>
      <c r="DO28" s="686"/>
      <c r="DP28" s="686"/>
      <c r="DQ28" s="686"/>
      <c r="DR28" s="686"/>
      <c r="DS28" s="686"/>
      <c r="DT28" s="686"/>
      <c r="DU28" s="686"/>
      <c r="DV28" s="687"/>
      <c r="DW28" s="690">
        <v>16.5</v>
      </c>
      <c r="DX28" s="721"/>
      <c r="DY28" s="721"/>
      <c r="DZ28" s="721"/>
      <c r="EA28" s="721"/>
      <c r="EB28" s="721"/>
      <c r="EC28" s="722"/>
    </row>
    <row r="29" spans="2:133" ht="11.25" customHeight="1" x14ac:dyDescent="0.15">
      <c r="B29" s="682" t="s">
        <v>306</v>
      </c>
      <c r="C29" s="683"/>
      <c r="D29" s="683"/>
      <c r="E29" s="683"/>
      <c r="F29" s="683"/>
      <c r="G29" s="683"/>
      <c r="H29" s="683"/>
      <c r="I29" s="683"/>
      <c r="J29" s="683"/>
      <c r="K29" s="683"/>
      <c r="L29" s="683"/>
      <c r="M29" s="683"/>
      <c r="N29" s="683"/>
      <c r="O29" s="683"/>
      <c r="P29" s="683"/>
      <c r="Q29" s="684"/>
      <c r="R29" s="685">
        <v>70644</v>
      </c>
      <c r="S29" s="686"/>
      <c r="T29" s="686"/>
      <c r="U29" s="686"/>
      <c r="V29" s="686"/>
      <c r="W29" s="686"/>
      <c r="X29" s="686"/>
      <c r="Y29" s="687"/>
      <c r="Z29" s="688">
        <v>0.4</v>
      </c>
      <c r="AA29" s="688"/>
      <c r="AB29" s="688"/>
      <c r="AC29" s="688"/>
      <c r="AD29" s="689">
        <v>3400</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307</v>
      </c>
      <c r="CE29" s="732"/>
      <c r="CF29" s="700" t="s">
        <v>308</v>
      </c>
      <c r="CG29" s="701"/>
      <c r="CH29" s="701"/>
      <c r="CI29" s="701"/>
      <c r="CJ29" s="701"/>
      <c r="CK29" s="701"/>
      <c r="CL29" s="701"/>
      <c r="CM29" s="701"/>
      <c r="CN29" s="701"/>
      <c r="CO29" s="701"/>
      <c r="CP29" s="701"/>
      <c r="CQ29" s="702"/>
      <c r="CR29" s="685">
        <v>1367390</v>
      </c>
      <c r="CS29" s="719"/>
      <c r="CT29" s="719"/>
      <c r="CU29" s="719"/>
      <c r="CV29" s="719"/>
      <c r="CW29" s="719"/>
      <c r="CX29" s="719"/>
      <c r="CY29" s="720"/>
      <c r="CZ29" s="690">
        <v>7.2</v>
      </c>
      <c r="DA29" s="721"/>
      <c r="DB29" s="721"/>
      <c r="DC29" s="724"/>
      <c r="DD29" s="694">
        <v>1347760</v>
      </c>
      <c r="DE29" s="719"/>
      <c r="DF29" s="719"/>
      <c r="DG29" s="719"/>
      <c r="DH29" s="719"/>
      <c r="DI29" s="719"/>
      <c r="DJ29" s="719"/>
      <c r="DK29" s="720"/>
      <c r="DL29" s="694">
        <v>1347760</v>
      </c>
      <c r="DM29" s="719"/>
      <c r="DN29" s="719"/>
      <c r="DO29" s="719"/>
      <c r="DP29" s="719"/>
      <c r="DQ29" s="719"/>
      <c r="DR29" s="719"/>
      <c r="DS29" s="719"/>
      <c r="DT29" s="719"/>
      <c r="DU29" s="719"/>
      <c r="DV29" s="720"/>
      <c r="DW29" s="690">
        <v>16.5</v>
      </c>
      <c r="DX29" s="721"/>
      <c r="DY29" s="721"/>
      <c r="DZ29" s="721"/>
      <c r="EA29" s="721"/>
      <c r="EB29" s="721"/>
      <c r="EC29" s="722"/>
    </row>
    <row r="30" spans="2:133" ht="11.25" customHeight="1" x14ac:dyDescent="0.15">
      <c r="B30" s="682" t="s">
        <v>309</v>
      </c>
      <c r="C30" s="683"/>
      <c r="D30" s="683"/>
      <c r="E30" s="683"/>
      <c r="F30" s="683"/>
      <c r="G30" s="683"/>
      <c r="H30" s="683"/>
      <c r="I30" s="683"/>
      <c r="J30" s="683"/>
      <c r="K30" s="683"/>
      <c r="L30" s="683"/>
      <c r="M30" s="683"/>
      <c r="N30" s="683"/>
      <c r="O30" s="683"/>
      <c r="P30" s="683"/>
      <c r="Q30" s="684"/>
      <c r="R30" s="685">
        <v>24032</v>
      </c>
      <c r="S30" s="686"/>
      <c r="T30" s="686"/>
      <c r="U30" s="686"/>
      <c r="V30" s="686"/>
      <c r="W30" s="686"/>
      <c r="X30" s="686"/>
      <c r="Y30" s="687"/>
      <c r="Z30" s="688">
        <v>0.1</v>
      </c>
      <c r="AA30" s="688"/>
      <c r="AB30" s="688"/>
      <c r="AC30" s="688"/>
      <c r="AD30" s="689" t="s">
        <v>131</v>
      </c>
      <c r="AE30" s="689"/>
      <c r="AF30" s="689"/>
      <c r="AG30" s="689"/>
      <c r="AH30" s="689"/>
      <c r="AI30" s="689"/>
      <c r="AJ30" s="689"/>
      <c r="AK30" s="689"/>
      <c r="AL30" s="690" t="s">
        <v>237</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1266013</v>
      </c>
      <c r="CS30" s="686"/>
      <c r="CT30" s="686"/>
      <c r="CU30" s="686"/>
      <c r="CV30" s="686"/>
      <c r="CW30" s="686"/>
      <c r="CX30" s="686"/>
      <c r="CY30" s="687"/>
      <c r="CZ30" s="690">
        <v>6.6</v>
      </c>
      <c r="DA30" s="721"/>
      <c r="DB30" s="721"/>
      <c r="DC30" s="724"/>
      <c r="DD30" s="694">
        <v>1246541</v>
      </c>
      <c r="DE30" s="686"/>
      <c r="DF30" s="686"/>
      <c r="DG30" s="686"/>
      <c r="DH30" s="686"/>
      <c r="DI30" s="686"/>
      <c r="DJ30" s="686"/>
      <c r="DK30" s="687"/>
      <c r="DL30" s="694">
        <v>1246541</v>
      </c>
      <c r="DM30" s="686"/>
      <c r="DN30" s="686"/>
      <c r="DO30" s="686"/>
      <c r="DP30" s="686"/>
      <c r="DQ30" s="686"/>
      <c r="DR30" s="686"/>
      <c r="DS30" s="686"/>
      <c r="DT30" s="686"/>
      <c r="DU30" s="686"/>
      <c r="DV30" s="687"/>
      <c r="DW30" s="690">
        <v>15.2</v>
      </c>
      <c r="DX30" s="721"/>
      <c r="DY30" s="721"/>
      <c r="DZ30" s="721"/>
      <c r="EA30" s="721"/>
      <c r="EB30" s="721"/>
      <c r="EC30" s="722"/>
    </row>
    <row r="31" spans="2:133" ht="11.25" customHeight="1" x14ac:dyDescent="0.15">
      <c r="B31" s="682" t="s">
        <v>313</v>
      </c>
      <c r="C31" s="683"/>
      <c r="D31" s="683"/>
      <c r="E31" s="683"/>
      <c r="F31" s="683"/>
      <c r="G31" s="683"/>
      <c r="H31" s="683"/>
      <c r="I31" s="683"/>
      <c r="J31" s="683"/>
      <c r="K31" s="683"/>
      <c r="L31" s="683"/>
      <c r="M31" s="683"/>
      <c r="N31" s="683"/>
      <c r="O31" s="683"/>
      <c r="P31" s="683"/>
      <c r="Q31" s="684"/>
      <c r="R31" s="685">
        <v>5848802</v>
      </c>
      <c r="S31" s="686"/>
      <c r="T31" s="686"/>
      <c r="U31" s="686"/>
      <c r="V31" s="686"/>
      <c r="W31" s="686"/>
      <c r="X31" s="686"/>
      <c r="Y31" s="687"/>
      <c r="Z31" s="688">
        <v>29.4</v>
      </c>
      <c r="AA31" s="688"/>
      <c r="AB31" s="688"/>
      <c r="AC31" s="688"/>
      <c r="AD31" s="689" t="s">
        <v>237</v>
      </c>
      <c r="AE31" s="689"/>
      <c r="AF31" s="689"/>
      <c r="AG31" s="689"/>
      <c r="AH31" s="689"/>
      <c r="AI31" s="689"/>
      <c r="AJ31" s="689"/>
      <c r="AK31" s="689"/>
      <c r="AL31" s="690" t="s">
        <v>131</v>
      </c>
      <c r="AM31" s="691"/>
      <c r="AN31" s="691"/>
      <c r="AO31" s="692"/>
      <c r="AP31" s="742" t="s">
        <v>314</v>
      </c>
      <c r="AQ31" s="743"/>
      <c r="AR31" s="743"/>
      <c r="AS31" s="743"/>
      <c r="AT31" s="748" t="s">
        <v>315</v>
      </c>
      <c r="AU31" s="231"/>
      <c r="AV31" s="231"/>
      <c r="AW31" s="231"/>
      <c r="AX31" s="671" t="s">
        <v>188</v>
      </c>
      <c r="AY31" s="672"/>
      <c r="AZ31" s="672"/>
      <c r="BA31" s="672"/>
      <c r="BB31" s="672"/>
      <c r="BC31" s="672"/>
      <c r="BD31" s="672"/>
      <c r="BE31" s="672"/>
      <c r="BF31" s="673"/>
      <c r="BG31" s="741">
        <v>99</v>
      </c>
      <c r="BH31" s="737"/>
      <c r="BI31" s="737"/>
      <c r="BJ31" s="737"/>
      <c r="BK31" s="737"/>
      <c r="BL31" s="737"/>
      <c r="BM31" s="680">
        <v>96.9</v>
      </c>
      <c r="BN31" s="737"/>
      <c r="BO31" s="737"/>
      <c r="BP31" s="737"/>
      <c r="BQ31" s="738"/>
      <c r="BR31" s="741">
        <v>99.5</v>
      </c>
      <c r="BS31" s="737"/>
      <c r="BT31" s="737"/>
      <c r="BU31" s="737"/>
      <c r="BV31" s="737"/>
      <c r="BW31" s="737"/>
      <c r="BX31" s="680">
        <v>97</v>
      </c>
      <c r="BY31" s="737"/>
      <c r="BZ31" s="737"/>
      <c r="CA31" s="737"/>
      <c r="CB31" s="738"/>
      <c r="CD31" s="733"/>
      <c r="CE31" s="734"/>
      <c r="CF31" s="700" t="s">
        <v>316</v>
      </c>
      <c r="CG31" s="701"/>
      <c r="CH31" s="701"/>
      <c r="CI31" s="701"/>
      <c r="CJ31" s="701"/>
      <c r="CK31" s="701"/>
      <c r="CL31" s="701"/>
      <c r="CM31" s="701"/>
      <c r="CN31" s="701"/>
      <c r="CO31" s="701"/>
      <c r="CP31" s="701"/>
      <c r="CQ31" s="702"/>
      <c r="CR31" s="685">
        <v>101377</v>
      </c>
      <c r="CS31" s="719"/>
      <c r="CT31" s="719"/>
      <c r="CU31" s="719"/>
      <c r="CV31" s="719"/>
      <c r="CW31" s="719"/>
      <c r="CX31" s="719"/>
      <c r="CY31" s="720"/>
      <c r="CZ31" s="690">
        <v>0.5</v>
      </c>
      <c r="DA31" s="721"/>
      <c r="DB31" s="721"/>
      <c r="DC31" s="724"/>
      <c r="DD31" s="694">
        <v>101219</v>
      </c>
      <c r="DE31" s="719"/>
      <c r="DF31" s="719"/>
      <c r="DG31" s="719"/>
      <c r="DH31" s="719"/>
      <c r="DI31" s="719"/>
      <c r="DJ31" s="719"/>
      <c r="DK31" s="720"/>
      <c r="DL31" s="694">
        <v>101219</v>
      </c>
      <c r="DM31" s="719"/>
      <c r="DN31" s="719"/>
      <c r="DO31" s="719"/>
      <c r="DP31" s="719"/>
      <c r="DQ31" s="719"/>
      <c r="DR31" s="719"/>
      <c r="DS31" s="719"/>
      <c r="DT31" s="719"/>
      <c r="DU31" s="719"/>
      <c r="DV31" s="720"/>
      <c r="DW31" s="690">
        <v>1.2</v>
      </c>
      <c r="DX31" s="721"/>
      <c r="DY31" s="721"/>
      <c r="DZ31" s="721"/>
      <c r="EA31" s="721"/>
      <c r="EB31" s="721"/>
      <c r="EC31" s="722"/>
    </row>
    <row r="32" spans="2:133" ht="11.25" customHeight="1" x14ac:dyDescent="0.15">
      <c r="B32" s="752" t="s">
        <v>317</v>
      </c>
      <c r="C32" s="753"/>
      <c r="D32" s="753"/>
      <c r="E32" s="753"/>
      <c r="F32" s="753"/>
      <c r="G32" s="753"/>
      <c r="H32" s="753"/>
      <c r="I32" s="753"/>
      <c r="J32" s="753"/>
      <c r="K32" s="753"/>
      <c r="L32" s="753"/>
      <c r="M32" s="753"/>
      <c r="N32" s="753"/>
      <c r="O32" s="753"/>
      <c r="P32" s="753"/>
      <c r="Q32" s="754"/>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131</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v>
      </c>
      <c r="BH32" s="719"/>
      <c r="BI32" s="719"/>
      <c r="BJ32" s="719"/>
      <c r="BK32" s="719"/>
      <c r="BL32" s="719"/>
      <c r="BM32" s="691">
        <v>96.8</v>
      </c>
      <c r="BN32" s="739"/>
      <c r="BO32" s="739"/>
      <c r="BP32" s="739"/>
      <c r="BQ32" s="740"/>
      <c r="BR32" s="751">
        <v>99.5</v>
      </c>
      <c r="BS32" s="719"/>
      <c r="BT32" s="719"/>
      <c r="BU32" s="719"/>
      <c r="BV32" s="719"/>
      <c r="BW32" s="719"/>
      <c r="BX32" s="691">
        <v>96.8</v>
      </c>
      <c r="BY32" s="739"/>
      <c r="BZ32" s="739"/>
      <c r="CA32" s="739"/>
      <c r="CB32" s="740"/>
      <c r="CD32" s="735"/>
      <c r="CE32" s="736"/>
      <c r="CF32" s="700" t="s">
        <v>320</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21"/>
      <c r="DB32" s="721"/>
      <c r="DC32" s="724"/>
      <c r="DD32" s="694" t="s">
        <v>237</v>
      </c>
      <c r="DE32" s="686"/>
      <c r="DF32" s="686"/>
      <c r="DG32" s="686"/>
      <c r="DH32" s="686"/>
      <c r="DI32" s="686"/>
      <c r="DJ32" s="686"/>
      <c r="DK32" s="687"/>
      <c r="DL32" s="694" t="s">
        <v>237</v>
      </c>
      <c r="DM32" s="686"/>
      <c r="DN32" s="686"/>
      <c r="DO32" s="686"/>
      <c r="DP32" s="686"/>
      <c r="DQ32" s="686"/>
      <c r="DR32" s="686"/>
      <c r="DS32" s="686"/>
      <c r="DT32" s="686"/>
      <c r="DU32" s="686"/>
      <c r="DV32" s="687"/>
      <c r="DW32" s="690" t="s">
        <v>237</v>
      </c>
      <c r="DX32" s="721"/>
      <c r="DY32" s="721"/>
      <c r="DZ32" s="721"/>
      <c r="EA32" s="721"/>
      <c r="EB32" s="721"/>
      <c r="EC32" s="722"/>
    </row>
    <row r="33" spans="2:133" ht="11.25" customHeight="1" x14ac:dyDescent="0.15">
      <c r="B33" s="682" t="s">
        <v>321</v>
      </c>
      <c r="C33" s="683"/>
      <c r="D33" s="683"/>
      <c r="E33" s="683"/>
      <c r="F33" s="683"/>
      <c r="G33" s="683"/>
      <c r="H33" s="683"/>
      <c r="I33" s="683"/>
      <c r="J33" s="683"/>
      <c r="K33" s="683"/>
      <c r="L33" s="683"/>
      <c r="M33" s="683"/>
      <c r="N33" s="683"/>
      <c r="O33" s="683"/>
      <c r="P33" s="683"/>
      <c r="Q33" s="684"/>
      <c r="R33" s="685">
        <v>1228322</v>
      </c>
      <c r="S33" s="686"/>
      <c r="T33" s="686"/>
      <c r="U33" s="686"/>
      <c r="V33" s="686"/>
      <c r="W33" s="686"/>
      <c r="X33" s="686"/>
      <c r="Y33" s="687"/>
      <c r="Z33" s="688">
        <v>6.2</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99</v>
      </c>
      <c r="BH33" s="756"/>
      <c r="BI33" s="756"/>
      <c r="BJ33" s="756"/>
      <c r="BK33" s="756"/>
      <c r="BL33" s="756"/>
      <c r="BM33" s="757">
        <v>96.9</v>
      </c>
      <c r="BN33" s="756"/>
      <c r="BO33" s="756"/>
      <c r="BP33" s="756"/>
      <c r="BQ33" s="758"/>
      <c r="BR33" s="755">
        <v>99.6</v>
      </c>
      <c r="BS33" s="756"/>
      <c r="BT33" s="756"/>
      <c r="BU33" s="756"/>
      <c r="BV33" s="756"/>
      <c r="BW33" s="756"/>
      <c r="BX33" s="757">
        <v>96.9</v>
      </c>
      <c r="BY33" s="756"/>
      <c r="BZ33" s="756"/>
      <c r="CA33" s="756"/>
      <c r="CB33" s="758"/>
      <c r="CD33" s="700" t="s">
        <v>323</v>
      </c>
      <c r="CE33" s="701"/>
      <c r="CF33" s="701"/>
      <c r="CG33" s="701"/>
      <c r="CH33" s="701"/>
      <c r="CI33" s="701"/>
      <c r="CJ33" s="701"/>
      <c r="CK33" s="701"/>
      <c r="CL33" s="701"/>
      <c r="CM33" s="701"/>
      <c r="CN33" s="701"/>
      <c r="CO33" s="701"/>
      <c r="CP33" s="701"/>
      <c r="CQ33" s="702"/>
      <c r="CR33" s="685">
        <v>10750526</v>
      </c>
      <c r="CS33" s="719"/>
      <c r="CT33" s="719"/>
      <c r="CU33" s="719"/>
      <c r="CV33" s="719"/>
      <c r="CW33" s="719"/>
      <c r="CX33" s="719"/>
      <c r="CY33" s="720"/>
      <c r="CZ33" s="690">
        <v>56.4</v>
      </c>
      <c r="DA33" s="721"/>
      <c r="DB33" s="721"/>
      <c r="DC33" s="724"/>
      <c r="DD33" s="694">
        <v>6565488</v>
      </c>
      <c r="DE33" s="719"/>
      <c r="DF33" s="719"/>
      <c r="DG33" s="719"/>
      <c r="DH33" s="719"/>
      <c r="DI33" s="719"/>
      <c r="DJ33" s="719"/>
      <c r="DK33" s="720"/>
      <c r="DL33" s="694">
        <v>3237216</v>
      </c>
      <c r="DM33" s="719"/>
      <c r="DN33" s="719"/>
      <c r="DO33" s="719"/>
      <c r="DP33" s="719"/>
      <c r="DQ33" s="719"/>
      <c r="DR33" s="719"/>
      <c r="DS33" s="719"/>
      <c r="DT33" s="719"/>
      <c r="DU33" s="719"/>
      <c r="DV33" s="720"/>
      <c r="DW33" s="690">
        <v>39.6</v>
      </c>
      <c r="DX33" s="721"/>
      <c r="DY33" s="721"/>
      <c r="DZ33" s="721"/>
      <c r="EA33" s="721"/>
      <c r="EB33" s="721"/>
      <c r="EC33" s="722"/>
    </row>
    <row r="34" spans="2:133" ht="11.25" customHeight="1" x14ac:dyDescent="0.15">
      <c r="B34" s="682" t="s">
        <v>324</v>
      </c>
      <c r="C34" s="683"/>
      <c r="D34" s="683"/>
      <c r="E34" s="683"/>
      <c r="F34" s="683"/>
      <c r="G34" s="683"/>
      <c r="H34" s="683"/>
      <c r="I34" s="683"/>
      <c r="J34" s="683"/>
      <c r="K34" s="683"/>
      <c r="L34" s="683"/>
      <c r="M34" s="683"/>
      <c r="N34" s="683"/>
      <c r="O34" s="683"/>
      <c r="P34" s="683"/>
      <c r="Q34" s="684"/>
      <c r="R34" s="685">
        <v>20085</v>
      </c>
      <c r="S34" s="686"/>
      <c r="T34" s="686"/>
      <c r="U34" s="686"/>
      <c r="V34" s="686"/>
      <c r="W34" s="686"/>
      <c r="X34" s="686"/>
      <c r="Y34" s="687"/>
      <c r="Z34" s="688">
        <v>0.1</v>
      </c>
      <c r="AA34" s="688"/>
      <c r="AB34" s="688"/>
      <c r="AC34" s="688"/>
      <c r="AD34" s="689">
        <v>2471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1759182</v>
      </c>
      <c r="CS34" s="686"/>
      <c r="CT34" s="686"/>
      <c r="CU34" s="686"/>
      <c r="CV34" s="686"/>
      <c r="CW34" s="686"/>
      <c r="CX34" s="686"/>
      <c r="CY34" s="687"/>
      <c r="CZ34" s="690">
        <v>9.1999999999999993</v>
      </c>
      <c r="DA34" s="721"/>
      <c r="DB34" s="721"/>
      <c r="DC34" s="724"/>
      <c r="DD34" s="694">
        <v>1405675</v>
      </c>
      <c r="DE34" s="686"/>
      <c r="DF34" s="686"/>
      <c r="DG34" s="686"/>
      <c r="DH34" s="686"/>
      <c r="DI34" s="686"/>
      <c r="DJ34" s="686"/>
      <c r="DK34" s="687"/>
      <c r="DL34" s="694">
        <v>943554</v>
      </c>
      <c r="DM34" s="686"/>
      <c r="DN34" s="686"/>
      <c r="DO34" s="686"/>
      <c r="DP34" s="686"/>
      <c r="DQ34" s="686"/>
      <c r="DR34" s="686"/>
      <c r="DS34" s="686"/>
      <c r="DT34" s="686"/>
      <c r="DU34" s="686"/>
      <c r="DV34" s="687"/>
      <c r="DW34" s="690">
        <v>11.5</v>
      </c>
      <c r="DX34" s="721"/>
      <c r="DY34" s="721"/>
      <c r="DZ34" s="721"/>
      <c r="EA34" s="721"/>
      <c r="EB34" s="721"/>
      <c r="EC34" s="722"/>
    </row>
    <row r="35" spans="2:133" ht="11.25" customHeight="1" x14ac:dyDescent="0.15">
      <c r="B35" s="682" t="s">
        <v>326</v>
      </c>
      <c r="C35" s="683"/>
      <c r="D35" s="683"/>
      <c r="E35" s="683"/>
      <c r="F35" s="683"/>
      <c r="G35" s="683"/>
      <c r="H35" s="683"/>
      <c r="I35" s="683"/>
      <c r="J35" s="683"/>
      <c r="K35" s="683"/>
      <c r="L35" s="683"/>
      <c r="M35" s="683"/>
      <c r="N35" s="683"/>
      <c r="O35" s="683"/>
      <c r="P35" s="683"/>
      <c r="Q35" s="684"/>
      <c r="R35" s="685">
        <v>801443</v>
      </c>
      <c r="S35" s="686"/>
      <c r="T35" s="686"/>
      <c r="U35" s="686"/>
      <c r="V35" s="686"/>
      <c r="W35" s="686"/>
      <c r="X35" s="686"/>
      <c r="Y35" s="687"/>
      <c r="Z35" s="688">
        <v>4</v>
      </c>
      <c r="AA35" s="688"/>
      <c r="AB35" s="688"/>
      <c r="AC35" s="688"/>
      <c r="AD35" s="689" t="s">
        <v>237</v>
      </c>
      <c r="AE35" s="689"/>
      <c r="AF35" s="689"/>
      <c r="AG35" s="689"/>
      <c r="AH35" s="689"/>
      <c r="AI35" s="689"/>
      <c r="AJ35" s="689"/>
      <c r="AK35" s="689"/>
      <c r="AL35" s="690" t="s">
        <v>237</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275949</v>
      </c>
      <c r="CS35" s="719"/>
      <c r="CT35" s="719"/>
      <c r="CU35" s="719"/>
      <c r="CV35" s="719"/>
      <c r="CW35" s="719"/>
      <c r="CX35" s="719"/>
      <c r="CY35" s="720"/>
      <c r="CZ35" s="690">
        <v>1.4</v>
      </c>
      <c r="DA35" s="721"/>
      <c r="DB35" s="721"/>
      <c r="DC35" s="724"/>
      <c r="DD35" s="694">
        <v>237373</v>
      </c>
      <c r="DE35" s="719"/>
      <c r="DF35" s="719"/>
      <c r="DG35" s="719"/>
      <c r="DH35" s="719"/>
      <c r="DI35" s="719"/>
      <c r="DJ35" s="719"/>
      <c r="DK35" s="720"/>
      <c r="DL35" s="694">
        <v>145373</v>
      </c>
      <c r="DM35" s="719"/>
      <c r="DN35" s="719"/>
      <c r="DO35" s="719"/>
      <c r="DP35" s="719"/>
      <c r="DQ35" s="719"/>
      <c r="DR35" s="719"/>
      <c r="DS35" s="719"/>
      <c r="DT35" s="719"/>
      <c r="DU35" s="719"/>
      <c r="DV35" s="720"/>
      <c r="DW35" s="690">
        <v>1.8</v>
      </c>
      <c r="DX35" s="721"/>
      <c r="DY35" s="721"/>
      <c r="DZ35" s="721"/>
      <c r="EA35" s="721"/>
      <c r="EB35" s="721"/>
      <c r="EC35" s="722"/>
    </row>
    <row r="36" spans="2:133" ht="11.25" customHeight="1" x14ac:dyDescent="0.15">
      <c r="B36" s="682" t="s">
        <v>330</v>
      </c>
      <c r="C36" s="683"/>
      <c r="D36" s="683"/>
      <c r="E36" s="683"/>
      <c r="F36" s="683"/>
      <c r="G36" s="683"/>
      <c r="H36" s="683"/>
      <c r="I36" s="683"/>
      <c r="J36" s="683"/>
      <c r="K36" s="683"/>
      <c r="L36" s="683"/>
      <c r="M36" s="683"/>
      <c r="N36" s="683"/>
      <c r="O36" s="683"/>
      <c r="P36" s="683"/>
      <c r="Q36" s="684"/>
      <c r="R36" s="685">
        <v>929408</v>
      </c>
      <c r="S36" s="686"/>
      <c r="T36" s="686"/>
      <c r="U36" s="686"/>
      <c r="V36" s="686"/>
      <c r="W36" s="686"/>
      <c r="X36" s="686"/>
      <c r="Y36" s="687"/>
      <c r="Z36" s="688">
        <v>4.7</v>
      </c>
      <c r="AA36" s="688"/>
      <c r="AB36" s="688"/>
      <c r="AC36" s="688"/>
      <c r="AD36" s="689" t="s">
        <v>237</v>
      </c>
      <c r="AE36" s="689"/>
      <c r="AF36" s="689"/>
      <c r="AG36" s="689"/>
      <c r="AH36" s="689"/>
      <c r="AI36" s="689"/>
      <c r="AJ36" s="689"/>
      <c r="AK36" s="689"/>
      <c r="AL36" s="690" t="s">
        <v>131</v>
      </c>
      <c r="AM36" s="691"/>
      <c r="AN36" s="691"/>
      <c r="AO36" s="692"/>
      <c r="AP36" s="235"/>
      <c r="AQ36" s="759" t="s">
        <v>331</v>
      </c>
      <c r="AR36" s="760"/>
      <c r="AS36" s="760"/>
      <c r="AT36" s="760"/>
      <c r="AU36" s="760"/>
      <c r="AV36" s="760"/>
      <c r="AW36" s="760"/>
      <c r="AX36" s="760"/>
      <c r="AY36" s="761"/>
      <c r="AZ36" s="674">
        <v>2239440</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74313</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6209471</v>
      </c>
      <c r="CS36" s="686"/>
      <c r="CT36" s="686"/>
      <c r="CU36" s="686"/>
      <c r="CV36" s="686"/>
      <c r="CW36" s="686"/>
      <c r="CX36" s="686"/>
      <c r="CY36" s="687"/>
      <c r="CZ36" s="690">
        <v>32.6</v>
      </c>
      <c r="DA36" s="721"/>
      <c r="DB36" s="721"/>
      <c r="DC36" s="724"/>
      <c r="DD36" s="694">
        <v>2685030</v>
      </c>
      <c r="DE36" s="686"/>
      <c r="DF36" s="686"/>
      <c r="DG36" s="686"/>
      <c r="DH36" s="686"/>
      <c r="DI36" s="686"/>
      <c r="DJ36" s="686"/>
      <c r="DK36" s="687"/>
      <c r="DL36" s="694">
        <v>1103700</v>
      </c>
      <c r="DM36" s="686"/>
      <c r="DN36" s="686"/>
      <c r="DO36" s="686"/>
      <c r="DP36" s="686"/>
      <c r="DQ36" s="686"/>
      <c r="DR36" s="686"/>
      <c r="DS36" s="686"/>
      <c r="DT36" s="686"/>
      <c r="DU36" s="686"/>
      <c r="DV36" s="687"/>
      <c r="DW36" s="690">
        <v>13.5</v>
      </c>
      <c r="DX36" s="721"/>
      <c r="DY36" s="721"/>
      <c r="DZ36" s="721"/>
      <c r="EA36" s="721"/>
      <c r="EB36" s="721"/>
      <c r="EC36" s="722"/>
    </row>
    <row r="37" spans="2:133" ht="11.25" customHeight="1" x14ac:dyDescent="0.15">
      <c r="B37" s="682" t="s">
        <v>334</v>
      </c>
      <c r="C37" s="683"/>
      <c r="D37" s="683"/>
      <c r="E37" s="683"/>
      <c r="F37" s="683"/>
      <c r="G37" s="683"/>
      <c r="H37" s="683"/>
      <c r="I37" s="683"/>
      <c r="J37" s="683"/>
      <c r="K37" s="683"/>
      <c r="L37" s="683"/>
      <c r="M37" s="683"/>
      <c r="N37" s="683"/>
      <c r="O37" s="683"/>
      <c r="P37" s="683"/>
      <c r="Q37" s="684"/>
      <c r="R37" s="685">
        <v>969020</v>
      </c>
      <c r="S37" s="686"/>
      <c r="T37" s="686"/>
      <c r="U37" s="686"/>
      <c r="V37" s="686"/>
      <c r="W37" s="686"/>
      <c r="X37" s="686"/>
      <c r="Y37" s="687"/>
      <c r="Z37" s="688">
        <v>4.9000000000000004</v>
      </c>
      <c r="AA37" s="688"/>
      <c r="AB37" s="688"/>
      <c r="AC37" s="688"/>
      <c r="AD37" s="689" t="s">
        <v>237</v>
      </c>
      <c r="AE37" s="689"/>
      <c r="AF37" s="689"/>
      <c r="AG37" s="689"/>
      <c r="AH37" s="689"/>
      <c r="AI37" s="689"/>
      <c r="AJ37" s="689"/>
      <c r="AK37" s="689"/>
      <c r="AL37" s="690" t="s">
        <v>131</v>
      </c>
      <c r="AM37" s="691"/>
      <c r="AN37" s="691"/>
      <c r="AO37" s="692"/>
      <c r="AQ37" s="763" t="s">
        <v>335</v>
      </c>
      <c r="AR37" s="764"/>
      <c r="AS37" s="764"/>
      <c r="AT37" s="764"/>
      <c r="AU37" s="764"/>
      <c r="AV37" s="764"/>
      <c r="AW37" s="764"/>
      <c r="AX37" s="764"/>
      <c r="AY37" s="765"/>
      <c r="AZ37" s="685">
        <v>696337</v>
      </c>
      <c r="BA37" s="686"/>
      <c r="BB37" s="686"/>
      <c r="BC37" s="686"/>
      <c r="BD37" s="719"/>
      <c r="BE37" s="719"/>
      <c r="BF37" s="740"/>
      <c r="BG37" s="700" t="s">
        <v>336</v>
      </c>
      <c r="BH37" s="701"/>
      <c r="BI37" s="701"/>
      <c r="BJ37" s="701"/>
      <c r="BK37" s="701"/>
      <c r="BL37" s="701"/>
      <c r="BM37" s="701"/>
      <c r="BN37" s="701"/>
      <c r="BO37" s="701"/>
      <c r="BP37" s="701"/>
      <c r="BQ37" s="701"/>
      <c r="BR37" s="701"/>
      <c r="BS37" s="701"/>
      <c r="BT37" s="701"/>
      <c r="BU37" s="702"/>
      <c r="BV37" s="685">
        <v>57932</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680248</v>
      </c>
      <c r="CS37" s="719"/>
      <c r="CT37" s="719"/>
      <c r="CU37" s="719"/>
      <c r="CV37" s="719"/>
      <c r="CW37" s="719"/>
      <c r="CX37" s="719"/>
      <c r="CY37" s="720"/>
      <c r="CZ37" s="690">
        <v>3.6</v>
      </c>
      <c r="DA37" s="721"/>
      <c r="DB37" s="721"/>
      <c r="DC37" s="724"/>
      <c r="DD37" s="694">
        <v>673937</v>
      </c>
      <c r="DE37" s="719"/>
      <c r="DF37" s="719"/>
      <c r="DG37" s="719"/>
      <c r="DH37" s="719"/>
      <c r="DI37" s="719"/>
      <c r="DJ37" s="719"/>
      <c r="DK37" s="720"/>
      <c r="DL37" s="694">
        <v>668729</v>
      </c>
      <c r="DM37" s="719"/>
      <c r="DN37" s="719"/>
      <c r="DO37" s="719"/>
      <c r="DP37" s="719"/>
      <c r="DQ37" s="719"/>
      <c r="DR37" s="719"/>
      <c r="DS37" s="719"/>
      <c r="DT37" s="719"/>
      <c r="DU37" s="719"/>
      <c r="DV37" s="720"/>
      <c r="DW37" s="690">
        <v>8.1999999999999993</v>
      </c>
      <c r="DX37" s="721"/>
      <c r="DY37" s="721"/>
      <c r="DZ37" s="721"/>
      <c r="EA37" s="721"/>
      <c r="EB37" s="721"/>
      <c r="EC37" s="722"/>
    </row>
    <row r="38" spans="2:133" ht="11.25" customHeight="1" x14ac:dyDescent="0.15">
      <c r="B38" s="682" t="s">
        <v>338</v>
      </c>
      <c r="C38" s="683"/>
      <c r="D38" s="683"/>
      <c r="E38" s="683"/>
      <c r="F38" s="683"/>
      <c r="G38" s="683"/>
      <c r="H38" s="683"/>
      <c r="I38" s="683"/>
      <c r="J38" s="683"/>
      <c r="K38" s="683"/>
      <c r="L38" s="683"/>
      <c r="M38" s="683"/>
      <c r="N38" s="683"/>
      <c r="O38" s="683"/>
      <c r="P38" s="683"/>
      <c r="Q38" s="684"/>
      <c r="R38" s="685">
        <v>213216</v>
      </c>
      <c r="S38" s="686"/>
      <c r="T38" s="686"/>
      <c r="U38" s="686"/>
      <c r="V38" s="686"/>
      <c r="W38" s="686"/>
      <c r="X38" s="686"/>
      <c r="Y38" s="687"/>
      <c r="Z38" s="688">
        <v>1.1000000000000001</v>
      </c>
      <c r="AA38" s="688"/>
      <c r="AB38" s="688"/>
      <c r="AC38" s="688"/>
      <c r="AD38" s="689">
        <v>1710</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238292</v>
      </c>
      <c r="BA38" s="686"/>
      <c r="BB38" s="686"/>
      <c r="BC38" s="686"/>
      <c r="BD38" s="719"/>
      <c r="BE38" s="719"/>
      <c r="BF38" s="740"/>
      <c r="BG38" s="700" t="s">
        <v>340</v>
      </c>
      <c r="BH38" s="701"/>
      <c r="BI38" s="701"/>
      <c r="BJ38" s="701"/>
      <c r="BK38" s="701"/>
      <c r="BL38" s="701"/>
      <c r="BM38" s="701"/>
      <c r="BN38" s="701"/>
      <c r="BO38" s="701"/>
      <c r="BP38" s="701"/>
      <c r="BQ38" s="701"/>
      <c r="BR38" s="701"/>
      <c r="BS38" s="701"/>
      <c r="BT38" s="701"/>
      <c r="BU38" s="702"/>
      <c r="BV38" s="685">
        <v>3823</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1293412</v>
      </c>
      <c r="CS38" s="686"/>
      <c r="CT38" s="686"/>
      <c r="CU38" s="686"/>
      <c r="CV38" s="686"/>
      <c r="CW38" s="686"/>
      <c r="CX38" s="686"/>
      <c r="CY38" s="687"/>
      <c r="CZ38" s="690">
        <v>6.8</v>
      </c>
      <c r="DA38" s="721"/>
      <c r="DB38" s="721"/>
      <c r="DC38" s="724"/>
      <c r="DD38" s="694">
        <v>1081040</v>
      </c>
      <c r="DE38" s="686"/>
      <c r="DF38" s="686"/>
      <c r="DG38" s="686"/>
      <c r="DH38" s="686"/>
      <c r="DI38" s="686"/>
      <c r="DJ38" s="686"/>
      <c r="DK38" s="687"/>
      <c r="DL38" s="694">
        <v>1044589</v>
      </c>
      <c r="DM38" s="686"/>
      <c r="DN38" s="686"/>
      <c r="DO38" s="686"/>
      <c r="DP38" s="686"/>
      <c r="DQ38" s="686"/>
      <c r="DR38" s="686"/>
      <c r="DS38" s="686"/>
      <c r="DT38" s="686"/>
      <c r="DU38" s="686"/>
      <c r="DV38" s="687"/>
      <c r="DW38" s="690">
        <v>12.8</v>
      </c>
      <c r="DX38" s="721"/>
      <c r="DY38" s="721"/>
      <c r="DZ38" s="721"/>
      <c r="EA38" s="721"/>
      <c r="EB38" s="721"/>
      <c r="EC38" s="722"/>
    </row>
    <row r="39" spans="2:133" ht="11.25" customHeight="1" x14ac:dyDescent="0.15">
      <c r="B39" s="682" t="s">
        <v>342</v>
      </c>
      <c r="C39" s="683"/>
      <c r="D39" s="683"/>
      <c r="E39" s="683"/>
      <c r="F39" s="683"/>
      <c r="G39" s="683"/>
      <c r="H39" s="683"/>
      <c r="I39" s="683"/>
      <c r="J39" s="683"/>
      <c r="K39" s="683"/>
      <c r="L39" s="683"/>
      <c r="M39" s="683"/>
      <c r="N39" s="683"/>
      <c r="O39" s="683"/>
      <c r="P39" s="683"/>
      <c r="Q39" s="684"/>
      <c r="R39" s="685">
        <v>955100</v>
      </c>
      <c r="S39" s="686"/>
      <c r="T39" s="686"/>
      <c r="U39" s="686"/>
      <c r="V39" s="686"/>
      <c r="W39" s="686"/>
      <c r="X39" s="686"/>
      <c r="Y39" s="687"/>
      <c r="Z39" s="688">
        <v>4.8</v>
      </c>
      <c r="AA39" s="688"/>
      <c r="AB39" s="688"/>
      <c r="AC39" s="688"/>
      <c r="AD39" s="689" t="s">
        <v>237</v>
      </c>
      <c r="AE39" s="689"/>
      <c r="AF39" s="689"/>
      <c r="AG39" s="689"/>
      <c r="AH39" s="689"/>
      <c r="AI39" s="689"/>
      <c r="AJ39" s="689"/>
      <c r="AK39" s="689"/>
      <c r="AL39" s="690" t="s">
        <v>237</v>
      </c>
      <c r="AM39" s="691"/>
      <c r="AN39" s="691"/>
      <c r="AO39" s="692"/>
      <c r="AQ39" s="763" t="s">
        <v>343</v>
      </c>
      <c r="AR39" s="764"/>
      <c r="AS39" s="764"/>
      <c r="AT39" s="764"/>
      <c r="AU39" s="764"/>
      <c r="AV39" s="764"/>
      <c r="AW39" s="764"/>
      <c r="AX39" s="764"/>
      <c r="AY39" s="765"/>
      <c r="AZ39" s="685">
        <v>11399</v>
      </c>
      <c r="BA39" s="686"/>
      <c r="BB39" s="686"/>
      <c r="BC39" s="686"/>
      <c r="BD39" s="719"/>
      <c r="BE39" s="719"/>
      <c r="BF39" s="740"/>
      <c r="BG39" s="700" t="s">
        <v>344</v>
      </c>
      <c r="BH39" s="701"/>
      <c r="BI39" s="701"/>
      <c r="BJ39" s="701"/>
      <c r="BK39" s="701"/>
      <c r="BL39" s="701"/>
      <c r="BM39" s="701"/>
      <c r="BN39" s="701"/>
      <c r="BO39" s="701"/>
      <c r="BP39" s="701"/>
      <c r="BQ39" s="701"/>
      <c r="BR39" s="701"/>
      <c r="BS39" s="701"/>
      <c r="BT39" s="701"/>
      <c r="BU39" s="702"/>
      <c r="BV39" s="685">
        <v>6156</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1170632</v>
      </c>
      <c r="CS39" s="719"/>
      <c r="CT39" s="719"/>
      <c r="CU39" s="719"/>
      <c r="CV39" s="719"/>
      <c r="CW39" s="719"/>
      <c r="CX39" s="719"/>
      <c r="CY39" s="720"/>
      <c r="CZ39" s="690">
        <v>6.1</v>
      </c>
      <c r="DA39" s="721"/>
      <c r="DB39" s="721"/>
      <c r="DC39" s="724"/>
      <c r="DD39" s="694">
        <v>1156370</v>
      </c>
      <c r="DE39" s="719"/>
      <c r="DF39" s="719"/>
      <c r="DG39" s="719"/>
      <c r="DH39" s="719"/>
      <c r="DI39" s="719"/>
      <c r="DJ39" s="719"/>
      <c r="DK39" s="720"/>
      <c r="DL39" s="694" t="s">
        <v>237</v>
      </c>
      <c r="DM39" s="719"/>
      <c r="DN39" s="719"/>
      <c r="DO39" s="719"/>
      <c r="DP39" s="719"/>
      <c r="DQ39" s="719"/>
      <c r="DR39" s="719"/>
      <c r="DS39" s="719"/>
      <c r="DT39" s="719"/>
      <c r="DU39" s="719"/>
      <c r="DV39" s="720"/>
      <c r="DW39" s="690" t="s">
        <v>131</v>
      </c>
      <c r="DX39" s="721"/>
      <c r="DY39" s="721"/>
      <c r="DZ39" s="721"/>
      <c r="EA39" s="721"/>
      <c r="EB39" s="721"/>
      <c r="EC39" s="722"/>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131</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131</v>
      </c>
      <c r="AM40" s="691"/>
      <c r="AN40" s="691"/>
      <c r="AO40" s="692"/>
      <c r="AQ40" s="763" t="s">
        <v>347</v>
      </c>
      <c r="AR40" s="764"/>
      <c r="AS40" s="764"/>
      <c r="AT40" s="764"/>
      <c r="AU40" s="764"/>
      <c r="AV40" s="764"/>
      <c r="AW40" s="764"/>
      <c r="AX40" s="764"/>
      <c r="AY40" s="765"/>
      <c r="AZ40" s="685" t="s">
        <v>131</v>
      </c>
      <c r="BA40" s="686"/>
      <c r="BB40" s="686"/>
      <c r="BC40" s="686"/>
      <c r="BD40" s="719"/>
      <c r="BE40" s="719"/>
      <c r="BF40" s="740"/>
      <c r="BG40" s="766" t="s">
        <v>348</v>
      </c>
      <c r="BH40" s="767"/>
      <c r="BI40" s="767"/>
      <c r="BJ40" s="767"/>
      <c r="BK40" s="767"/>
      <c r="BL40" s="236"/>
      <c r="BM40" s="701" t="s">
        <v>349</v>
      </c>
      <c r="BN40" s="701"/>
      <c r="BO40" s="701"/>
      <c r="BP40" s="701"/>
      <c r="BQ40" s="701"/>
      <c r="BR40" s="701"/>
      <c r="BS40" s="701"/>
      <c r="BT40" s="701"/>
      <c r="BU40" s="702"/>
      <c r="BV40" s="685">
        <v>96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41880</v>
      </c>
      <c r="CS40" s="686"/>
      <c r="CT40" s="686"/>
      <c r="CU40" s="686"/>
      <c r="CV40" s="686"/>
      <c r="CW40" s="686"/>
      <c r="CX40" s="686"/>
      <c r="CY40" s="687"/>
      <c r="CZ40" s="690">
        <v>0.2</v>
      </c>
      <c r="DA40" s="721"/>
      <c r="DB40" s="721"/>
      <c r="DC40" s="724"/>
      <c r="DD40" s="694" t="s">
        <v>131</v>
      </c>
      <c r="DE40" s="686"/>
      <c r="DF40" s="686"/>
      <c r="DG40" s="686"/>
      <c r="DH40" s="686"/>
      <c r="DI40" s="686"/>
      <c r="DJ40" s="686"/>
      <c r="DK40" s="687"/>
      <c r="DL40" s="694" t="s">
        <v>131</v>
      </c>
      <c r="DM40" s="686"/>
      <c r="DN40" s="686"/>
      <c r="DO40" s="686"/>
      <c r="DP40" s="686"/>
      <c r="DQ40" s="686"/>
      <c r="DR40" s="686"/>
      <c r="DS40" s="686"/>
      <c r="DT40" s="686"/>
      <c r="DU40" s="686"/>
      <c r="DV40" s="687"/>
      <c r="DW40" s="690" t="s">
        <v>237</v>
      </c>
      <c r="DX40" s="721"/>
      <c r="DY40" s="721"/>
      <c r="DZ40" s="721"/>
      <c r="EA40" s="721"/>
      <c r="EB40" s="721"/>
      <c r="EC40" s="722"/>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237</v>
      </c>
      <c r="AA41" s="688"/>
      <c r="AB41" s="688"/>
      <c r="AC41" s="688"/>
      <c r="AD41" s="689" t="s">
        <v>131</v>
      </c>
      <c r="AE41" s="689"/>
      <c r="AF41" s="689"/>
      <c r="AG41" s="689"/>
      <c r="AH41" s="689"/>
      <c r="AI41" s="689"/>
      <c r="AJ41" s="689"/>
      <c r="AK41" s="689"/>
      <c r="AL41" s="690" t="s">
        <v>237</v>
      </c>
      <c r="AM41" s="691"/>
      <c r="AN41" s="691"/>
      <c r="AO41" s="692"/>
      <c r="AQ41" s="763" t="s">
        <v>352</v>
      </c>
      <c r="AR41" s="764"/>
      <c r="AS41" s="764"/>
      <c r="AT41" s="764"/>
      <c r="AU41" s="764"/>
      <c r="AV41" s="764"/>
      <c r="AW41" s="764"/>
      <c r="AX41" s="764"/>
      <c r="AY41" s="765"/>
      <c r="AZ41" s="685">
        <v>264240</v>
      </c>
      <c r="BA41" s="686"/>
      <c r="BB41" s="686"/>
      <c r="BC41" s="686"/>
      <c r="BD41" s="719"/>
      <c r="BE41" s="719"/>
      <c r="BF41" s="740"/>
      <c r="BG41" s="766"/>
      <c r="BH41" s="767"/>
      <c r="BI41" s="767"/>
      <c r="BJ41" s="767"/>
      <c r="BK41" s="767"/>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131</v>
      </c>
      <c r="CS41" s="719"/>
      <c r="CT41" s="719"/>
      <c r="CU41" s="719"/>
      <c r="CV41" s="719"/>
      <c r="CW41" s="719"/>
      <c r="CX41" s="719"/>
      <c r="CY41" s="720"/>
      <c r="CZ41" s="690" t="s">
        <v>131</v>
      </c>
      <c r="DA41" s="721"/>
      <c r="DB41" s="721"/>
      <c r="DC41" s="724"/>
      <c r="DD41" s="694" t="s">
        <v>131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355</v>
      </c>
      <c r="C42" s="683"/>
      <c r="D42" s="683"/>
      <c r="E42" s="683"/>
      <c r="F42" s="683"/>
      <c r="G42" s="683"/>
      <c r="H42" s="683"/>
      <c r="I42" s="683"/>
      <c r="J42" s="683"/>
      <c r="K42" s="683"/>
      <c r="L42" s="683"/>
      <c r="M42" s="683"/>
      <c r="N42" s="683"/>
      <c r="O42" s="683"/>
      <c r="P42" s="683"/>
      <c r="Q42" s="684"/>
      <c r="R42" s="685">
        <v>326800</v>
      </c>
      <c r="S42" s="686"/>
      <c r="T42" s="686"/>
      <c r="U42" s="686"/>
      <c r="V42" s="686"/>
      <c r="W42" s="686"/>
      <c r="X42" s="686"/>
      <c r="Y42" s="687"/>
      <c r="Z42" s="688">
        <v>1.6</v>
      </c>
      <c r="AA42" s="688"/>
      <c r="AB42" s="688"/>
      <c r="AC42" s="688"/>
      <c r="AD42" s="689" t="s">
        <v>237</v>
      </c>
      <c r="AE42" s="689"/>
      <c r="AF42" s="689"/>
      <c r="AG42" s="689"/>
      <c r="AH42" s="689"/>
      <c r="AI42" s="689"/>
      <c r="AJ42" s="689"/>
      <c r="AK42" s="689"/>
      <c r="AL42" s="690" t="s">
        <v>131</v>
      </c>
      <c r="AM42" s="691"/>
      <c r="AN42" s="691"/>
      <c r="AO42" s="692"/>
      <c r="AQ42" s="784" t="s">
        <v>356</v>
      </c>
      <c r="AR42" s="785"/>
      <c r="AS42" s="785"/>
      <c r="AT42" s="785"/>
      <c r="AU42" s="785"/>
      <c r="AV42" s="785"/>
      <c r="AW42" s="785"/>
      <c r="AX42" s="785"/>
      <c r="AY42" s="786"/>
      <c r="AZ42" s="776">
        <v>1029172</v>
      </c>
      <c r="BA42" s="777"/>
      <c r="BB42" s="777"/>
      <c r="BC42" s="777"/>
      <c r="BD42" s="756"/>
      <c r="BE42" s="756"/>
      <c r="BF42" s="758"/>
      <c r="BG42" s="768"/>
      <c r="BH42" s="769"/>
      <c r="BI42" s="769"/>
      <c r="BJ42" s="769"/>
      <c r="BK42" s="769"/>
      <c r="BL42" s="237"/>
      <c r="BM42" s="711" t="s">
        <v>357</v>
      </c>
      <c r="BN42" s="711"/>
      <c r="BO42" s="711"/>
      <c r="BP42" s="711"/>
      <c r="BQ42" s="711"/>
      <c r="BR42" s="711"/>
      <c r="BS42" s="711"/>
      <c r="BT42" s="711"/>
      <c r="BU42" s="712"/>
      <c r="BV42" s="776">
        <v>333</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1282203</v>
      </c>
      <c r="CS42" s="686"/>
      <c r="CT42" s="686"/>
      <c r="CU42" s="686"/>
      <c r="CV42" s="686"/>
      <c r="CW42" s="686"/>
      <c r="CX42" s="686"/>
      <c r="CY42" s="687"/>
      <c r="CZ42" s="690">
        <v>6.7</v>
      </c>
      <c r="DA42" s="691"/>
      <c r="DB42" s="691"/>
      <c r="DC42" s="703"/>
      <c r="DD42" s="694">
        <v>316170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359</v>
      </c>
      <c r="C43" s="727"/>
      <c r="D43" s="727"/>
      <c r="E43" s="727"/>
      <c r="F43" s="727"/>
      <c r="G43" s="727"/>
      <c r="H43" s="727"/>
      <c r="I43" s="727"/>
      <c r="J43" s="727"/>
      <c r="K43" s="727"/>
      <c r="L43" s="727"/>
      <c r="M43" s="727"/>
      <c r="N43" s="727"/>
      <c r="O43" s="727"/>
      <c r="P43" s="727"/>
      <c r="Q43" s="728"/>
      <c r="R43" s="776">
        <v>19876901</v>
      </c>
      <c r="S43" s="777"/>
      <c r="T43" s="777"/>
      <c r="U43" s="777"/>
      <c r="V43" s="777"/>
      <c r="W43" s="777"/>
      <c r="X43" s="777"/>
      <c r="Y43" s="778"/>
      <c r="Z43" s="779">
        <v>100</v>
      </c>
      <c r="AA43" s="779"/>
      <c r="AB43" s="779"/>
      <c r="AC43" s="779"/>
      <c r="AD43" s="780">
        <v>7857364</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29108</v>
      </c>
      <c r="CS43" s="719"/>
      <c r="CT43" s="719"/>
      <c r="CU43" s="719"/>
      <c r="CV43" s="719"/>
      <c r="CW43" s="719"/>
      <c r="CX43" s="719"/>
      <c r="CY43" s="720"/>
      <c r="CZ43" s="690">
        <v>0.2</v>
      </c>
      <c r="DA43" s="721"/>
      <c r="DB43" s="721"/>
      <c r="DC43" s="724"/>
      <c r="DD43" s="694">
        <v>29108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1118584</v>
      </c>
      <c r="CS44" s="686"/>
      <c r="CT44" s="686"/>
      <c r="CU44" s="686"/>
      <c r="CV44" s="686"/>
      <c r="CW44" s="686"/>
      <c r="CX44" s="686"/>
      <c r="CY44" s="687"/>
      <c r="CZ44" s="690">
        <v>5.9</v>
      </c>
      <c r="DA44" s="691"/>
      <c r="DB44" s="691"/>
      <c r="DC44" s="703"/>
      <c r="DD44" s="694">
        <v>227811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414509</v>
      </c>
      <c r="CS45" s="719"/>
      <c r="CT45" s="719"/>
      <c r="CU45" s="719"/>
      <c r="CV45" s="719"/>
      <c r="CW45" s="719"/>
      <c r="CX45" s="719"/>
      <c r="CY45" s="720"/>
      <c r="CZ45" s="690">
        <v>2.2000000000000002</v>
      </c>
      <c r="DA45" s="721"/>
      <c r="DB45" s="721"/>
      <c r="DC45" s="724"/>
      <c r="DD45" s="694">
        <v>38327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629136</v>
      </c>
      <c r="CS46" s="686"/>
      <c r="CT46" s="686"/>
      <c r="CU46" s="686"/>
      <c r="CV46" s="686"/>
      <c r="CW46" s="686"/>
      <c r="CX46" s="686"/>
      <c r="CY46" s="687"/>
      <c r="CZ46" s="690">
        <v>3.3</v>
      </c>
      <c r="DA46" s="691"/>
      <c r="DB46" s="691"/>
      <c r="DC46" s="703"/>
      <c r="DD46" s="694">
        <v>183945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163619</v>
      </c>
      <c r="CS47" s="719"/>
      <c r="CT47" s="719"/>
      <c r="CU47" s="719"/>
      <c r="CV47" s="719"/>
      <c r="CW47" s="719"/>
      <c r="CX47" s="719"/>
      <c r="CY47" s="720"/>
      <c r="CZ47" s="690">
        <v>0.9</v>
      </c>
      <c r="DA47" s="721"/>
      <c r="DB47" s="721"/>
      <c r="DC47" s="724"/>
      <c r="DD47" s="694">
        <v>88359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131</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19056041</v>
      </c>
      <c r="CS49" s="756"/>
      <c r="CT49" s="756"/>
      <c r="CU49" s="756"/>
      <c r="CV49" s="756"/>
      <c r="CW49" s="756"/>
      <c r="CX49" s="756"/>
      <c r="CY49" s="787"/>
      <c r="CZ49" s="781">
        <v>100</v>
      </c>
      <c r="DA49" s="788"/>
      <c r="DB49" s="788"/>
      <c r="DC49" s="789"/>
      <c r="DD49" s="790">
        <v>11430474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wvx6UaFs7NY778KHUXjrVpbtBcY43DFCroCbV0dGZ6EefhW5GKgalhPxHb+TLHuaqnha16AEUKreljKCVCkjA==" saltValue="8niPy6onPL5whPnCy9sZ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9" zoomScale="50" zoomScaleNormal="50" zoomScaleSheetLayoutView="70" workbookViewId="0">
      <selection activeCell="BS17" sqref="BS17:CG1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19886</v>
      </c>
      <c r="R7" s="821"/>
      <c r="S7" s="821"/>
      <c r="T7" s="821"/>
      <c r="U7" s="821"/>
      <c r="V7" s="821">
        <v>19068</v>
      </c>
      <c r="W7" s="821"/>
      <c r="X7" s="821"/>
      <c r="Y7" s="821"/>
      <c r="Z7" s="821"/>
      <c r="AA7" s="821">
        <v>818</v>
      </c>
      <c r="AB7" s="821"/>
      <c r="AC7" s="821"/>
      <c r="AD7" s="821"/>
      <c r="AE7" s="822"/>
      <c r="AF7" s="823">
        <v>798</v>
      </c>
      <c r="AG7" s="824"/>
      <c r="AH7" s="824"/>
      <c r="AI7" s="824"/>
      <c r="AJ7" s="825"/>
      <c r="AK7" s="860">
        <v>929</v>
      </c>
      <c r="AL7" s="861"/>
      <c r="AM7" s="861"/>
      <c r="AN7" s="861"/>
      <c r="AO7" s="861"/>
      <c r="AP7" s="861">
        <v>15090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29</v>
      </c>
      <c r="CI7" s="858"/>
      <c r="CJ7" s="858"/>
      <c r="CK7" s="858"/>
      <c r="CL7" s="859"/>
      <c r="CM7" s="857">
        <v>-8</v>
      </c>
      <c r="CN7" s="858"/>
      <c r="CO7" s="858"/>
      <c r="CP7" s="858"/>
      <c r="CQ7" s="859"/>
      <c r="CR7" s="857">
        <v>6</v>
      </c>
      <c r="CS7" s="858"/>
      <c r="CT7" s="858"/>
      <c r="CU7" s="858"/>
      <c r="CV7" s="859"/>
      <c r="CW7" s="857" t="s">
        <v>587</v>
      </c>
      <c r="CX7" s="858"/>
      <c r="CY7" s="858"/>
      <c r="CZ7" s="858"/>
      <c r="DA7" s="859"/>
      <c r="DB7" s="857" t="s">
        <v>587</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10</v>
      </c>
      <c r="R8" s="845"/>
      <c r="S8" s="845"/>
      <c r="T8" s="845"/>
      <c r="U8" s="845"/>
      <c r="V8" s="845">
        <v>7</v>
      </c>
      <c r="W8" s="845"/>
      <c r="X8" s="845"/>
      <c r="Y8" s="845"/>
      <c r="Z8" s="845"/>
      <c r="AA8" s="845">
        <v>3</v>
      </c>
      <c r="AB8" s="845"/>
      <c r="AC8" s="845"/>
      <c r="AD8" s="845"/>
      <c r="AE8" s="846"/>
      <c r="AF8" s="847">
        <v>3</v>
      </c>
      <c r="AG8" s="848"/>
      <c r="AH8" s="848"/>
      <c r="AI8" s="848"/>
      <c r="AJ8" s="849"/>
      <c r="AK8" s="850" t="s">
        <v>587</v>
      </c>
      <c r="AL8" s="851"/>
      <c r="AM8" s="851"/>
      <c r="AN8" s="851"/>
      <c r="AO8" s="851"/>
      <c r="AP8" s="851" t="s">
        <v>587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1</v>
      </c>
      <c r="CI8" s="868"/>
      <c r="CJ8" s="868"/>
      <c r="CK8" s="868"/>
      <c r="CL8" s="869"/>
      <c r="CM8" s="867">
        <v>106</v>
      </c>
      <c r="CN8" s="868"/>
      <c r="CO8" s="868"/>
      <c r="CP8" s="868"/>
      <c r="CQ8" s="869"/>
      <c r="CR8" s="867">
        <v>5</v>
      </c>
      <c r="CS8" s="868"/>
      <c r="CT8" s="868"/>
      <c r="CU8" s="868"/>
      <c r="CV8" s="869"/>
      <c r="CW8" s="867" t="s">
        <v>587</v>
      </c>
      <c r="CX8" s="868"/>
      <c r="CY8" s="868"/>
      <c r="CZ8" s="868"/>
      <c r="DA8" s="869"/>
      <c r="DB8" s="867" t="s">
        <v>587</v>
      </c>
      <c r="DC8" s="868"/>
      <c r="DD8" s="868"/>
      <c r="DE8" s="868"/>
      <c r="DF8" s="869"/>
      <c r="DG8" s="867" t="s">
        <v>587</v>
      </c>
      <c r="DH8" s="868"/>
      <c r="DI8" s="868"/>
      <c r="DJ8" s="868"/>
      <c r="DK8" s="869"/>
      <c r="DL8" s="867" t="s">
        <v>587</v>
      </c>
      <c r="DM8" s="868"/>
      <c r="DN8" s="868"/>
      <c r="DO8" s="868"/>
      <c r="DP8" s="869"/>
      <c r="DQ8" s="867" t="s">
        <v>587</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t="s">
        <v>600</v>
      </c>
      <c r="CI9" s="868"/>
      <c r="CJ9" s="868"/>
      <c r="CK9" s="868"/>
      <c r="CL9" s="869"/>
      <c r="CM9" s="867">
        <v>137</v>
      </c>
      <c r="CN9" s="868"/>
      <c r="CO9" s="868"/>
      <c r="CP9" s="868"/>
      <c r="CQ9" s="869"/>
      <c r="CR9" s="867">
        <v>36</v>
      </c>
      <c r="CS9" s="868"/>
      <c r="CT9" s="868"/>
      <c r="CU9" s="868"/>
      <c r="CV9" s="869"/>
      <c r="CW9" s="867">
        <v>2</v>
      </c>
      <c r="CX9" s="868"/>
      <c r="CY9" s="868"/>
      <c r="CZ9" s="868"/>
      <c r="DA9" s="869"/>
      <c r="DB9" s="867" t="s">
        <v>587</v>
      </c>
      <c r="DC9" s="868"/>
      <c r="DD9" s="868"/>
      <c r="DE9" s="868"/>
      <c r="DF9" s="869"/>
      <c r="DG9" s="867" t="s">
        <v>587</v>
      </c>
      <c r="DH9" s="868"/>
      <c r="DI9" s="868"/>
      <c r="DJ9" s="868"/>
      <c r="DK9" s="869"/>
      <c r="DL9" s="867" t="s">
        <v>587</v>
      </c>
      <c r="DM9" s="868"/>
      <c r="DN9" s="868"/>
      <c r="DO9" s="868"/>
      <c r="DP9" s="869"/>
      <c r="DQ9" s="867" t="s">
        <v>587</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19877</v>
      </c>
      <c r="R23" s="880"/>
      <c r="S23" s="880"/>
      <c r="T23" s="880"/>
      <c r="U23" s="880"/>
      <c r="V23" s="880">
        <v>19056</v>
      </c>
      <c r="W23" s="880"/>
      <c r="X23" s="880"/>
      <c r="Y23" s="880"/>
      <c r="Z23" s="880"/>
      <c r="AA23" s="880">
        <v>821</v>
      </c>
      <c r="AB23" s="880"/>
      <c r="AC23" s="880"/>
      <c r="AD23" s="880"/>
      <c r="AE23" s="881"/>
      <c r="AF23" s="882">
        <v>801</v>
      </c>
      <c r="AG23" s="880"/>
      <c r="AH23" s="880"/>
      <c r="AI23" s="880"/>
      <c r="AJ23" s="883"/>
      <c r="AK23" s="884"/>
      <c r="AL23" s="885"/>
      <c r="AM23" s="885"/>
      <c r="AN23" s="885"/>
      <c r="AO23" s="885"/>
      <c r="AP23" s="880">
        <v>15090</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3183</v>
      </c>
      <c r="R28" s="909"/>
      <c r="S28" s="909"/>
      <c r="T28" s="909"/>
      <c r="U28" s="909"/>
      <c r="V28" s="909">
        <v>3109</v>
      </c>
      <c r="W28" s="909"/>
      <c r="X28" s="909"/>
      <c r="Y28" s="909"/>
      <c r="Z28" s="909"/>
      <c r="AA28" s="909">
        <v>74</v>
      </c>
      <c r="AB28" s="909"/>
      <c r="AC28" s="909"/>
      <c r="AD28" s="909"/>
      <c r="AE28" s="910"/>
      <c r="AF28" s="911">
        <v>74</v>
      </c>
      <c r="AG28" s="909"/>
      <c r="AH28" s="909"/>
      <c r="AI28" s="909"/>
      <c r="AJ28" s="912"/>
      <c r="AK28" s="913">
        <v>264</v>
      </c>
      <c r="AL28" s="904"/>
      <c r="AM28" s="904"/>
      <c r="AN28" s="904"/>
      <c r="AO28" s="904"/>
      <c r="AP28" s="904" t="s">
        <v>587</v>
      </c>
      <c r="AQ28" s="904"/>
      <c r="AR28" s="904"/>
      <c r="AS28" s="904"/>
      <c r="AT28" s="904"/>
      <c r="AU28" s="904" t="s">
        <v>587</v>
      </c>
      <c r="AV28" s="904"/>
      <c r="AW28" s="904"/>
      <c r="AX28" s="904"/>
      <c r="AY28" s="904"/>
      <c r="AZ28" s="905" t="s">
        <v>587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3709</v>
      </c>
      <c r="R29" s="845"/>
      <c r="S29" s="845"/>
      <c r="T29" s="845"/>
      <c r="U29" s="845"/>
      <c r="V29" s="845">
        <v>3508</v>
      </c>
      <c r="W29" s="845"/>
      <c r="X29" s="845"/>
      <c r="Y29" s="845"/>
      <c r="Z29" s="845"/>
      <c r="AA29" s="845">
        <v>201</v>
      </c>
      <c r="AB29" s="845"/>
      <c r="AC29" s="845"/>
      <c r="AD29" s="845"/>
      <c r="AE29" s="846"/>
      <c r="AF29" s="847">
        <v>201</v>
      </c>
      <c r="AG29" s="848"/>
      <c r="AH29" s="848"/>
      <c r="AI29" s="848"/>
      <c r="AJ29" s="849"/>
      <c r="AK29" s="916">
        <v>560</v>
      </c>
      <c r="AL29" s="917"/>
      <c r="AM29" s="917"/>
      <c r="AN29" s="917"/>
      <c r="AO29" s="917"/>
      <c r="AP29" s="917" t="s">
        <v>587</v>
      </c>
      <c r="AQ29" s="917"/>
      <c r="AR29" s="917"/>
      <c r="AS29" s="917"/>
      <c r="AT29" s="917"/>
      <c r="AU29" s="917" t="s">
        <v>587</v>
      </c>
      <c r="AV29" s="917"/>
      <c r="AW29" s="917"/>
      <c r="AX29" s="917"/>
      <c r="AY29" s="917"/>
      <c r="AZ29" s="918" t="s">
        <v>587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393</v>
      </c>
      <c r="R30" s="845"/>
      <c r="S30" s="845"/>
      <c r="T30" s="845"/>
      <c r="U30" s="845"/>
      <c r="V30" s="845">
        <v>382</v>
      </c>
      <c r="W30" s="845"/>
      <c r="X30" s="845"/>
      <c r="Y30" s="845"/>
      <c r="Z30" s="845"/>
      <c r="AA30" s="845">
        <v>11</v>
      </c>
      <c r="AB30" s="845"/>
      <c r="AC30" s="845"/>
      <c r="AD30" s="845"/>
      <c r="AE30" s="846"/>
      <c r="AF30" s="847">
        <v>11</v>
      </c>
      <c r="AG30" s="848"/>
      <c r="AH30" s="848"/>
      <c r="AI30" s="848"/>
      <c r="AJ30" s="849"/>
      <c r="AK30" s="916">
        <v>116</v>
      </c>
      <c r="AL30" s="917"/>
      <c r="AM30" s="917"/>
      <c r="AN30" s="917"/>
      <c r="AO30" s="917"/>
      <c r="AP30" s="917" t="s">
        <v>587</v>
      </c>
      <c r="AQ30" s="917"/>
      <c r="AR30" s="917"/>
      <c r="AS30" s="917"/>
      <c r="AT30" s="917"/>
      <c r="AU30" s="917" t="s">
        <v>587</v>
      </c>
      <c r="AV30" s="917"/>
      <c r="AW30" s="917"/>
      <c r="AX30" s="917"/>
      <c r="AY30" s="917"/>
      <c r="AZ30" s="918" t="s">
        <v>587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774</v>
      </c>
      <c r="R31" s="845"/>
      <c r="S31" s="845"/>
      <c r="T31" s="845"/>
      <c r="U31" s="845"/>
      <c r="V31" s="845">
        <v>662</v>
      </c>
      <c r="W31" s="845"/>
      <c r="X31" s="845"/>
      <c r="Y31" s="845"/>
      <c r="Z31" s="845"/>
      <c r="AA31" s="845">
        <v>111</v>
      </c>
      <c r="AB31" s="845"/>
      <c r="AC31" s="845"/>
      <c r="AD31" s="845"/>
      <c r="AE31" s="846"/>
      <c r="AF31" s="847">
        <v>742</v>
      </c>
      <c r="AG31" s="848"/>
      <c r="AH31" s="848"/>
      <c r="AI31" s="848"/>
      <c r="AJ31" s="849"/>
      <c r="AK31" s="916">
        <v>11</v>
      </c>
      <c r="AL31" s="917"/>
      <c r="AM31" s="917"/>
      <c r="AN31" s="917"/>
      <c r="AO31" s="917"/>
      <c r="AP31" s="917">
        <v>1207</v>
      </c>
      <c r="AQ31" s="917"/>
      <c r="AR31" s="917"/>
      <c r="AS31" s="917"/>
      <c r="AT31" s="917"/>
      <c r="AU31" s="917">
        <v>58</v>
      </c>
      <c r="AV31" s="917"/>
      <c r="AW31" s="917"/>
      <c r="AX31" s="917"/>
      <c r="AY31" s="917"/>
      <c r="AZ31" s="918" t="s">
        <v>587</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961</v>
      </c>
      <c r="R32" s="845"/>
      <c r="S32" s="845"/>
      <c r="T32" s="845"/>
      <c r="U32" s="845"/>
      <c r="V32" s="845">
        <v>961</v>
      </c>
      <c r="W32" s="845"/>
      <c r="X32" s="845"/>
      <c r="Y32" s="845"/>
      <c r="Z32" s="845"/>
      <c r="AA32" s="845">
        <v>0</v>
      </c>
      <c r="AB32" s="845"/>
      <c r="AC32" s="845"/>
      <c r="AD32" s="845"/>
      <c r="AE32" s="846"/>
      <c r="AF32" s="847">
        <v>98</v>
      </c>
      <c r="AG32" s="848"/>
      <c r="AH32" s="848"/>
      <c r="AI32" s="848"/>
      <c r="AJ32" s="849"/>
      <c r="AK32" s="916">
        <v>696</v>
      </c>
      <c r="AL32" s="917"/>
      <c r="AM32" s="917"/>
      <c r="AN32" s="917"/>
      <c r="AO32" s="917"/>
      <c r="AP32" s="917">
        <v>7695</v>
      </c>
      <c r="AQ32" s="917"/>
      <c r="AR32" s="917"/>
      <c r="AS32" s="917"/>
      <c r="AT32" s="917"/>
      <c r="AU32" s="917">
        <v>5641</v>
      </c>
      <c r="AV32" s="917"/>
      <c r="AW32" s="917"/>
      <c r="AX32" s="917"/>
      <c r="AY32" s="917"/>
      <c r="AZ32" s="918" t="s">
        <v>587</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1126</v>
      </c>
      <c r="AG63" s="928"/>
      <c r="AH63" s="928"/>
      <c r="AI63" s="928"/>
      <c r="AJ63" s="929"/>
      <c r="AK63" s="930"/>
      <c r="AL63" s="925"/>
      <c r="AM63" s="925"/>
      <c r="AN63" s="925"/>
      <c r="AO63" s="925"/>
      <c r="AP63" s="928">
        <v>8902</v>
      </c>
      <c r="AQ63" s="928"/>
      <c r="AR63" s="928"/>
      <c r="AS63" s="928"/>
      <c r="AT63" s="928"/>
      <c r="AU63" s="928">
        <v>5699</v>
      </c>
      <c r="AV63" s="928"/>
      <c r="AW63" s="928"/>
      <c r="AX63" s="928"/>
      <c r="AY63" s="928"/>
      <c r="AZ63" s="932"/>
      <c r="BA63" s="932"/>
      <c r="BB63" s="932"/>
      <c r="BC63" s="932"/>
      <c r="BD63" s="932"/>
      <c r="BE63" s="933"/>
      <c r="BF63" s="933"/>
      <c r="BG63" s="933"/>
      <c r="BH63" s="933"/>
      <c r="BI63" s="934"/>
      <c r="BJ63" s="935" t="s">
        <v>131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402</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5480</v>
      </c>
      <c r="R68" s="952"/>
      <c r="S68" s="952"/>
      <c r="T68" s="952"/>
      <c r="U68" s="952"/>
      <c r="V68" s="952">
        <v>5378</v>
      </c>
      <c r="W68" s="952"/>
      <c r="X68" s="952"/>
      <c r="Y68" s="952"/>
      <c r="Z68" s="952"/>
      <c r="AA68" s="952">
        <v>102</v>
      </c>
      <c r="AB68" s="952"/>
      <c r="AC68" s="952"/>
      <c r="AD68" s="952"/>
      <c r="AE68" s="952"/>
      <c r="AF68" s="952">
        <v>102</v>
      </c>
      <c r="AG68" s="952"/>
      <c r="AH68" s="952"/>
      <c r="AI68" s="952"/>
      <c r="AJ68" s="952"/>
      <c r="AK68" s="952">
        <v>58</v>
      </c>
      <c r="AL68" s="952"/>
      <c r="AM68" s="952"/>
      <c r="AN68" s="952"/>
      <c r="AO68" s="952"/>
      <c r="AP68" s="952">
        <v>7079</v>
      </c>
      <c r="AQ68" s="952"/>
      <c r="AR68" s="952"/>
      <c r="AS68" s="952"/>
      <c r="AT68" s="952"/>
      <c r="AU68" s="952">
        <v>518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589</v>
      </c>
      <c r="C69" s="960"/>
      <c r="D69" s="960"/>
      <c r="E69" s="960"/>
      <c r="F69" s="960"/>
      <c r="G69" s="960"/>
      <c r="H69" s="960"/>
      <c r="I69" s="960"/>
      <c r="J69" s="960"/>
      <c r="K69" s="960"/>
      <c r="L69" s="960"/>
      <c r="M69" s="960"/>
      <c r="N69" s="960"/>
      <c r="O69" s="960"/>
      <c r="P69" s="961"/>
      <c r="Q69" s="962">
        <v>17770</v>
      </c>
      <c r="R69" s="917"/>
      <c r="S69" s="917"/>
      <c r="T69" s="917"/>
      <c r="U69" s="917"/>
      <c r="V69" s="917">
        <v>16565</v>
      </c>
      <c r="W69" s="917"/>
      <c r="X69" s="917"/>
      <c r="Y69" s="917"/>
      <c r="Z69" s="917"/>
      <c r="AA69" s="917">
        <v>1205</v>
      </c>
      <c r="AB69" s="917"/>
      <c r="AC69" s="917"/>
      <c r="AD69" s="917"/>
      <c r="AE69" s="917"/>
      <c r="AF69" s="917">
        <v>931</v>
      </c>
      <c r="AG69" s="917"/>
      <c r="AH69" s="917"/>
      <c r="AI69" s="917"/>
      <c r="AJ69" s="917"/>
      <c r="AK69" s="917" t="s">
        <v>587</v>
      </c>
      <c r="AL69" s="917"/>
      <c r="AM69" s="917"/>
      <c r="AN69" s="917"/>
      <c r="AO69" s="917"/>
      <c r="AP69" s="917">
        <v>14774</v>
      </c>
      <c r="AQ69" s="917"/>
      <c r="AR69" s="917"/>
      <c r="AS69" s="917"/>
      <c r="AT69" s="917"/>
      <c r="AU69" s="917">
        <v>2540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590</v>
      </c>
      <c r="C70" s="960"/>
      <c r="D70" s="960"/>
      <c r="E70" s="960"/>
      <c r="F70" s="960"/>
      <c r="G70" s="960"/>
      <c r="H70" s="960"/>
      <c r="I70" s="960"/>
      <c r="J70" s="960"/>
      <c r="K70" s="960"/>
      <c r="L70" s="960"/>
      <c r="M70" s="960"/>
      <c r="N70" s="960"/>
      <c r="O70" s="960"/>
      <c r="P70" s="961"/>
      <c r="Q70" s="962">
        <v>7102</v>
      </c>
      <c r="R70" s="917"/>
      <c r="S70" s="917"/>
      <c r="T70" s="917"/>
      <c r="U70" s="917"/>
      <c r="V70" s="917">
        <v>6921</v>
      </c>
      <c r="W70" s="917"/>
      <c r="X70" s="917"/>
      <c r="Y70" s="917"/>
      <c r="Z70" s="917"/>
      <c r="AA70" s="917">
        <v>181</v>
      </c>
      <c r="AB70" s="917"/>
      <c r="AC70" s="917"/>
      <c r="AD70" s="917"/>
      <c r="AE70" s="917"/>
      <c r="AF70" s="917">
        <v>181</v>
      </c>
      <c r="AG70" s="917"/>
      <c r="AH70" s="917"/>
      <c r="AI70" s="917"/>
      <c r="AJ70" s="917"/>
      <c r="AK70" s="917" t="s">
        <v>587</v>
      </c>
      <c r="AL70" s="917"/>
      <c r="AM70" s="917"/>
      <c r="AN70" s="917"/>
      <c r="AO70" s="917"/>
      <c r="AP70" s="917" t="s">
        <v>587</v>
      </c>
      <c r="AQ70" s="917"/>
      <c r="AR70" s="917"/>
      <c r="AS70" s="917"/>
      <c r="AT70" s="917"/>
      <c r="AU70" s="917" t="s">
        <v>587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591</v>
      </c>
      <c r="C71" s="960"/>
      <c r="D71" s="960"/>
      <c r="E71" s="960"/>
      <c r="F71" s="960"/>
      <c r="G71" s="960"/>
      <c r="H71" s="960"/>
      <c r="I71" s="960"/>
      <c r="J71" s="960"/>
      <c r="K71" s="960"/>
      <c r="L71" s="960"/>
      <c r="M71" s="960"/>
      <c r="N71" s="960"/>
      <c r="O71" s="960"/>
      <c r="P71" s="961"/>
      <c r="Q71" s="962">
        <v>342</v>
      </c>
      <c r="R71" s="917"/>
      <c r="S71" s="917"/>
      <c r="T71" s="917"/>
      <c r="U71" s="917"/>
      <c r="V71" s="917">
        <v>286</v>
      </c>
      <c r="W71" s="917"/>
      <c r="X71" s="917"/>
      <c r="Y71" s="917"/>
      <c r="Z71" s="917"/>
      <c r="AA71" s="917">
        <v>56</v>
      </c>
      <c r="AB71" s="917"/>
      <c r="AC71" s="917"/>
      <c r="AD71" s="917"/>
      <c r="AE71" s="917"/>
      <c r="AF71" s="917">
        <v>56</v>
      </c>
      <c r="AG71" s="917"/>
      <c r="AH71" s="917"/>
      <c r="AI71" s="917"/>
      <c r="AJ71" s="917"/>
      <c r="AK71" s="917" t="s">
        <v>587</v>
      </c>
      <c r="AL71" s="917"/>
      <c r="AM71" s="917"/>
      <c r="AN71" s="917"/>
      <c r="AO71" s="917"/>
      <c r="AP71" s="917" t="s">
        <v>587</v>
      </c>
      <c r="AQ71" s="917"/>
      <c r="AR71" s="917"/>
      <c r="AS71" s="917"/>
      <c r="AT71" s="917"/>
      <c r="AU71" s="917" t="s">
        <v>587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592</v>
      </c>
      <c r="C72" s="960"/>
      <c r="D72" s="960"/>
      <c r="E72" s="960"/>
      <c r="F72" s="960"/>
      <c r="G72" s="960"/>
      <c r="H72" s="960"/>
      <c r="I72" s="960"/>
      <c r="J72" s="960"/>
      <c r="K72" s="960"/>
      <c r="L72" s="960"/>
      <c r="M72" s="960"/>
      <c r="N72" s="960"/>
      <c r="O72" s="960"/>
      <c r="P72" s="961"/>
      <c r="Q72" s="962">
        <v>157056</v>
      </c>
      <c r="R72" s="917"/>
      <c r="S72" s="917"/>
      <c r="T72" s="917"/>
      <c r="U72" s="917"/>
      <c r="V72" s="917">
        <v>149362</v>
      </c>
      <c r="W72" s="917"/>
      <c r="X72" s="917"/>
      <c r="Y72" s="917"/>
      <c r="Z72" s="917"/>
      <c r="AA72" s="917">
        <v>7694</v>
      </c>
      <c r="AB72" s="917"/>
      <c r="AC72" s="917"/>
      <c r="AD72" s="917"/>
      <c r="AE72" s="917"/>
      <c r="AF72" s="917">
        <v>7694</v>
      </c>
      <c r="AG72" s="917"/>
      <c r="AH72" s="917"/>
      <c r="AI72" s="917"/>
      <c r="AJ72" s="917"/>
      <c r="AK72" s="917">
        <v>1365</v>
      </c>
      <c r="AL72" s="917"/>
      <c r="AM72" s="917"/>
      <c r="AN72" s="917"/>
      <c r="AO72" s="917"/>
      <c r="AP72" s="917" t="s">
        <v>587</v>
      </c>
      <c r="AQ72" s="917"/>
      <c r="AR72" s="917"/>
      <c r="AS72" s="917"/>
      <c r="AT72" s="917"/>
      <c r="AU72" s="917" t="s">
        <v>587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593</v>
      </c>
      <c r="C73" s="960"/>
      <c r="D73" s="960"/>
      <c r="E73" s="960"/>
      <c r="F73" s="960"/>
      <c r="G73" s="960"/>
      <c r="H73" s="960"/>
      <c r="I73" s="960"/>
      <c r="J73" s="960"/>
      <c r="K73" s="960"/>
      <c r="L73" s="960"/>
      <c r="M73" s="960"/>
      <c r="N73" s="960"/>
      <c r="O73" s="960"/>
      <c r="P73" s="961"/>
      <c r="Q73" s="962">
        <v>1109</v>
      </c>
      <c r="R73" s="917"/>
      <c r="S73" s="917"/>
      <c r="T73" s="917"/>
      <c r="U73" s="917"/>
      <c r="V73" s="917">
        <v>1105</v>
      </c>
      <c r="W73" s="917"/>
      <c r="X73" s="917"/>
      <c r="Y73" s="917"/>
      <c r="Z73" s="917"/>
      <c r="AA73" s="917">
        <v>4</v>
      </c>
      <c r="AB73" s="917"/>
      <c r="AC73" s="917"/>
      <c r="AD73" s="917"/>
      <c r="AE73" s="917"/>
      <c r="AF73" s="917">
        <v>4</v>
      </c>
      <c r="AG73" s="917"/>
      <c r="AH73" s="917"/>
      <c r="AI73" s="917"/>
      <c r="AJ73" s="917"/>
      <c r="AK73" s="917" t="s">
        <v>587</v>
      </c>
      <c r="AL73" s="917"/>
      <c r="AM73" s="917"/>
      <c r="AN73" s="917"/>
      <c r="AO73" s="917"/>
      <c r="AP73" s="917" t="s">
        <v>587</v>
      </c>
      <c r="AQ73" s="917"/>
      <c r="AR73" s="917"/>
      <c r="AS73" s="917"/>
      <c r="AT73" s="917"/>
      <c r="AU73" s="917" t="s">
        <v>587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594</v>
      </c>
      <c r="C74" s="960"/>
      <c r="D74" s="960"/>
      <c r="E74" s="960"/>
      <c r="F74" s="960"/>
      <c r="G74" s="960"/>
      <c r="H74" s="960"/>
      <c r="I74" s="960"/>
      <c r="J74" s="960"/>
      <c r="K74" s="960"/>
      <c r="L74" s="960"/>
      <c r="M74" s="960"/>
      <c r="N74" s="960"/>
      <c r="O74" s="960"/>
      <c r="P74" s="961"/>
      <c r="Q74" s="962">
        <v>86</v>
      </c>
      <c r="R74" s="917"/>
      <c r="S74" s="917"/>
      <c r="T74" s="917"/>
      <c r="U74" s="917"/>
      <c r="V74" s="917">
        <v>70</v>
      </c>
      <c r="W74" s="917"/>
      <c r="X74" s="917"/>
      <c r="Y74" s="917"/>
      <c r="Z74" s="917"/>
      <c r="AA74" s="917">
        <v>17</v>
      </c>
      <c r="AB74" s="917"/>
      <c r="AC74" s="917"/>
      <c r="AD74" s="917"/>
      <c r="AE74" s="917"/>
      <c r="AF74" s="917">
        <v>17</v>
      </c>
      <c r="AG74" s="917"/>
      <c r="AH74" s="917"/>
      <c r="AI74" s="917"/>
      <c r="AJ74" s="917"/>
      <c r="AK74" s="917" t="s">
        <v>587</v>
      </c>
      <c r="AL74" s="917"/>
      <c r="AM74" s="917"/>
      <c r="AN74" s="917"/>
      <c r="AO74" s="917"/>
      <c r="AP74" s="917" t="s">
        <v>587</v>
      </c>
      <c r="AQ74" s="917"/>
      <c r="AR74" s="917"/>
      <c r="AS74" s="917"/>
      <c r="AT74" s="917"/>
      <c r="AU74" s="917" t="s">
        <v>587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595</v>
      </c>
      <c r="C75" s="960"/>
      <c r="D75" s="960"/>
      <c r="E75" s="960"/>
      <c r="F75" s="960"/>
      <c r="G75" s="960"/>
      <c r="H75" s="960"/>
      <c r="I75" s="960"/>
      <c r="J75" s="960"/>
      <c r="K75" s="960"/>
      <c r="L75" s="960"/>
      <c r="M75" s="960"/>
      <c r="N75" s="960"/>
      <c r="O75" s="960"/>
      <c r="P75" s="961"/>
      <c r="Q75" s="965">
        <v>35</v>
      </c>
      <c r="R75" s="966"/>
      <c r="S75" s="966"/>
      <c r="T75" s="966"/>
      <c r="U75" s="916"/>
      <c r="V75" s="967">
        <v>32</v>
      </c>
      <c r="W75" s="966"/>
      <c r="X75" s="966"/>
      <c r="Y75" s="966"/>
      <c r="Z75" s="916"/>
      <c r="AA75" s="967">
        <v>3</v>
      </c>
      <c r="AB75" s="966"/>
      <c r="AC75" s="966"/>
      <c r="AD75" s="966"/>
      <c r="AE75" s="916"/>
      <c r="AF75" s="967">
        <v>3</v>
      </c>
      <c r="AG75" s="966"/>
      <c r="AH75" s="966"/>
      <c r="AI75" s="966"/>
      <c r="AJ75" s="916"/>
      <c r="AK75" s="967">
        <v>8</v>
      </c>
      <c r="AL75" s="966"/>
      <c r="AM75" s="966"/>
      <c r="AN75" s="966"/>
      <c r="AO75" s="916"/>
      <c r="AP75" s="967" t="s">
        <v>587</v>
      </c>
      <c r="AQ75" s="966"/>
      <c r="AR75" s="966"/>
      <c r="AS75" s="966"/>
      <c r="AT75" s="916"/>
      <c r="AU75" s="967" t="s">
        <v>587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596</v>
      </c>
      <c r="C76" s="960"/>
      <c r="D76" s="960"/>
      <c r="E76" s="960"/>
      <c r="F76" s="960"/>
      <c r="G76" s="960"/>
      <c r="H76" s="960"/>
      <c r="I76" s="960"/>
      <c r="J76" s="960"/>
      <c r="K76" s="960"/>
      <c r="L76" s="960"/>
      <c r="M76" s="960"/>
      <c r="N76" s="960"/>
      <c r="O76" s="960"/>
      <c r="P76" s="961"/>
      <c r="Q76" s="965">
        <v>14</v>
      </c>
      <c r="R76" s="966"/>
      <c r="S76" s="966"/>
      <c r="T76" s="966"/>
      <c r="U76" s="916"/>
      <c r="V76" s="967">
        <v>11</v>
      </c>
      <c r="W76" s="966"/>
      <c r="X76" s="966"/>
      <c r="Y76" s="966"/>
      <c r="Z76" s="916"/>
      <c r="AA76" s="967">
        <v>3</v>
      </c>
      <c r="AB76" s="966"/>
      <c r="AC76" s="966"/>
      <c r="AD76" s="966"/>
      <c r="AE76" s="916"/>
      <c r="AF76" s="967">
        <v>3</v>
      </c>
      <c r="AG76" s="966"/>
      <c r="AH76" s="966"/>
      <c r="AI76" s="966"/>
      <c r="AJ76" s="916"/>
      <c r="AK76" s="967" t="s">
        <v>587</v>
      </c>
      <c r="AL76" s="966"/>
      <c r="AM76" s="966"/>
      <c r="AN76" s="966"/>
      <c r="AO76" s="916"/>
      <c r="AP76" s="967" t="s">
        <v>587</v>
      </c>
      <c r="AQ76" s="966"/>
      <c r="AR76" s="966"/>
      <c r="AS76" s="966"/>
      <c r="AT76" s="916"/>
      <c r="AU76" s="967" t="s">
        <v>587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8991</v>
      </c>
      <c r="AG88" s="928"/>
      <c r="AH88" s="928"/>
      <c r="AI88" s="928"/>
      <c r="AJ88" s="928"/>
      <c r="AK88" s="925"/>
      <c r="AL88" s="925"/>
      <c r="AM88" s="925"/>
      <c r="AN88" s="925"/>
      <c r="AO88" s="925"/>
      <c r="AP88" s="928">
        <v>21853</v>
      </c>
      <c r="AQ88" s="928"/>
      <c r="AR88" s="928"/>
      <c r="AS88" s="928"/>
      <c r="AT88" s="928"/>
      <c r="AU88" s="928">
        <v>3058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47</v>
      </c>
      <c r="CS102" s="936"/>
      <c r="CT102" s="936"/>
      <c r="CU102" s="936"/>
      <c r="CV102" s="979"/>
      <c r="CW102" s="978">
        <v>2</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310</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310</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310</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1381944</v>
      </c>
      <c r="AB110" s="988"/>
      <c r="AC110" s="988"/>
      <c r="AD110" s="988"/>
      <c r="AE110" s="989"/>
      <c r="AF110" s="990">
        <v>1362119</v>
      </c>
      <c r="AG110" s="988"/>
      <c r="AH110" s="988"/>
      <c r="AI110" s="988"/>
      <c r="AJ110" s="989"/>
      <c r="AK110" s="990">
        <v>1367390</v>
      </c>
      <c r="AL110" s="988"/>
      <c r="AM110" s="988"/>
      <c r="AN110" s="988"/>
      <c r="AO110" s="989"/>
      <c r="AP110" s="991">
        <v>18.899999999999999</v>
      </c>
      <c r="AQ110" s="992"/>
      <c r="AR110" s="992"/>
      <c r="AS110" s="992"/>
      <c r="AT110" s="993"/>
      <c r="AU110" s="994" t="s">
        <v>74</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15553083</v>
      </c>
      <c r="BR110" s="1023"/>
      <c r="BS110" s="1023"/>
      <c r="BT110" s="1023"/>
      <c r="BU110" s="1023"/>
      <c r="BV110" s="1023">
        <v>15400758</v>
      </c>
      <c r="BW110" s="1023"/>
      <c r="BX110" s="1023"/>
      <c r="BY110" s="1023"/>
      <c r="BZ110" s="1023"/>
      <c r="CA110" s="1023">
        <v>15089845</v>
      </c>
      <c r="CB110" s="1023"/>
      <c r="CC110" s="1023"/>
      <c r="CD110" s="1023"/>
      <c r="CE110" s="1023"/>
      <c r="CF110" s="1037">
        <v>208.1</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397</v>
      </c>
      <c r="DH110" s="1023"/>
      <c r="DI110" s="1023"/>
      <c r="DJ110" s="1023"/>
      <c r="DK110" s="1023"/>
      <c r="DL110" s="1023" t="s">
        <v>441</v>
      </c>
      <c r="DM110" s="1023"/>
      <c r="DN110" s="1023"/>
      <c r="DO110" s="1023"/>
      <c r="DP110" s="1023"/>
      <c r="DQ110" s="1023" t="s">
        <v>397</v>
      </c>
      <c r="DR110" s="1023"/>
      <c r="DS110" s="1023"/>
      <c r="DT110" s="1023"/>
      <c r="DU110" s="1023"/>
      <c r="DV110" s="1024" t="s">
        <v>397</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397</v>
      </c>
      <c r="AG111" s="1030"/>
      <c r="AH111" s="1030"/>
      <c r="AI111" s="1030"/>
      <c r="AJ111" s="1031"/>
      <c r="AK111" s="1032" t="s">
        <v>397</v>
      </c>
      <c r="AL111" s="1030"/>
      <c r="AM111" s="1030"/>
      <c r="AN111" s="1030"/>
      <c r="AO111" s="1031"/>
      <c r="AP111" s="1033" t="s">
        <v>397</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66920</v>
      </c>
      <c r="BR111" s="1016"/>
      <c r="BS111" s="1016"/>
      <c r="BT111" s="1016"/>
      <c r="BU111" s="1016"/>
      <c r="BV111" s="1016">
        <v>508580</v>
      </c>
      <c r="BW111" s="1016"/>
      <c r="BX111" s="1016"/>
      <c r="BY111" s="1016"/>
      <c r="BZ111" s="1016"/>
      <c r="CA111" s="1016">
        <v>477740</v>
      </c>
      <c r="CB111" s="1016"/>
      <c r="CC111" s="1016"/>
      <c r="CD111" s="1016"/>
      <c r="CE111" s="1016"/>
      <c r="CF111" s="1010">
        <v>6.6</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131</v>
      </c>
      <c r="DH111" s="1016"/>
      <c r="DI111" s="1016"/>
      <c r="DJ111" s="1016"/>
      <c r="DK111" s="1016"/>
      <c r="DL111" s="1016" t="s">
        <v>131</v>
      </c>
      <c r="DM111" s="1016"/>
      <c r="DN111" s="1016"/>
      <c r="DO111" s="1016"/>
      <c r="DP111" s="1016"/>
      <c r="DQ111" s="1016" t="s">
        <v>441</v>
      </c>
      <c r="DR111" s="1016"/>
      <c r="DS111" s="1016"/>
      <c r="DT111" s="1016"/>
      <c r="DU111" s="1016"/>
      <c r="DV111" s="1017" t="s">
        <v>131</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397</v>
      </c>
      <c r="AG112" s="1055"/>
      <c r="AH112" s="1055"/>
      <c r="AI112" s="1055"/>
      <c r="AJ112" s="1056"/>
      <c r="AK112" s="1057" t="s">
        <v>447</v>
      </c>
      <c r="AL112" s="1055"/>
      <c r="AM112" s="1055"/>
      <c r="AN112" s="1055"/>
      <c r="AO112" s="1056"/>
      <c r="AP112" s="1058" t="s">
        <v>448</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6407459</v>
      </c>
      <c r="BR112" s="1016"/>
      <c r="BS112" s="1016"/>
      <c r="BT112" s="1016"/>
      <c r="BU112" s="1016"/>
      <c r="BV112" s="1016">
        <v>5968167</v>
      </c>
      <c r="BW112" s="1016"/>
      <c r="BX112" s="1016"/>
      <c r="BY112" s="1016"/>
      <c r="BZ112" s="1016"/>
      <c r="CA112" s="1016">
        <v>5698503</v>
      </c>
      <c r="CB112" s="1016"/>
      <c r="CC112" s="1016"/>
      <c r="CD112" s="1016"/>
      <c r="CE112" s="1016"/>
      <c r="CF112" s="1010">
        <v>78.599999999999994</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131</v>
      </c>
      <c r="DH112" s="1016"/>
      <c r="DI112" s="1016"/>
      <c r="DJ112" s="1016"/>
      <c r="DK112" s="1016"/>
      <c r="DL112" s="1016" t="s">
        <v>131</v>
      </c>
      <c r="DM112" s="1016"/>
      <c r="DN112" s="1016"/>
      <c r="DO112" s="1016"/>
      <c r="DP112" s="1016"/>
      <c r="DQ112" s="1016" t="s">
        <v>397</v>
      </c>
      <c r="DR112" s="1016"/>
      <c r="DS112" s="1016"/>
      <c r="DT112" s="1016"/>
      <c r="DU112" s="1016"/>
      <c r="DV112" s="1017" t="s">
        <v>131</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578723</v>
      </c>
      <c r="AB113" s="1030"/>
      <c r="AC113" s="1030"/>
      <c r="AD113" s="1030"/>
      <c r="AE113" s="1031"/>
      <c r="AF113" s="1032">
        <v>570576</v>
      </c>
      <c r="AG113" s="1030"/>
      <c r="AH113" s="1030"/>
      <c r="AI113" s="1030"/>
      <c r="AJ113" s="1031"/>
      <c r="AK113" s="1032">
        <v>547633</v>
      </c>
      <c r="AL113" s="1030"/>
      <c r="AM113" s="1030"/>
      <c r="AN113" s="1030"/>
      <c r="AO113" s="1031"/>
      <c r="AP113" s="1033">
        <v>7.6</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1695849</v>
      </c>
      <c r="BR113" s="1016"/>
      <c r="BS113" s="1016"/>
      <c r="BT113" s="1016"/>
      <c r="BU113" s="1016"/>
      <c r="BV113" s="1016">
        <v>3108071</v>
      </c>
      <c r="BW113" s="1016"/>
      <c r="BX113" s="1016"/>
      <c r="BY113" s="1016"/>
      <c r="BZ113" s="1016"/>
      <c r="CA113" s="1016">
        <v>3057570</v>
      </c>
      <c r="CB113" s="1016"/>
      <c r="CC113" s="1016"/>
      <c r="CD113" s="1016"/>
      <c r="CE113" s="1016"/>
      <c r="CF113" s="1010">
        <v>42.2</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397</v>
      </c>
      <c r="DH113" s="1055"/>
      <c r="DI113" s="1055"/>
      <c r="DJ113" s="1055"/>
      <c r="DK113" s="1056"/>
      <c r="DL113" s="1057" t="s">
        <v>131</v>
      </c>
      <c r="DM113" s="1055"/>
      <c r="DN113" s="1055"/>
      <c r="DO113" s="1055"/>
      <c r="DP113" s="1056"/>
      <c r="DQ113" s="1057" t="s">
        <v>397</v>
      </c>
      <c r="DR113" s="1055"/>
      <c r="DS113" s="1055"/>
      <c r="DT113" s="1055"/>
      <c r="DU113" s="1056"/>
      <c r="DV113" s="1058" t="s">
        <v>397</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154099</v>
      </c>
      <c r="AB114" s="1055"/>
      <c r="AC114" s="1055"/>
      <c r="AD114" s="1055"/>
      <c r="AE114" s="1056"/>
      <c r="AF114" s="1057">
        <v>166140</v>
      </c>
      <c r="AG114" s="1055"/>
      <c r="AH114" s="1055"/>
      <c r="AI114" s="1055"/>
      <c r="AJ114" s="1056"/>
      <c r="AK114" s="1057">
        <v>139849</v>
      </c>
      <c r="AL114" s="1055"/>
      <c r="AM114" s="1055"/>
      <c r="AN114" s="1055"/>
      <c r="AO114" s="1056"/>
      <c r="AP114" s="1058">
        <v>1.9</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2130536</v>
      </c>
      <c r="BR114" s="1016"/>
      <c r="BS114" s="1016"/>
      <c r="BT114" s="1016"/>
      <c r="BU114" s="1016"/>
      <c r="BV114" s="1016">
        <v>2108078</v>
      </c>
      <c r="BW114" s="1016"/>
      <c r="BX114" s="1016"/>
      <c r="BY114" s="1016"/>
      <c r="BZ114" s="1016"/>
      <c r="CA114" s="1016">
        <v>2201321</v>
      </c>
      <c r="CB114" s="1016"/>
      <c r="CC114" s="1016"/>
      <c r="CD114" s="1016"/>
      <c r="CE114" s="1016"/>
      <c r="CF114" s="1010">
        <v>30.4</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131</v>
      </c>
      <c r="DH114" s="1055"/>
      <c r="DI114" s="1055"/>
      <c r="DJ114" s="1055"/>
      <c r="DK114" s="1056"/>
      <c r="DL114" s="1057" t="s">
        <v>441</v>
      </c>
      <c r="DM114" s="1055"/>
      <c r="DN114" s="1055"/>
      <c r="DO114" s="1055"/>
      <c r="DP114" s="1056"/>
      <c r="DQ114" s="1057" t="s">
        <v>397</v>
      </c>
      <c r="DR114" s="1055"/>
      <c r="DS114" s="1055"/>
      <c r="DT114" s="1055"/>
      <c r="DU114" s="1056"/>
      <c r="DV114" s="1058" t="s">
        <v>131</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9851</v>
      </c>
      <c r="AB115" s="1030"/>
      <c r="AC115" s="1030"/>
      <c r="AD115" s="1030"/>
      <c r="AE115" s="1031"/>
      <c r="AF115" s="1032">
        <v>9508</v>
      </c>
      <c r="AG115" s="1030"/>
      <c r="AH115" s="1030"/>
      <c r="AI115" s="1030"/>
      <c r="AJ115" s="1031"/>
      <c r="AK115" s="1032">
        <v>36122</v>
      </c>
      <c r="AL115" s="1030"/>
      <c r="AM115" s="1030"/>
      <c r="AN115" s="1030"/>
      <c r="AO115" s="1031"/>
      <c r="AP115" s="1033">
        <v>0.5</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131</v>
      </c>
      <c r="BR115" s="1016"/>
      <c r="BS115" s="1016"/>
      <c r="BT115" s="1016"/>
      <c r="BU115" s="1016"/>
      <c r="BV115" s="1016" t="s">
        <v>448</v>
      </c>
      <c r="BW115" s="1016"/>
      <c r="BX115" s="1016"/>
      <c r="BY115" s="1016"/>
      <c r="BZ115" s="1016"/>
      <c r="CA115" s="1016" t="s">
        <v>397</v>
      </c>
      <c r="CB115" s="1016"/>
      <c r="CC115" s="1016"/>
      <c r="CD115" s="1016"/>
      <c r="CE115" s="1016"/>
      <c r="CF115" s="1010" t="s">
        <v>448</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448</v>
      </c>
      <c r="DH115" s="1055"/>
      <c r="DI115" s="1055"/>
      <c r="DJ115" s="1055"/>
      <c r="DK115" s="1056"/>
      <c r="DL115" s="1057" t="s">
        <v>397</v>
      </c>
      <c r="DM115" s="1055"/>
      <c r="DN115" s="1055"/>
      <c r="DO115" s="1055"/>
      <c r="DP115" s="1056"/>
      <c r="DQ115" s="1057" t="s">
        <v>131</v>
      </c>
      <c r="DR115" s="1055"/>
      <c r="DS115" s="1055"/>
      <c r="DT115" s="1055"/>
      <c r="DU115" s="1056"/>
      <c r="DV115" s="1058" t="s">
        <v>131</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397</v>
      </c>
      <c r="AB116" s="1055"/>
      <c r="AC116" s="1055"/>
      <c r="AD116" s="1055"/>
      <c r="AE116" s="1056"/>
      <c r="AF116" s="1057" t="s">
        <v>448</v>
      </c>
      <c r="AG116" s="1055"/>
      <c r="AH116" s="1055"/>
      <c r="AI116" s="1055"/>
      <c r="AJ116" s="1056"/>
      <c r="AK116" s="1057" t="s">
        <v>448</v>
      </c>
      <c r="AL116" s="1055"/>
      <c r="AM116" s="1055"/>
      <c r="AN116" s="1055"/>
      <c r="AO116" s="1056"/>
      <c r="AP116" s="1058" t="s">
        <v>131</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397</v>
      </c>
      <c r="BR116" s="1016"/>
      <c r="BS116" s="1016"/>
      <c r="BT116" s="1016"/>
      <c r="BU116" s="1016"/>
      <c r="BV116" s="1016" t="s">
        <v>441</v>
      </c>
      <c r="BW116" s="1016"/>
      <c r="BX116" s="1016"/>
      <c r="BY116" s="1016"/>
      <c r="BZ116" s="1016"/>
      <c r="CA116" s="1016" t="s">
        <v>448</v>
      </c>
      <c r="CB116" s="1016"/>
      <c r="CC116" s="1016"/>
      <c r="CD116" s="1016"/>
      <c r="CE116" s="1016"/>
      <c r="CF116" s="1010" t="s">
        <v>131</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66920</v>
      </c>
      <c r="DH116" s="1055"/>
      <c r="DI116" s="1055"/>
      <c r="DJ116" s="1055"/>
      <c r="DK116" s="1056"/>
      <c r="DL116" s="1057">
        <v>508580</v>
      </c>
      <c r="DM116" s="1055"/>
      <c r="DN116" s="1055"/>
      <c r="DO116" s="1055"/>
      <c r="DP116" s="1056"/>
      <c r="DQ116" s="1057">
        <v>477740</v>
      </c>
      <c r="DR116" s="1055"/>
      <c r="DS116" s="1055"/>
      <c r="DT116" s="1055"/>
      <c r="DU116" s="1056"/>
      <c r="DV116" s="1058">
        <v>6.6</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2124617</v>
      </c>
      <c r="AB117" s="1073"/>
      <c r="AC117" s="1073"/>
      <c r="AD117" s="1073"/>
      <c r="AE117" s="1074"/>
      <c r="AF117" s="1075">
        <v>2108343</v>
      </c>
      <c r="AG117" s="1073"/>
      <c r="AH117" s="1073"/>
      <c r="AI117" s="1073"/>
      <c r="AJ117" s="1074"/>
      <c r="AK117" s="1075">
        <v>2090994</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447</v>
      </c>
      <c r="BR117" s="1016"/>
      <c r="BS117" s="1016"/>
      <c r="BT117" s="1016"/>
      <c r="BU117" s="1016"/>
      <c r="BV117" s="1016" t="s">
        <v>447</v>
      </c>
      <c r="BW117" s="1016"/>
      <c r="BX117" s="1016"/>
      <c r="BY117" s="1016"/>
      <c r="BZ117" s="1016"/>
      <c r="CA117" s="1016" t="s">
        <v>447</v>
      </c>
      <c r="CB117" s="1016"/>
      <c r="CC117" s="1016"/>
      <c r="CD117" s="1016"/>
      <c r="CE117" s="1016"/>
      <c r="CF117" s="1010" t="s">
        <v>447</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397</v>
      </c>
      <c r="DM117" s="1055"/>
      <c r="DN117" s="1055"/>
      <c r="DO117" s="1055"/>
      <c r="DP117" s="1056"/>
      <c r="DQ117" s="1057" t="s">
        <v>447</v>
      </c>
      <c r="DR117" s="1055"/>
      <c r="DS117" s="1055"/>
      <c r="DT117" s="1055"/>
      <c r="DU117" s="1056"/>
      <c r="DV117" s="1058" t="s">
        <v>397</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310</v>
      </c>
      <c r="AL118" s="981"/>
      <c r="AM118" s="981"/>
      <c r="AN118" s="981"/>
      <c r="AO118" s="982"/>
      <c r="AP118" s="1067" t="s">
        <v>435</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447</v>
      </c>
      <c r="BR118" s="1094"/>
      <c r="BS118" s="1094"/>
      <c r="BT118" s="1094"/>
      <c r="BU118" s="1094"/>
      <c r="BV118" s="1094" t="s">
        <v>447</v>
      </c>
      <c r="BW118" s="1094"/>
      <c r="BX118" s="1094"/>
      <c r="BY118" s="1094"/>
      <c r="BZ118" s="1094"/>
      <c r="CA118" s="1094" t="s">
        <v>447</v>
      </c>
      <c r="CB118" s="1094"/>
      <c r="CC118" s="1094"/>
      <c r="CD118" s="1094"/>
      <c r="CE118" s="1094"/>
      <c r="CF118" s="1010" t="s">
        <v>447</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447</v>
      </c>
      <c r="DH118" s="1055"/>
      <c r="DI118" s="1055"/>
      <c r="DJ118" s="1055"/>
      <c r="DK118" s="1056"/>
      <c r="DL118" s="1057" t="s">
        <v>397</v>
      </c>
      <c r="DM118" s="1055"/>
      <c r="DN118" s="1055"/>
      <c r="DO118" s="1055"/>
      <c r="DP118" s="1056"/>
      <c r="DQ118" s="1057" t="s">
        <v>447</v>
      </c>
      <c r="DR118" s="1055"/>
      <c r="DS118" s="1055"/>
      <c r="DT118" s="1055"/>
      <c r="DU118" s="1056"/>
      <c r="DV118" s="1058" t="s">
        <v>447</v>
      </c>
      <c r="DW118" s="1059"/>
      <c r="DX118" s="1059"/>
      <c r="DY118" s="1059"/>
      <c r="DZ118" s="1060"/>
    </row>
    <row r="119" spans="1:130" s="248" customFormat="1" ht="26.25" customHeight="1" x14ac:dyDescent="0.15">
      <c r="A119" s="1155"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447</v>
      </c>
      <c r="AB119" s="988"/>
      <c r="AC119" s="988"/>
      <c r="AD119" s="988"/>
      <c r="AE119" s="989"/>
      <c r="AF119" s="990" t="s">
        <v>447</v>
      </c>
      <c r="AG119" s="988"/>
      <c r="AH119" s="988"/>
      <c r="AI119" s="988"/>
      <c r="AJ119" s="989"/>
      <c r="AK119" s="990" t="s">
        <v>447</v>
      </c>
      <c r="AL119" s="988"/>
      <c r="AM119" s="988"/>
      <c r="AN119" s="988"/>
      <c r="AO119" s="989"/>
      <c r="AP119" s="991" t="s">
        <v>447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468</v>
      </c>
      <c r="BP119" s="1102"/>
      <c r="BQ119" s="1093">
        <v>25853847</v>
      </c>
      <c r="BR119" s="1094"/>
      <c r="BS119" s="1094"/>
      <c r="BT119" s="1094"/>
      <c r="BU119" s="1094"/>
      <c r="BV119" s="1094">
        <v>27093654</v>
      </c>
      <c r="BW119" s="1094"/>
      <c r="BX119" s="1094"/>
      <c r="BY119" s="1094"/>
      <c r="BZ119" s="1094"/>
      <c r="CA119" s="1094">
        <v>26524979</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131</v>
      </c>
      <c r="DH119" s="1080"/>
      <c r="DI119" s="1080"/>
      <c r="DJ119" s="1080"/>
      <c r="DK119" s="1081"/>
      <c r="DL119" s="1079" t="s">
        <v>131</v>
      </c>
      <c r="DM119" s="1080"/>
      <c r="DN119" s="1080"/>
      <c r="DO119" s="1080"/>
      <c r="DP119" s="1081"/>
      <c r="DQ119" s="1079" t="s">
        <v>470</v>
      </c>
      <c r="DR119" s="1080"/>
      <c r="DS119" s="1080"/>
      <c r="DT119" s="1080"/>
      <c r="DU119" s="1081"/>
      <c r="DV119" s="1082" t="s">
        <v>131</v>
      </c>
      <c r="DW119" s="1083"/>
      <c r="DX119" s="1083"/>
      <c r="DY119" s="1083"/>
      <c r="DZ119" s="1084"/>
    </row>
    <row r="120" spans="1:130" s="248" customFormat="1" ht="26.25" customHeight="1" x14ac:dyDescent="0.15">
      <c r="A120" s="1156"/>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471</v>
      </c>
      <c r="AB120" s="1055"/>
      <c r="AC120" s="1055"/>
      <c r="AD120" s="1055"/>
      <c r="AE120" s="1056"/>
      <c r="AF120" s="1057" t="s">
        <v>131</v>
      </c>
      <c r="AG120" s="1055"/>
      <c r="AH120" s="1055"/>
      <c r="AI120" s="1055"/>
      <c r="AJ120" s="1056"/>
      <c r="AK120" s="1057" t="s">
        <v>131</v>
      </c>
      <c r="AL120" s="1055"/>
      <c r="AM120" s="1055"/>
      <c r="AN120" s="1055"/>
      <c r="AO120" s="1056"/>
      <c r="AP120" s="1058" t="s">
        <v>131</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2508283</v>
      </c>
      <c r="BR120" s="1023"/>
      <c r="BS120" s="1023"/>
      <c r="BT120" s="1023"/>
      <c r="BU120" s="1023"/>
      <c r="BV120" s="1023">
        <v>2769372</v>
      </c>
      <c r="BW120" s="1023"/>
      <c r="BX120" s="1023"/>
      <c r="BY120" s="1023"/>
      <c r="BZ120" s="1023"/>
      <c r="CA120" s="1023">
        <v>2868455</v>
      </c>
      <c r="CB120" s="1023"/>
      <c r="CC120" s="1023"/>
      <c r="CD120" s="1023"/>
      <c r="CE120" s="1023"/>
      <c r="CF120" s="1037">
        <v>39.5</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6330015</v>
      </c>
      <c r="DH120" s="1023"/>
      <c r="DI120" s="1023"/>
      <c r="DJ120" s="1023"/>
      <c r="DK120" s="1023"/>
      <c r="DL120" s="1023">
        <v>5891686</v>
      </c>
      <c r="DM120" s="1023"/>
      <c r="DN120" s="1023"/>
      <c r="DO120" s="1023"/>
      <c r="DP120" s="1023"/>
      <c r="DQ120" s="1023">
        <v>5640560</v>
      </c>
      <c r="DR120" s="1023"/>
      <c r="DS120" s="1023"/>
      <c r="DT120" s="1023"/>
      <c r="DU120" s="1023"/>
      <c r="DV120" s="1024">
        <v>77.8</v>
      </c>
      <c r="DW120" s="1024"/>
      <c r="DX120" s="1024"/>
      <c r="DY120" s="1024"/>
      <c r="DZ120" s="1025"/>
    </row>
    <row r="121" spans="1:130" s="248" customFormat="1" ht="26.25" customHeight="1" x14ac:dyDescent="0.15">
      <c r="A121" s="1156"/>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477</v>
      </c>
      <c r="AB121" s="1055"/>
      <c r="AC121" s="1055"/>
      <c r="AD121" s="1055"/>
      <c r="AE121" s="1056"/>
      <c r="AF121" s="1057" t="s">
        <v>478</v>
      </c>
      <c r="AG121" s="1055"/>
      <c r="AH121" s="1055"/>
      <c r="AI121" s="1055"/>
      <c r="AJ121" s="1056"/>
      <c r="AK121" s="1057" t="s">
        <v>131</v>
      </c>
      <c r="AL121" s="1055"/>
      <c r="AM121" s="1055"/>
      <c r="AN121" s="1055"/>
      <c r="AO121" s="1056"/>
      <c r="AP121" s="1058" t="s">
        <v>470</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1806166</v>
      </c>
      <c r="BR121" s="1016"/>
      <c r="BS121" s="1016"/>
      <c r="BT121" s="1016"/>
      <c r="BU121" s="1016"/>
      <c r="BV121" s="1016">
        <v>1723310</v>
      </c>
      <c r="BW121" s="1016"/>
      <c r="BX121" s="1016"/>
      <c r="BY121" s="1016"/>
      <c r="BZ121" s="1016"/>
      <c r="CA121" s="1016">
        <v>1725980</v>
      </c>
      <c r="CB121" s="1016"/>
      <c r="CC121" s="1016"/>
      <c r="CD121" s="1016"/>
      <c r="CE121" s="1016"/>
      <c r="CF121" s="1010">
        <v>23.8</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77444</v>
      </c>
      <c r="DH121" s="1016"/>
      <c r="DI121" s="1016"/>
      <c r="DJ121" s="1016"/>
      <c r="DK121" s="1016"/>
      <c r="DL121" s="1016">
        <v>76481</v>
      </c>
      <c r="DM121" s="1016"/>
      <c r="DN121" s="1016"/>
      <c r="DO121" s="1016"/>
      <c r="DP121" s="1016"/>
      <c r="DQ121" s="1016">
        <v>57943</v>
      </c>
      <c r="DR121" s="1016"/>
      <c r="DS121" s="1016"/>
      <c r="DT121" s="1016"/>
      <c r="DU121" s="1016"/>
      <c r="DV121" s="1017">
        <v>0.8</v>
      </c>
      <c r="DW121" s="1017"/>
      <c r="DX121" s="1017"/>
      <c r="DY121" s="1017"/>
      <c r="DZ121" s="1018"/>
    </row>
    <row r="122" spans="1:130" s="248" customFormat="1" ht="26.25" customHeight="1" x14ac:dyDescent="0.15">
      <c r="A122" s="1156"/>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131</v>
      </c>
      <c r="AB122" s="1055"/>
      <c r="AC122" s="1055"/>
      <c r="AD122" s="1055"/>
      <c r="AE122" s="1056"/>
      <c r="AF122" s="1057" t="s">
        <v>470</v>
      </c>
      <c r="AG122" s="1055"/>
      <c r="AH122" s="1055"/>
      <c r="AI122" s="1055"/>
      <c r="AJ122" s="1056"/>
      <c r="AK122" s="1057" t="s">
        <v>131</v>
      </c>
      <c r="AL122" s="1055"/>
      <c r="AM122" s="1055"/>
      <c r="AN122" s="1055"/>
      <c r="AO122" s="1056"/>
      <c r="AP122" s="1058" t="s">
        <v>477</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12675476</v>
      </c>
      <c r="BR122" s="1094"/>
      <c r="BS122" s="1094"/>
      <c r="BT122" s="1094"/>
      <c r="BU122" s="1094"/>
      <c r="BV122" s="1094">
        <v>12635357</v>
      </c>
      <c r="BW122" s="1094"/>
      <c r="BX122" s="1094"/>
      <c r="BY122" s="1094"/>
      <c r="BZ122" s="1094"/>
      <c r="CA122" s="1094">
        <v>12391355</v>
      </c>
      <c r="CB122" s="1094"/>
      <c r="CC122" s="1094"/>
      <c r="CD122" s="1094"/>
      <c r="CE122" s="1094"/>
      <c r="CF122" s="1114">
        <v>170.8</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t="s">
        <v>131</v>
      </c>
      <c r="DH122" s="1016"/>
      <c r="DI122" s="1016"/>
      <c r="DJ122" s="1016"/>
      <c r="DK122" s="1016"/>
      <c r="DL122" s="1016" t="s">
        <v>131</v>
      </c>
      <c r="DM122" s="1016"/>
      <c r="DN122" s="1016"/>
      <c r="DO122" s="1016"/>
      <c r="DP122" s="1016"/>
      <c r="DQ122" s="1016" t="s">
        <v>478</v>
      </c>
      <c r="DR122" s="1016"/>
      <c r="DS122" s="1016"/>
      <c r="DT122" s="1016"/>
      <c r="DU122" s="1016"/>
      <c r="DV122" s="1017" t="s">
        <v>131</v>
      </c>
      <c r="DW122" s="1017"/>
      <c r="DX122" s="1017"/>
      <c r="DY122" s="1017"/>
      <c r="DZ122" s="1018"/>
    </row>
    <row r="123" spans="1:130" s="248" customFormat="1" ht="26.25" customHeight="1" x14ac:dyDescent="0.15">
      <c r="A123" s="1156"/>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8340</v>
      </c>
      <c r="AB123" s="1055"/>
      <c r="AC123" s="1055"/>
      <c r="AD123" s="1055"/>
      <c r="AE123" s="1056"/>
      <c r="AF123" s="1057">
        <v>8340</v>
      </c>
      <c r="AG123" s="1055"/>
      <c r="AH123" s="1055"/>
      <c r="AI123" s="1055"/>
      <c r="AJ123" s="1056"/>
      <c r="AK123" s="1057">
        <v>30840</v>
      </c>
      <c r="AL123" s="1055"/>
      <c r="AM123" s="1055"/>
      <c r="AN123" s="1055"/>
      <c r="AO123" s="1056"/>
      <c r="AP123" s="1058">
        <v>0.4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483</v>
      </c>
      <c r="BP123" s="1102"/>
      <c r="BQ123" s="1162">
        <v>16989925</v>
      </c>
      <c r="BR123" s="1128"/>
      <c r="BS123" s="1128"/>
      <c r="BT123" s="1128"/>
      <c r="BU123" s="1128"/>
      <c r="BV123" s="1128">
        <v>17128039</v>
      </c>
      <c r="BW123" s="1128"/>
      <c r="BX123" s="1128"/>
      <c r="BY123" s="1128"/>
      <c r="BZ123" s="1128"/>
      <c r="CA123" s="1128">
        <v>16985790</v>
      </c>
      <c r="CB123" s="1128"/>
      <c r="CC123" s="1128"/>
      <c r="CD123" s="1128"/>
      <c r="CE123" s="1128"/>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t="s">
        <v>470</v>
      </c>
      <c r="DH123" s="1055"/>
      <c r="DI123" s="1055"/>
      <c r="DJ123" s="1055"/>
      <c r="DK123" s="1056"/>
      <c r="DL123" s="1057" t="s">
        <v>470</v>
      </c>
      <c r="DM123" s="1055"/>
      <c r="DN123" s="1055"/>
      <c r="DO123" s="1055"/>
      <c r="DP123" s="1056"/>
      <c r="DQ123" s="1057" t="s">
        <v>131</v>
      </c>
      <c r="DR123" s="1055"/>
      <c r="DS123" s="1055"/>
      <c r="DT123" s="1055"/>
      <c r="DU123" s="1056"/>
      <c r="DV123" s="1058" t="s">
        <v>470</v>
      </c>
      <c r="DW123" s="1059"/>
      <c r="DX123" s="1059"/>
      <c r="DY123" s="1059"/>
      <c r="DZ123" s="1060"/>
    </row>
    <row r="124" spans="1:130" s="248" customFormat="1" ht="26.25" customHeight="1" thickBot="1" x14ac:dyDescent="0.2">
      <c r="A124" s="1156"/>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470</v>
      </c>
      <c r="AB124" s="1055"/>
      <c r="AC124" s="1055"/>
      <c r="AD124" s="1055"/>
      <c r="AE124" s="1056"/>
      <c r="AF124" s="1057" t="s">
        <v>131</v>
      </c>
      <c r="AG124" s="1055"/>
      <c r="AH124" s="1055"/>
      <c r="AI124" s="1055"/>
      <c r="AJ124" s="1056"/>
      <c r="AK124" s="1057" t="s">
        <v>131</v>
      </c>
      <c r="AL124" s="1055"/>
      <c r="AM124" s="1055"/>
      <c r="AN124" s="1055"/>
      <c r="AO124" s="1056"/>
      <c r="AP124" s="1058" t="s">
        <v>131</v>
      </c>
      <c r="AQ124" s="1059"/>
      <c r="AR124" s="1059"/>
      <c r="AS124" s="1059"/>
      <c r="AT124" s="1060"/>
      <c r="AU124" s="1158" t="s">
        <v>485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128</v>
      </c>
      <c r="BR124" s="1124"/>
      <c r="BS124" s="1124"/>
      <c r="BT124" s="1124"/>
      <c r="BU124" s="1124"/>
      <c r="BV124" s="1124">
        <v>146.19999999999999</v>
      </c>
      <c r="BW124" s="1124"/>
      <c r="BX124" s="1124"/>
      <c r="BY124" s="1124"/>
      <c r="BZ124" s="1124"/>
      <c r="CA124" s="1124">
        <v>131.5</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131</v>
      </c>
      <c r="DH124" s="1080"/>
      <c r="DI124" s="1080"/>
      <c r="DJ124" s="1080"/>
      <c r="DK124" s="1081"/>
      <c r="DL124" s="1079" t="s">
        <v>131</v>
      </c>
      <c r="DM124" s="1080"/>
      <c r="DN124" s="1080"/>
      <c r="DO124" s="1080"/>
      <c r="DP124" s="1081"/>
      <c r="DQ124" s="1079" t="s">
        <v>131</v>
      </c>
      <c r="DR124" s="1080"/>
      <c r="DS124" s="1080"/>
      <c r="DT124" s="1080"/>
      <c r="DU124" s="1081"/>
      <c r="DV124" s="1082" t="s">
        <v>131</v>
      </c>
      <c r="DW124" s="1083"/>
      <c r="DX124" s="1083"/>
      <c r="DY124" s="1083"/>
      <c r="DZ124" s="1084"/>
    </row>
    <row r="125" spans="1:130" s="248" customFormat="1" ht="26.25" customHeight="1" x14ac:dyDescent="0.15">
      <c r="A125" s="1156"/>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470</v>
      </c>
      <c r="AB125" s="1055"/>
      <c r="AC125" s="1055"/>
      <c r="AD125" s="1055"/>
      <c r="AE125" s="1056"/>
      <c r="AF125" s="1057" t="s">
        <v>131</v>
      </c>
      <c r="AG125" s="1055"/>
      <c r="AH125" s="1055"/>
      <c r="AI125" s="1055"/>
      <c r="AJ125" s="1056"/>
      <c r="AK125" s="1057" t="s">
        <v>477</v>
      </c>
      <c r="AL125" s="1055"/>
      <c r="AM125" s="1055"/>
      <c r="AN125" s="1055"/>
      <c r="AO125" s="1056"/>
      <c r="AP125" s="1058" t="s">
        <v>131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471</v>
      </c>
      <c r="DH125" s="1023"/>
      <c r="DI125" s="1023"/>
      <c r="DJ125" s="1023"/>
      <c r="DK125" s="1023"/>
      <c r="DL125" s="1023" t="s">
        <v>471</v>
      </c>
      <c r="DM125" s="1023"/>
      <c r="DN125" s="1023"/>
      <c r="DO125" s="1023"/>
      <c r="DP125" s="1023"/>
      <c r="DQ125" s="1023" t="s">
        <v>470</v>
      </c>
      <c r="DR125" s="1023"/>
      <c r="DS125" s="1023"/>
      <c r="DT125" s="1023"/>
      <c r="DU125" s="1023"/>
      <c r="DV125" s="1024" t="s">
        <v>131</v>
      </c>
      <c r="DW125" s="1024"/>
      <c r="DX125" s="1024"/>
      <c r="DY125" s="1024"/>
      <c r="DZ125" s="1025"/>
    </row>
    <row r="126" spans="1:130" s="248" customFormat="1" ht="26.25" customHeight="1" thickBot="1" x14ac:dyDescent="0.2">
      <c r="A126" s="1156"/>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131</v>
      </c>
      <c r="AB126" s="1055"/>
      <c r="AC126" s="1055"/>
      <c r="AD126" s="1055"/>
      <c r="AE126" s="1056"/>
      <c r="AF126" s="1057" t="s">
        <v>131</v>
      </c>
      <c r="AG126" s="1055"/>
      <c r="AH126" s="1055"/>
      <c r="AI126" s="1055"/>
      <c r="AJ126" s="1056"/>
      <c r="AK126" s="1057" t="s">
        <v>131</v>
      </c>
      <c r="AL126" s="1055"/>
      <c r="AM126" s="1055"/>
      <c r="AN126" s="1055"/>
      <c r="AO126" s="1056"/>
      <c r="AP126" s="1058" t="s">
        <v>131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131</v>
      </c>
      <c r="DH126" s="1016"/>
      <c r="DI126" s="1016"/>
      <c r="DJ126" s="1016"/>
      <c r="DK126" s="1016"/>
      <c r="DL126" s="1016" t="s">
        <v>131</v>
      </c>
      <c r="DM126" s="1016"/>
      <c r="DN126" s="1016"/>
      <c r="DO126" s="1016"/>
      <c r="DP126" s="1016"/>
      <c r="DQ126" s="1016" t="s">
        <v>131</v>
      </c>
      <c r="DR126" s="1016"/>
      <c r="DS126" s="1016"/>
      <c r="DT126" s="1016"/>
      <c r="DU126" s="1016"/>
      <c r="DV126" s="1017" t="s">
        <v>477</v>
      </c>
      <c r="DW126" s="1017"/>
      <c r="DX126" s="1017"/>
      <c r="DY126" s="1017"/>
      <c r="DZ126" s="1018"/>
    </row>
    <row r="127" spans="1:130" s="248" customFormat="1" ht="26.25" customHeight="1" x14ac:dyDescent="0.15">
      <c r="A127" s="1157"/>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1511</v>
      </c>
      <c r="AB127" s="1055"/>
      <c r="AC127" s="1055"/>
      <c r="AD127" s="1055"/>
      <c r="AE127" s="1056"/>
      <c r="AF127" s="1057">
        <v>1168</v>
      </c>
      <c r="AG127" s="1055"/>
      <c r="AH127" s="1055"/>
      <c r="AI127" s="1055"/>
      <c r="AJ127" s="1056"/>
      <c r="AK127" s="1057">
        <v>5282</v>
      </c>
      <c r="AL127" s="1055"/>
      <c r="AM127" s="1055"/>
      <c r="AN127" s="1055"/>
      <c r="AO127" s="1056"/>
      <c r="AP127" s="1058">
        <v>0.1</v>
      </c>
      <c r="AQ127" s="1059"/>
      <c r="AR127" s="1059"/>
      <c r="AS127" s="1059"/>
      <c r="AT127" s="1060"/>
      <c r="AU127" s="284"/>
      <c r="AV127" s="284"/>
      <c r="AW127" s="284"/>
      <c r="AX127" s="1129" t="s">
        <v>491</v>
      </c>
      <c r="AY127" s="1130"/>
      <c r="AZ127" s="1130"/>
      <c r="BA127" s="1130"/>
      <c r="BB127" s="1130"/>
      <c r="BC127" s="1130"/>
      <c r="BD127" s="1130"/>
      <c r="BE127" s="1131"/>
      <c r="BF127" s="1132" t="s">
        <v>492</v>
      </c>
      <c r="BG127" s="1130"/>
      <c r="BH127" s="1130"/>
      <c r="BI127" s="1130"/>
      <c r="BJ127" s="1130"/>
      <c r="BK127" s="1130"/>
      <c r="BL127" s="1131"/>
      <c r="BM127" s="1132" t="s">
        <v>493</v>
      </c>
      <c r="BN127" s="1130"/>
      <c r="BO127" s="1130"/>
      <c r="BP127" s="1130"/>
      <c r="BQ127" s="1130"/>
      <c r="BR127" s="1130"/>
      <c r="BS127" s="1131"/>
      <c r="BT127" s="1132" t="s">
        <v>494</v>
      </c>
      <c r="BU127" s="1130"/>
      <c r="BV127" s="1130"/>
      <c r="BW127" s="1130"/>
      <c r="BX127" s="1130"/>
      <c r="BY127" s="1130"/>
      <c r="BZ127" s="1154"/>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131</v>
      </c>
      <c r="DH127" s="1016"/>
      <c r="DI127" s="1016"/>
      <c r="DJ127" s="1016"/>
      <c r="DK127" s="1016"/>
      <c r="DL127" s="1016" t="s">
        <v>470</v>
      </c>
      <c r="DM127" s="1016"/>
      <c r="DN127" s="1016"/>
      <c r="DO127" s="1016"/>
      <c r="DP127" s="1016"/>
      <c r="DQ127" s="1016" t="s">
        <v>131</v>
      </c>
      <c r="DR127" s="1016"/>
      <c r="DS127" s="1016"/>
      <c r="DT127" s="1016"/>
      <c r="DU127" s="1016"/>
      <c r="DV127" s="1017" t="s">
        <v>131</v>
      </c>
      <c r="DW127" s="1017"/>
      <c r="DX127" s="1017"/>
      <c r="DY127" s="1017"/>
      <c r="DZ127" s="1018"/>
    </row>
    <row r="128" spans="1:130" s="248" customFormat="1" ht="26.25" customHeight="1" thickBot="1" x14ac:dyDescent="0.2">
      <c r="A128" s="1140" t="s">
        <v>496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497</v>
      </c>
      <c r="X128" s="1142"/>
      <c r="Y128" s="1142"/>
      <c r="Z128" s="1143"/>
      <c r="AA128" s="1144">
        <v>178329</v>
      </c>
      <c r="AB128" s="1145"/>
      <c r="AC128" s="1145"/>
      <c r="AD128" s="1145"/>
      <c r="AE128" s="1146"/>
      <c r="AF128" s="1147">
        <v>180992</v>
      </c>
      <c r="AG128" s="1145"/>
      <c r="AH128" s="1145"/>
      <c r="AI128" s="1145"/>
      <c r="AJ128" s="1146"/>
      <c r="AK128" s="1147">
        <v>181786</v>
      </c>
      <c r="AL128" s="1145"/>
      <c r="AM128" s="1145"/>
      <c r="AN128" s="1145"/>
      <c r="AO128" s="1146"/>
      <c r="AP128" s="1148"/>
      <c r="AQ128" s="1149"/>
      <c r="AR128" s="1149"/>
      <c r="AS128" s="1149"/>
      <c r="AT128" s="1150"/>
      <c r="AU128" s="284"/>
      <c r="AV128" s="284"/>
      <c r="AW128" s="284"/>
      <c r="AX128" s="984" t="s">
        <v>498</v>
      </c>
      <c r="AY128" s="985"/>
      <c r="AZ128" s="985"/>
      <c r="BA128" s="985"/>
      <c r="BB128" s="985"/>
      <c r="BC128" s="985"/>
      <c r="BD128" s="985"/>
      <c r="BE128" s="986"/>
      <c r="BF128" s="1151" t="s">
        <v>131</v>
      </c>
      <c r="BG128" s="1152"/>
      <c r="BH128" s="1152"/>
      <c r="BI128" s="1152"/>
      <c r="BJ128" s="1152"/>
      <c r="BK128" s="1152"/>
      <c r="BL128" s="1153"/>
      <c r="BM128" s="1151">
        <v>13.67</v>
      </c>
      <c r="BN128" s="1152"/>
      <c r="BO128" s="1152"/>
      <c r="BP128" s="1152"/>
      <c r="BQ128" s="1152"/>
      <c r="BR128" s="1152"/>
      <c r="BS128" s="1153"/>
      <c r="BT128" s="1151">
        <v>20</v>
      </c>
      <c r="BU128" s="1152"/>
      <c r="BV128" s="1152"/>
      <c r="BW128" s="1152"/>
      <c r="BX128" s="1152"/>
      <c r="BY128" s="1152"/>
      <c r="BZ128" s="1175"/>
      <c r="CA128" s="285"/>
      <c r="CB128" s="285"/>
      <c r="CC128" s="285"/>
      <c r="CD128" s="285"/>
      <c r="CE128" s="285"/>
      <c r="CF128" s="285"/>
      <c r="CG128" s="282"/>
      <c r="CH128" s="282"/>
      <c r="CI128" s="282"/>
      <c r="CJ128" s="283"/>
      <c r="CK128" s="1121"/>
      <c r="CL128" s="1122"/>
      <c r="CM128" s="1122"/>
      <c r="CN128" s="1122"/>
      <c r="CO128" s="1123"/>
      <c r="CP128" s="1133" t="s">
        <v>499</v>
      </c>
      <c r="CQ128" s="1134"/>
      <c r="CR128" s="1134"/>
      <c r="CS128" s="1134"/>
      <c r="CT128" s="1134"/>
      <c r="CU128" s="1134"/>
      <c r="CV128" s="1134"/>
      <c r="CW128" s="1134"/>
      <c r="CX128" s="1134"/>
      <c r="CY128" s="1134"/>
      <c r="CZ128" s="1134"/>
      <c r="DA128" s="1134"/>
      <c r="DB128" s="1134"/>
      <c r="DC128" s="1134"/>
      <c r="DD128" s="1134"/>
      <c r="DE128" s="1134"/>
      <c r="DF128" s="1135"/>
      <c r="DG128" s="1136" t="s">
        <v>131</v>
      </c>
      <c r="DH128" s="1137"/>
      <c r="DI128" s="1137"/>
      <c r="DJ128" s="1137"/>
      <c r="DK128" s="1137"/>
      <c r="DL128" s="1137" t="s">
        <v>131</v>
      </c>
      <c r="DM128" s="1137"/>
      <c r="DN128" s="1137"/>
      <c r="DO128" s="1137"/>
      <c r="DP128" s="1137"/>
      <c r="DQ128" s="1137" t="s">
        <v>131</v>
      </c>
      <c r="DR128" s="1137"/>
      <c r="DS128" s="1137"/>
      <c r="DT128" s="1137"/>
      <c r="DU128" s="1137"/>
      <c r="DV128" s="1138" t="s">
        <v>131</v>
      </c>
      <c r="DW128" s="1138"/>
      <c r="DX128" s="1138"/>
      <c r="DY128" s="1138"/>
      <c r="DZ128" s="1139"/>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8050604</v>
      </c>
      <c r="AB129" s="1055"/>
      <c r="AC129" s="1055"/>
      <c r="AD129" s="1055"/>
      <c r="AE129" s="1056"/>
      <c r="AF129" s="1057">
        <v>7898916</v>
      </c>
      <c r="AG129" s="1055"/>
      <c r="AH129" s="1055"/>
      <c r="AI129" s="1055"/>
      <c r="AJ129" s="1056"/>
      <c r="AK129" s="1057">
        <v>8306983</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131</v>
      </c>
      <c r="BG129" s="1165"/>
      <c r="BH129" s="1165"/>
      <c r="BI129" s="1165"/>
      <c r="BJ129" s="1165"/>
      <c r="BK129" s="1165"/>
      <c r="BL129" s="1166"/>
      <c r="BM129" s="1164">
        <v>18.670000000000002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1130457</v>
      </c>
      <c r="AB130" s="1055"/>
      <c r="AC130" s="1055"/>
      <c r="AD130" s="1055"/>
      <c r="AE130" s="1056"/>
      <c r="AF130" s="1057">
        <v>1084475</v>
      </c>
      <c r="AG130" s="1055"/>
      <c r="AH130" s="1055"/>
      <c r="AI130" s="1055"/>
      <c r="AJ130" s="1056"/>
      <c r="AK130" s="1057">
        <v>1054103</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11.9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6920147</v>
      </c>
      <c r="AB131" s="1080"/>
      <c r="AC131" s="1080"/>
      <c r="AD131" s="1080"/>
      <c r="AE131" s="1081"/>
      <c r="AF131" s="1079">
        <v>6814441</v>
      </c>
      <c r="AG131" s="1080"/>
      <c r="AH131" s="1080"/>
      <c r="AI131" s="1080"/>
      <c r="AJ131" s="1081"/>
      <c r="AK131" s="1079">
        <v>7252880</v>
      </c>
      <c r="AL131" s="1080"/>
      <c r="AM131" s="1080"/>
      <c r="AN131" s="1080"/>
      <c r="AO131" s="1081"/>
      <c r="AP131" s="1210"/>
      <c r="AQ131" s="1211"/>
      <c r="AR131" s="1211"/>
      <c r="AS131" s="1211"/>
      <c r="AT131" s="1212"/>
      <c r="AU131" s="286"/>
      <c r="AV131" s="286"/>
      <c r="AW131" s="286"/>
      <c r="AX131" s="1182" t="s">
        <v>506</v>
      </c>
      <c r="AY131" s="1134"/>
      <c r="AZ131" s="1134"/>
      <c r="BA131" s="1134"/>
      <c r="BB131" s="1134"/>
      <c r="BC131" s="1134"/>
      <c r="BD131" s="1134"/>
      <c r="BE131" s="1135"/>
      <c r="BF131" s="1183">
        <v>131.5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11.789214879999999</v>
      </c>
      <c r="AB132" s="1196"/>
      <c r="AC132" s="1196"/>
      <c r="AD132" s="1196"/>
      <c r="AE132" s="1197"/>
      <c r="AF132" s="1198">
        <v>12.368967250000001</v>
      </c>
      <c r="AG132" s="1196"/>
      <c r="AH132" s="1196"/>
      <c r="AI132" s="1196"/>
      <c r="AJ132" s="1197"/>
      <c r="AK132" s="1198">
        <v>11.7898683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11.8</v>
      </c>
      <c r="AB133" s="1179"/>
      <c r="AC133" s="1179"/>
      <c r="AD133" s="1179"/>
      <c r="AE133" s="1180"/>
      <c r="AF133" s="1178">
        <v>11.9</v>
      </c>
      <c r="AG133" s="1179"/>
      <c r="AH133" s="1179"/>
      <c r="AI133" s="1179"/>
      <c r="AJ133" s="1180"/>
      <c r="AK133" s="1178">
        <v>11.9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EwB94bvv0bGB8BU0qme8tHDH6yOHARGA4wGnPJaKHCsYEryS4Q6ZwsFsz936XmWW79Apu/cgX4j/RvWdySeIw==" saltValue="vIPaKEN7bkcO/tXvktnb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hr8hZy7qyYp1Wnr5vlwkVXizzLOo3JLPBuPyP9tP0FhlZyDarT3/dPkE7E0hcQyjOsu8jFp/2GJXaaZHC8xmw==" saltValue="cK2O6GWC+sTT23ViqXRC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BJnqBQTFD8Civ6MDCttfumZnveiRao+NOOc3r9SwqYfeA9mIDUIufw3g/KubBosxw86KPRZ4iLLy4WuqBSMw==" saltValue="3YVsJ7m0pnXOY1Ws8ezA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2579195</v>
      </c>
      <c r="AP9" s="314">
        <v>83904</v>
      </c>
      <c r="AQ9" s="315">
        <v>100177</v>
      </c>
      <c r="AR9" s="316">
        <v>-16.2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396348</v>
      </c>
      <c r="AP10" s="317">
        <v>12894</v>
      </c>
      <c r="AQ10" s="318">
        <v>9943</v>
      </c>
      <c r="AR10" s="319">
        <v>29.7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v>72703</v>
      </c>
      <c r="AP11" s="317">
        <v>2365</v>
      </c>
      <c r="AQ11" s="318">
        <v>1487</v>
      </c>
      <c r="AR11" s="319">
        <v>59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522</v>
      </c>
      <c r="AP12" s="317" t="s">
        <v>522</v>
      </c>
      <c r="AQ12" s="318">
        <v>23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115065</v>
      </c>
      <c r="AP13" s="317">
        <v>3743</v>
      </c>
      <c r="AQ13" s="318">
        <v>4025</v>
      </c>
      <c r="AR13" s="319">
        <v>-7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29108</v>
      </c>
      <c r="AP14" s="317">
        <v>947</v>
      </c>
      <c r="AQ14" s="318">
        <v>2366</v>
      </c>
      <c r="AR14" s="319">
        <v>-60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-210610</v>
      </c>
      <c r="AP15" s="317">
        <v>-6851</v>
      </c>
      <c r="AQ15" s="318">
        <v>-7732</v>
      </c>
      <c r="AR15" s="319">
        <v>-11.4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2981809</v>
      </c>
      <c r="AP16" s="317">
        <v>97001</v>
      </c>
      <c r="AQ16" s="318">
        <v>110288</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8.07</v>
      </c>
      <c r="AP21" s="331">
        <v>10.26</v>
      </c>
      <c r="AQ21" s="332">
        <v>-2.19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99.9</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1367390</v>
      </c>
      <c r="AP32" s="345">
        <v>44482</v>
      </c>
      <c r="AQ32" s="346">
        <v>68741</v>
      </c>
      <c r="AR32" s="347">
        <v>-35.299999999999997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522</v>
      </c>
      <c r="AP34" s="345" t="s">
        <v>522</v>
      </c>
      <c r="AQ34" s="346">
        <v>1</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547633</v>
      </c>
      <c r="AP35" s="345">
        <v>17815</v>
      </c>
      <c r="AQ35" s="346">
        <v>17075</v>
      </c>
      <c r="AR35" s="347">
        <v>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139849</v>
      </c>
      <c r="AP36" s="345">
        <v>4549</v>
      </c>
      <c r="AQ36" s="346">
        <v>2445</v>
      </c>
      <c r="AR36" s="347">
        <v>86.1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36122</v>
      </c>
      <c r="AP37" s="345">
        <v>1175</v>
      </c>
      <c r="AQ37" s="346">
        <v>621</v>
      </c>
      <c r="AR37" s="347">
        <v>89.2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522</v>
      </c>
      <c r="AP38" s="348" t="s">
        <v>522</v>
      </c>
      <c r="AQ38" s="349">
        <v>4</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-181786</v>
      </c>
      <c r="AP39" s="345">
        <v>-5914</v>
      </c>
      <c r="AQ39" s="346">
        <v>-4161</v>
      </c>
      <c r="AR39" s="347">
        <v>42.1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-1054103</v>
      </c>
      <c r="AP40" s="345">
        <v>-34291</v>
      </c>
      <c r="AQ40" s="346">
        <v>-59663</v>
      </c>
      <c r="AR40" s="347">
        <v>-42.5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855105</v>
      </c>
      <c r="AP41" s="345">
        <v>27817</v>
      </c>
      <c r="AQ41" s="346">
        <v>25063</v>
      </c>
      <c r="AR41" s="347">
        <v>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784149</v>
      </c>
      <c r="AN51" s="367">
        <v>24365</v>
      </c>
      <c r="AO51" s="368">
        <v>-42.8</v>
      </c>
      <c r="AP51" s="369">
        <v>83280</v>
      </c>
      <c r="AQ51" s="370">
        <v>-2.5</v>
      </c>
      <c r="AR51" s="371">
        <v>-40.299999999999997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458824</v>
      </c>
      <c r="AN52" s="375">
        <v>14257</v>
      </c>
      <c r="AO52" s="376">
        <v>-52.8</v>
      </c>
      <c r="AP52" s="377">
        <v>43123</v>
      </c>
      <c r="AQ52" s="378">
        <v>-2.8</v>
      </c>
      <c r="AR52" s="379">
        <v>-50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984018</v>
      </c>
      <c r="AN53" s="367">
        <v>30923</v>
      </c>
      <c r="AO53" s="368">
        <v>26.9</v>
      </c>
      <c r="AP53" s="369">
        <v>88968</v>
      </c>
      <c r="AQ53" s="370">
        <v>6.8</v>
      </c>
      <c r="AR53" s="371">
        <v>20.100000000000001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648764</v>
      </c>
      <c r="AN54" s="375">
        <v>20387</v>
      </c>
      <c r="AO54" s="376">
        <v>43</v>
      </c>
      <c r="AP54" s="377">
        <v>45482</v>
      </c>
      <c r="AQ54" s="378">
        <v>5.5</v>
      </c>
      <c r="AR54" s="379">
        <v>37.5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1581591</v>
      </c>
      <c r="AN55" s="367">
        <v>50149</v>
      </c>
      <c r="AO55" s="368">
        <v>62.2</v>
      </c>
      <c r="AP55" s="369">
        <v>85173</v>
      </c>
      <c r="AQ55" s="370">
        <v>-4.3</v>
      </c>
      <c r="AR55" s="371">
        <v>66.5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897410</v>
      </c>
      <c r="AN56" s="375">
        <v>28455</v>
      </c>
      <c r="AO56" s="376">
        <v>39.6</v>
      </c>
      <c r="AP56" s="377">
        <v>43913</v>
      </c>
      <c r="AQ56" s="378">
        <v>-3.4</v>
      </c>
      <c r="AR56" s="379">
        <v>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1550007</v>
      </c>
      <c r="AN57" s="367">
        <v>49759</v>
      </c>
      <c r="AO57" s="368">
        <v>-0.8</v>
      </c>
      <c r="AP57" s="369">
        <v>94081</v>
      </c>
      <c r="AQ57" s="370">
        <v>10.5</v>
      </c>
      <c r="AR57" s="371">
        <v>-11.3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885153</v>
      </c>
      <c r="AN58" s="375">
        <v>28416</v>
      </c>
      <c r="AO58" s="376">
        <v>-0.1</v>
      </c>
      <c r="AP58" s="377">
        <v>48949</v>
      </c>
      <c r="AQ58" s="378">
        <v>11.5</v>
      </c>
      <c r="AR58" s="379">
        <v>-11.6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1118584</v>
      </c>
      <c r="AN59" s="367">
        <v>36389</v>
      </c>
      <c r="AO59" s="368">
        <v>-26.9</v>
      </c>
      <c r="AP59" s="369">
        <v>92632</v>
      </c>
      <c r="AQ59" s="370">
        <v>-1.5</v>
      </c>
      <c r="AR59" s="371">
        <v>-25.4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629136</v>
      </c>
      <c r="AN60" s="375">
        <v>20466</v>
      </c>
      <c r="AO60" s="376">
        <v>-28</v>
      </c>
      <c r="AP60" s="377">
        <v>47978</v>
      </c>
      <c r="AQ60" s="378">
        <v>-2</v>
      </c>
      <c r="AR60" s="379">
        <v>-26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1203670</v>
      </c>
      <c r="AN61" s="382">
        <v>38317</v>
      </c>
      <c r="AO61" s="383">
        <v>3.7</v>
      </c>
      <c r="AP61" s="384">
        <v>88827</v>
      </c>
      <c r="AQ61" s="385">
        <v>1.8</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703857</v>
      </c>
      <c r="AN62" s="375">
        <v>22396</v>
      </c>
      <c r="AO62" s="376">
        <v>0.3</v>
      </c>
      <c r="AP62" s="377">
        <v>45889</v>
      </c>
      <c r="AQ62" s="378">
        <v>1.8</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wq3CG67KlkaTGBlO4qFMIoNMJvkeLDHnOfEokkBz0eteoGHjTMMb+fkzHa8VOSqX4wyp2kokbf8ctBeana0Iw==" saltValue="qUzrwkYyQeo3lFBYB0x6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kWZoZbRsDsEe/WIQiuyL3BxwBsRrywsuq60dH9H7WNoi12yJQjehI1Ts671k72Q4HxgajHBS/prjRK48t31xXg==" saltValue="D4crAoMXt7X9ncwG2Ai8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c3N0xMAPJqhwWRYQhOYNLiw0TCk4Nfeehqior41RBXqRBL6HlwihQqOj0CcS927NqL1O9CshXMZHhElFo6Jlg==" saltValue="hJwhNk25q8qPEt29FYkE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18.34</v>
      </c>
      <c r="G47" s="12">
        <v>14</v>
      </c>
      <c r="H47" s="12">
        <v>12.58</v>
      </c>
      <c r="I47" s="12">
        <v>9.83</v>
      </c>
      <c r="J47" s="13">
        <v>7.98</v>
      </c>
    </row>
    <row r="48" spans="2:10" ht="57.75" customHeight="1" x14ac:dyDescent="0.15">
      <c r="B48" s="14"/>
      <c r="C48" s="1240" t="s">
        <v>4</v>
      </c>
      <c r="D48" s="1240"/>
      <c r="E48" s="1241"/>
      <c r="F48" s="15">
        <v>8.9700000000000006</v>
      </c>
      <c r="G48" s="16">
        <v>11.79</v>
      </c>
      <c r="H48" s="16">
        <v>11.47</v>
      </c>
      <c r="I48" s="16">
        <v>11.98</v>
      </c>
      <c r="J48" s="17">
        <v>9.64</v>
      </c>
    </row>
    <row r="49" spans="2:10" ht="57.75" customHeight="1" thickBot="1" x14ac:dyDescent="0.2">
      <c r="B49" s="18"/>
      <c r="C49" s="1242" t="s">
        <v>5</v>
      </c>
      <c r="D49" s="1242"/>
      <c r="E49" s="1243"/>
      <c r="F49" s="19">
        <v>4.8899999999999997</v>
      </c>
      <c r="G49" s="20" t="s">
        <v>568</v>
      </c>
      <c r="H49" s="20" t="s">
        <v>569</v>
      </c>
      <c r="I49" s="20" t="s">
        <v>570</v>
      </c>
      <c r="J49" s="21" t="s">
        <v>571</v>
      </c>
    </row>
    <row r="50" spans="2:10" ht="13.5" customHeight="1" x14ac:dyDescent="0.15"/>
  </sheetData>
  <sheetProtection algorithmName="SHA-512" hashValue="6E5mCLwXR3oe/3B2SzxjTTADhasz9wZVEN0xUgitaFSrOOBIltuiGLMDDCF2pxVuTxp2SQyCaGEqQVJFFuMbhQ==" saltValue="h9KN7y80aP2lRnJZjjhQ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2022-02-02T03:44:25Z</dcterms:created>
  <dcterms:modified xsi:type="dcterms:W3CDTF">2022-12-05T04:28:33Z</dcterms:modified>
  <cp:category/>
</cp:coreProperties>
</file>