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8360" windowHeight="6840" tabRatio="648" activeTab="0"/>
  </bookViews>
  <sheets>
    <sheet name="三大死因グラフ" sheetId="1" r:id="rId1"/>
    <sheet name="三大死因死亡数（全国～長井）" sheetId="2" r:id="rId2"/>
    <sheet name="三大死因死亡数（南陽～飯豊）" sheetId="3" r:id="rId3"/>
    <sheet name="三大死因死亡率（全国～長井）" sheetId="4" r:id="rId4"/>
    <sheet name="三大死因死亡率（南陽～飯豊）" sheetId="5" r:id="rId5"/>
  </sheets>
  <definedNames>
    <definedName name="_xlnm.Print_Area" localSheetId="0">'三大死因グラフ'!$A$1:$J$43</definedName>
    <definedName name="_xlnm.Print_Area" localSheetId="1">'三大死因死亡数（全国～長井）'!$A$1:$S$101</definedName>
    <definedName name="_xlnm.Print_Area" localSheetId="2">'三大死因死亡数（南陽～飯豊）'!$A$1:$U$101</definedName>
    <definedName name="_xlnm.Print_Area" localSheetId="3">'三大死因死亡率（全国～長井）'!$A$1:$R$81</definedName>
    <definedName name="_xlnm.Print_Area" localSheetId="4">'三大死因死亡率（南陽～飯豊）'!$A$1:$U$81</definedName>
  </definedNames>
  <calcPr fullCalcOnLoad="1"/>
</workbook>
</file>

<file path=xl/sharedStrings.xml><?xml version="1.0" encoding="utf-8"?>
<sst xmlns="http://schemas.openxmlformats.org/spreadsheetml/2006/main" count="518" uniqueCount="62">
  <si>
    <t>全国</t>
  </si>
  <si>
    <t>米沢市</t>
  </si>
  <si>
    <t>長井市</t>
  </si>
  <si>
    <t>南陽市</t>
  </si>
  <si>
    <t>高畠町</t>
  </si>
  <si>
    <t>川西町</t>
  </si>
  <si>
    <t>小国町</t>
  </si>
  <si>
    <t>白鷹町</t>
  </si>
  <si>
    <t>飯豊町</t>
  </si>
  <si>
    <t>山形県</t>
  </si>
  <si>
    <t>男</t>
  </si>
  <si>
    <t>女</t>
  </si>
  <si>
    <t>計</t>
  </si>
  <si>
    <t>主な死因</t>
  </si>
  <si>
    <t>年別</t>
  </si>
  <si>
    <t>置賜地域</t>
  </si>
  <si>
    <t>悪性新生物</t>
  </si>
  <si>
    <t>心疾患</t>
  </si>
  <si>
    <t>脳血管疾患</t>
  </si>
  <si>
    <t>その他</t>
  </si>
  <si>
    <t>総数</t>
  </si>
  <si>
    <t>資料：「人口動態統計」</t>
  </si>
  <si>
    <t>S60</t>
  </si>
  <si>
    <t>H2</t>
  </si>
  <si>
    <t>H7</t>
  </si>
  <si>
    <t>H12</t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</si>
  <si>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</si>
  <si>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</si>
  <si>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</si>
  <si>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</si>
  <si>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</si>
  <si>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</si>
  <si>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</si>
  <si>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</si>
  <si>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</si>
  <si>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H22</t>
  </si>
  <si>
    <t>H23</t>
  </si>
  <si>
    <t>H24</t>
  </si>
  <si>
    <t>悪性
新生物</t>
  </si>
  <si>
    <t>脳血管
疾患</t>
  </si>
  <si>
    <t>総死亡者数に
占める割合</t>
  </si>
  <si>
    <t>死亡
者数</t>
  </si>
  <si>
    <t>H24</t>
  </si>
  <si>
    <t>H24</t>
  </si>
  <si>
    <t>H24</t>
  </si>
  <si>
    <t>H24</t>
  </si>
  <si>
    <t>三大
死因計</t>
  </si>
  <si>
    <t>三大死因死亡数（全国～長井市）</t>
  </si>
  <si>
    <t>三大死因死亡数（南陽市～飯豊町）</t>
  </si>
  <si>
    <t>三大死因死亡率（全国～長井市）</t>
  </si>
  <si>
    <t>三大死因死亡率（南陽市～飯豊町）</t>
  </si>
  <si>
    <t>H25</t>
  </si>
  <si>
    <t>H26</t>
  </si>
  <si>
    <t>（人口10万対）</t>
  </si>
  <si>
    <t>（人）</t>
  </si>
  <si>
    <t>死亡数</t>
  </si>
  <si>
    <t>構成割合</t>
  </si>
  <si>
    <t>年別</t>
  </si>
  <si>
    <t>死因</t>
  </si>
  <si>
    <t>H27</t>
  </si>
  <si>
    <t>H27</t>
  </si>
  <si>
    <t>三大死因死亡数及び構成割合（平成27年）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</si>
</sst>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%"/>
    <numFmt numFmtId="179" formatCode="0.0_ "/>
    <numFmt numFmtId="180" formatCode="#,##0.000_ "/>
    <numFmt numFmtId="181" formatCode="#,##0_);[Red]\(#,##0\)"/>
    <numFmt numFmtId="182" formatCode="\(0.0\ %\)"/>
    <numFmt numFmtId="183" formatCode="0.000000_ "/>
    <numFmt numFmtId="184" formatCode="0.00000_ "/>
    <numFmt numFmtId="185" formatCode="0.0000_ "/>
    <numFmt numFmtId="186" formatCode="0.000_ "/>
    <numFmt numFmtId="187" formatCode="0.00_ "/>
    <numFmt numFmtId="188" formatCode="0.0000000_ "/>
    <numFmt numFmtId="189" formatCode="0_ "/>
    <numFmt numFmtId="190" formatCode="#,##0.0;[Red]\-#,##0.0"/>
    <numFmt numFmtId="191" formatCode="#,##0.0_ ;[Red]\-#,##0.0\ "/>
  </numFmts>
  <fonts count="44">
    <font>
      <sz val="11"/>
      <name val="ＭＳ Ｐゴシック"/>
      <family val="3"/>
    </font>
    <font>
      <sz val="6"/>
      <name val="ＭＳ Ｐゴシック"/>
      <family val="3"/>
    </font>
    <font>
      <u val="single"/>
      <sz val="9.8"/>
      <color indexed="12"/>
      <name val="ＭＳ Ｐゴシック"/>
      <family val="3"/>
    </font>
    <font>
      <u val="single"/>
      <sz val="9.8"/>
      <color indexed="3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10.5"/>
      <color indexed="8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b/>
      <sz val="11"/>
      <color theme="1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FF"/>
        <bgColor indexed="64"/>
      </patternFill>
    </fill>
  </fills>
  <borders count="55">
    <border>
      <left/>
      <right/>
      <top/>
      <bottom/>
      <diagonal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hair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177" fontId="4" fillId="26" borderId="1" applyNumberFormat="0">
      <alignment/>
      <protection/>
    </xf>
    <xf numFmtId="0" fontId="27" fillId="0" borderId="0" applyNumberFormat="0" applyFill="0" applyBorder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9" borderId="3" applyNumberFormat="0" applyFont="0" applyAlignment="0" applyProtection="0"/>
    <xf numFmtId="0" fontId="30" fillId="0" borderId="4" applyNumberFormat="0" applyFill="0" applyAlignment="0" applyProtection="0"/>
    <xf numFmtId="0" fontId="31" fillId="30" borderId="0" applyNumberFormat="0" applyBorder="0" applyAlignment="0" applyProtection="0"/>
    <xf numFmtId="0" fontId="32" fillId="31" borderId="5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10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2" borderId="5" applyNumberFormat="0" applyAlignment="0" applyProtection="0"/>
    <xf numFmtId="0" fontId="3" fillId="0" borderId="0" applyNumberFormat="0" applyFill="0" applyBorder="0" applyAlignment="0" applyProtection="0"/>
    <xf numFmtId="0" fontId="41" fillId="33" borderId="0" applyNumberFormat="0" applyBorder="0" applyAlignment="0" applyProtection="0"/>
  </cellStyleXfs>
  <cellXfs count="25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 horizontal="center"/>
    </xf>
    <xf numFmtId="176" fontId="0" fillId="0" borderId="0" xfId="0" applyNumberFormat="1" applyFill="1" applyBorder="1" applyAlignment="1">
      <alignment horizontal="center"/>
    </xf>
    <xf numFmtId="176" fontId="0" fillId="0" borderId="0" xfId="0" applyNumberFormat="1" applyFill="1" applyBorder="1" applyAlignment="1">
      <alignment/>
    </xf>
    <xf numFmtId="176" fontId="0" fillId="0" borderId="0" xfId="0" applyNumberFormat="1" applyAlignment="1">
      <alignment/>
    </xf>
    <xf numFmtId="178" fontId="0" fillId="0" borderId="0" xfId="0" applyNumberFormat="1" applyAlignment="1">
      <alignment/>
    </xf>
    <xf numFmtId="0" fontId="0" fillId="0" borderId="0" xfId="0" applyAlignment="1">
      <alignment horizontal="right"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34" borderId="1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 horizontal="right"/>
    </xf>
    <xf numFmtId="176" fontId="0" fillId="0" borderId="0" xfId="0" applyNumberFormat="1" applyBorder="1" applyAlignment="1">
      <alignment/>
    </xf>
    <xf numFmtId="181" fontId="4" fillId="0" borderId="0" xfId="0" applyNumberFormat="1" applyFont="1" applyFill="1" applyBorder="1" applyAlignment="1">
      <alignment/>
    </xf>
    <xf numFmtId="181" fontId="4" fillId="0" borderId="0" xfId="0" applyNumberFormat="1" applyFont="1" applyAlignment="1">
      <alignment/>
    </xf>
    <xf numFmtId="176" fontId="0" fillId="0" borderId="0" xfId="0" applyNumberFormat="1" applyFont="1" applyAlignment="1">
      <alignment/>
    </xf>
    <xf numFmtId="0" fontId="5" fillId="34" borderId="11" xfId="0" applyFont="1" applyFill="1" applyBorder="1" applyAlignment="1">
      <alignment horizontal="center" vertical="center" wrapText="1"/>
    </xf>
    <xf numFmtId="176" fontId="5" fillId="0" borderId="12" xfId="0" applyNumberFormat="1" applyFont="1" applyFill="1" applyBorder="1" applyAlignment="1">
      <alignment horizontal="center"/>
    </xf>
    <xf numFmtId="176" fontId="4" fillId="0" borderId="12" xfId="0" applyNumberFormat="1" applyFont="1" applyFill="1" applyBorder="1" applyAlignment="1">
      <alignment shrinkToFit="1"/>
    </xf>
    <xf numFmtId="176" fontId="5" fillId="0" borderId="13" xfId="0" applyNumberFormat="1" applyFont="1" applyFill="1" applyBorder="1" applyAlignment="1">
      <alignment horizontal="center"/>
    </xf>
    <xf numFmtId="176" fontId="4" fillId="0" borderId="13" xfId="0" applyNumberFormat="1" applyFont="1" applyFill="1" applyBorder="1" applyAlignment="1">
      <alignment shrinkToFit="1"/>
    </xf>
    <xf numFmtId="176" fontId="5" fillId="0" borderId="14" xfId="0" applyNumberFormat="1" applyFont="1" applyFill="1" applyBorder="1" applyAlignment="1">
      <alignment horizontal="center"/>
    </xf>
    <xf numFmtId="176" fontId="4" fillId="0" borderId="14" xfId="0" applyNumberFormat="1" applyFont="1" applyFill="1" applyBorder="1" applyAlignment="1">
      <alignment shrinkToFit="1"/>
    </xf>
    <xf numFmtId="176" fontId="5" fillId="0" borderId="15" xfId="0" applyNumberFormat="1" applyFont="1" applyFill="1" applyBorder="1" applyAlignment="1">
      <alignment horizontal="center"/>
    </xf>
    <xf numFmtId="176" fontId="4" fillId="0" borderId="15" xfId="0" applyNumberFormat="1" applyFont="1" applyFill="1" applyBorder="1" applyAlignment="1">
      <alignment shrinkToFit="1"/>
    </xf>
    <xf numFmtId="0" fontId="5" fillId="34" borderId="11" xfId="0" applyFont="1" applyFill="1" applyBorder="1" applyAlignment="1">
      <alignment horizontal="center"/>
    </xf>
    <xf numFmtId="0" fontId="5" fillId="34" borderId="16" xfId="0" applyFont="1" applyFill="1" applyBorder="1" applyAlignment="1">
      <alignment horizontal="center"/>
    </xf>
    <xf numFmtId="177" fontId="4" fillId="0" borderId="12" xfId="0" applyNumberFormat="1" applyFont="1" applyFill="1" applyBorder="1" applyAlignment="1">
      <alignment shrinkToFit="1"/>
    </xf>
    <xf numFmtId="177" fontId="4" fillId="0" borderId="13" xfId="0" applyNumberFormat="1" applyFont="1" applyFill="1" applyBorder="1" applyAlignment="1">
      <alignment shrinkToFit="1"/>
    </xf>
    <xf numFmtId="177" fontId="4" fillId="0" borderId="14" xfId="0" applyNumberFormat="1" applyFont="1" applyFill="1" applyBorder="1" applyAlignment="1">
      <alignment shrinkToFit="1"/>
    </xf>
    <xf numFmtId="177" fontId="4" fillId="0" borderId="15" xfId="0" applyNumberFormat="1" applyFont="1" applyFill="1" applyBorder="1" applyAlignment="1">
      <alignment shrinkToFit="1"/>
    </xf>
    <xf numFmtId="177" fontId="4" fillId="0" borderId="17" xfId="0" applyNumberFormat="1" applyFont="1" applyFill="1" applyBorder="1" applyAlignment="1">
      <alignment shrinkToFit="1"/>
    </xf>
    <xf numFmtId="177" fontId="4" fillId="0" borderId="18" xfId="0" applyNumberFormat="1" applyFont="1" applyFill="1" applyBorder="1" applyAlignment="1">
      <alignment shrinkToFit="1"/>
    </xf>
    <xf numFmtId="177" fontId="4" fillId="0" borderId="19" xfId="0" applyNumberFormat="1" applyFont="1" applyFill="1" applyBorder="1" applyAlignment="1">
      <alignment shrinkToFit="1"/>
    </xf>
    <xf numFmtId="176" fontId="4" fillId="0" borderId="12" xfId="0" applyNumberFormat="1" applyFont="1" applyFill="1" applyBorder="1" applyAlignment="1">
      <alignment/>
    </xf>
    <xf numFmtId="176" fontId="4" fillId="0" borderId="13" xfId="0" applyNumberFormat="1" applyFont="1" applyFill="1" applyBorder="1" applyAlignment="1">
      <alignment/>
    </xf>
    <xf numFmtId="176" fontId="5" fillId="26" borderId="13" xfId="0" applyNumberFormat="1" applyFont="1" applyFill="1" applyBorder="1" applyAlignment="1">
      <alignment horizontal="center"/>
    </xf>
    <xf numFmtId="176" fontId="4" fillId="26" borderId="13" xfId="0" applyNumberFormat="1" applyFont="1" applyFill="1" applyBorder="1" applyAlignment="1">
      <alignment/>
    </xf>
    <xf numFmtId="176" fontId="4" fillId="26" borderId="20" xfId="0" applyNumberFormat="1" applyFont="1" applyFill="1" applyBorder="1" applyAlignment="1">
      <alignment/>
    </xf>
    <xf numFmtId="176" fontId="5" fillId="26" borderId="14" xfId="0" applyNumberFormat="1" applyFont="1" applyFill="1" applyBorder="1" applyAlignment="1">
      <alignment horizontal="center"/>
    </xf>
    <xf numFmtId="176" fontId="4" fillId="26" borderId="14" xfId="0" applyNumberFormat="1" applyFont="1" applyFill="1" applyBorder="1" applyAlignment="1">
      <alignment/>
    </xf>
    <xf numFmtId="176" fontId="4" fillId="26" borderId="21" xfId="0" applyNumberFormat="1" applyFont="1" applyFill="1" applyBorder="1" applyAlignment="1">
      <alignment/>
    </xf>
    <xf numFmtId="176" fontId="4" fillId="0" borderId="15" xfId="0" applyNumberFormat="1" applyFont="1" applyFill="1" applyBorder="1" applyAlignment="1">
      <alignment/>
    </xf>
    <xf numFmtId="176" fontId="4" fillId="0" borderId="14" xfId="0" applyNumberFormat="1" applyFont="1" applyFill="1" applyBorder="1" applyAlignment="1">
      <alignment/>
    </xf>
    <xf numFmtId="176" fontId="5" fillId="26" borderId="15" xfId="0" applyNumberFormat="1" applyFont="1" applyFill="1" applyBorder="1" applyAlignment="1">
      <alignment horizontal="center"/>
    </xf>
    <xf numFmtId="176" fontId="4" fillId="26" borderId="15" xfId="0" applyNumberFormat="1" applyFont="1" applyFill="1" applyBorder="1" applyAlignment="1">
      <alignment/>
    </xf>
    <xf numFmtId="176" fontId="5" fillId="26" borderId="19" xfId="0" applyNumberFormat="1" applyFont="1" applyFill="1" applyBorder="1" applyAlignment="1">
      <alignment horizontal="center"/>
    </xf>
    <xf numFmtId="176" fontId="4" fillId="0" borderId="22" xfId="0" applyNumberFormat="1" applyFont="1" applyFill="1" applyBorder="1" applyAlignment="1">
      <alignment/>
    </xf>
    <xf numFmtId="176" fontId="4" fillId="0" borderId="20" xfId="0" applyNumberFormat="1" applyFont="1" applyFill="1" applyBorder="1" applyAlignment="1">
      <alignment/>
    </xf>
    <xf numFmtId="176" fontId="4" fillId="0" borderId="21" xfId="0" applyNumberFormat="1" applyFont="1" applyFill="1" applyBorder="1" applyAlignment="1">
      <alignment/>
    </xf>
    <xf numFmtId="176" fontId="4" fillId="0" borderId="23" xfId="0" applyNumberFormat="1" applyFont="1" applyFill="1" applyBorder="1" applyAlignment="1">
      <alignment/>
    </xf>
    <xf numFmtId="176" fontId="4" fillId="26" borderId="23" xfId="0" applyNumberFormat="1" applyFont="1" applyFill="1" applyBorder="1" applyAlignment="1">
      <alignment/>
    </xf>
    <xf numFmtId="176" fontId="4" fillId="0" borderId="24" xfId="0" applyNumberFormat="1" applyFont="1" applyFill="1" applyBorder="1" applyAlignment="1">
      <alignment/>
    </xf>
    <xf numFmtId="176" fontId="4" fillId="0" borderId="25" xfId="0" applyNumberFormat="1" applyFont="1" applyFill="1" applyBorder="1" applyAlignment="1">
      <alignment/>
    </xf>
    <xf numFmtId="176" fontId="4" fillId="0" borderId="26" xfId="0" applyNumberFormat="1" applyFont="1" applyFill="1" applyBorder="1" applyAlignment="1">
      <alignment/>
    </xf>
    <xf numFmtId="176" fontId="4" fillId="0" borderId="27" xfId="0" applyNumberFormat="1" applyFont="1" applyFill="1" applyBorder="1" applyAlignment="1">
      <alignment/>
    </xf>
    <xf numFmtId="176" fontId="4" fillId="26" borderId="27" xfId="0" applyNumberFormat="1" applyFont="1" applyFill="1" applyBorder="1" applyAlignment="1">
      <alignment/>
    </xf>
    <xf numFmtId="176" fontId="4" fillId="26" borderId="25" xfId="0" applyNumberFormat="1" applyFont="1" applyFill="1" applyBorder="1" applyAlignment="1">
      <alignment/>
    </xf>
    <xf numFmtId="176" fontId="4" fillId="26" borderId="26" xfId="0" applyNumberFormat="1" applyFont="1" applyFill="1" applyBorder="1" applyAlignment="1">
      <alignment/>
    </xf>
    <xf numFmtId="176" fontId="4" fillId="0" borderId="22" xfId="0" applyNumberFormat="1" applyFont="1" applyFill="1" applyBorder="1" applyAlignment="1">
      <alignment/>
    </xf>
    <xf numFmtId="176" fontId="4" fillId="0" borderId="20" xfId="0" applyNumberFormat="1" applyFont="1" applyFill="1" applyBorder="1" applyAlignment="1">
      <alignment/>
    </xf>
    <xf numFmtId="176" fontId="4" fillId="0" borderId="21" xfId="0" applyNumberFormat="1" applyFont="1" applyFill="1" applyBorder="1" applyAlignment="1">
      <alignment/>
    </xf>
    <xf numFmtId="0" fontId="0" fillId="0" borderId="0" xfId="0" applyFill="1" applyBorder="1" applyAlignment="1">
      <alignment horizontal="right"/>
    </xf>
    <xf numFmtId="177" fontId="4" fillId="0" borderId="22" xfId="0" applyNumberFormat="1" applyFont="1" applyFill="1" applyBorder="1" applyAlignment="1">
      <alignment/>
    </xf>
    <xf numFmtId="177" fontId="4" fillId="0" borderId="24" xfId="0" applyNumberFormat="1" applyFont="1" applyFill="1" applyBorder="1" applyAlignment="1">
      <alignment/>
    </xf>
    <xf numFmtId="177" fontId="4" fillId="0" borderId="12" xfId="0" applyNumberFormat="1" applyFont="1" applyFill="1" applyBorder="1" applyAlignment="1">
      <alignment/>
    </xf>
    <xf numFmtId="177" fontId="4" fillId="0" borderId="20" xfId="0" applyNumberFormat="1" applyFont="1" applyFill="1" applyBorder="1" applyAlignment="1">
      <alignment/>
    </xf>
    <xf numFmtId="177" fontId="4" fillId="0" borderId="25" xfId="0" applyNumberFormat="1" applyFont="1" applyFill="1" applyBorder="1" applyAlignment="1">
      <alignment/>
    </xf>
    <xf numFmtId="177" fontId="4" fillId="0" borderId="13" xfId="0" applyNumberFormat="1" applyFont="1" applyFill="1" applyBorder="1" applyAlignment="1">
      <alignment/>
    </xf>
    <xf numFmtId="177" fontId="4" fillId="0" borderId="21" xfId="0" applyNumberFormat="1" applyFont="1" applyFill="1" applyBorder="1" applyAlignment="1">
      <alignment/>
    </xf>
    <xf numFmtId="177" fontId="4" fillId="0" borderId="26" xfId="0" applyNumberFormat="1" applyFont="1" applyFill="1" applyBorder="1" applyAlignment="1">
      <alignment/>
    </xf>
    <xf numFmtId="177" fontId="4" fillId="0" borderId="14" xfId="0" applyNumberFormat="1" applyFont="1" applyFill="1" applyBorder="1" applyAlignment="1">
      <alignment/>
    </xf>
    <xf numFmtId="177" fontId="4" fillId="0" borderId="23" xfId="0" applyNumberFormat="1" applyFont="1" applyFill="1" applyBorder="1" applyAlignment="1">
      <alignment/>
    </xf>
    <xf numFmtId="177" fontId="4" fillId="0" borderId="27" xfId="0" applyNumberFormat="1" applyFont="1" applyFill="1" applyBorder="1" applyAlignment="1">
      <alignment/>
    </xf>
    <xf numFmtId="177" fontId="4" fillId="0" borderId="15" xfId="0" applyNumberFormat="1" applyFont="1" applyFill="1" applyBorder="1" applyAlignment="1">
      <alignment/>
    </xf>
    <xf numFmtId="177" fontId="4" fillId="26" borderId="23" xfId="0" applyNumberFormat="1" applyFont="1" applyFill="1" applyBorder="1" applyAlignment="1">
      <alignment/>
    </xf>
    <xf numFmtId="177" fontId="4" fillId="26" borderId="27" xfId="0" applyNumberFormat="1" applyFont="1" applyFill="1" applyBorder="1" applyAlignment="1">
      <alignment/>
    </xf>
    <xf numFmtId="177" fontId="4" fillId="26" borderId="15" xfId="0" applyNumberFormat="1" applyFont="1" applyFill="1" applyBorder="1" applyAlignment="1">
      <alignment/>
    </xf>
    <xf numFmtId="177" fontId="4" fillId="26" borderId="20" xfId="0" applyNumberFormat="1" applyFont="1" applyFill="1" applyBorder="1" applyAlignment="1">
      <alignment/>
    </xf>
    <xf numFmtId="177" fontId="4" fillId="26" borderId="25" xfId="0" applyNumberFormat="1" applyFont="1" applyFill="1" applyBorder="1" applyAlignment="1">
      <alignment/>
    </xf>
    <xf numFmtId="177" fontId="4" fillId="26" borderId="13" xfId="0" applyNumberFormat="1" applyFont="1" applyFill="1" applyBorder="1" applyAlignment="1">
      <alignment/>
    </xf>
    <xf numFmtId="177" fontId="4" fillId="26" borderId="21" xfId="0" applyNumberFormat="1" applyFont="1" applyFill="1" applyBorder="1" applyAlignment="1">
      <alignment/>
    </xf>
    <xf numFmtId="177" fontId="4" fillId="26" borderId="26" xfId="0" applyNumberFormat="1" applyFont="1" applyFill="1" applyBorder="1" applyAlignment="1">
      <alignment/>
    </xf>
    <xf numFmtId="177" fontId="4" fillId="26" borderId="14" xfId="0" applyNumberFormat="1" applyFont="1" applyFill="1" applyBorder="1" applyAlignment="1">
      <alignment/>
    </xf>
    <xf numFmtId="0" fontId="5" fillId="34" borderId="28" xfId="0" applyFont="1" applyFill="1" applyBorder="1" applyAlignment="1">
      <alignment vertical="center" shrinkToFit="1"/>
    </xf>
    <xf numFmtId="190" fontId="4" fillId="0" borderId="22" xfId="50" applyNumberFormat="1" applyFont="1" applyFill="1" applyBorder="1" applyAlignment="1">
      <alignment/>
    </xf>
    <xf numFmtId="190" fontId="4" fillId="0" borderId="24" xfId="50" applyNumberFormat="1" applyFont="1" applyFill="1" applyBorder="1" applyAlignment="1">
      <alignment/>
    </xf>
    <xf numFmtId="190" fontId="4" fillId="0" borderId="12" xfId="50" applyNumberFormat="1" applyFont="1" applyFill="1" applyBorder="1" applyAlignment="1">
      <alignment shrinkToFit="1"/>
    </xf>
    <xf numFmtId="190" fontId="4" fillId="0" borderId="12" xfId="50" applyNumberFormat="1" applyFont="1" applyFill="1" applyBorder="1" applyAlignment="1">
      <alignment/>
    </xf>
    <xf numFmtId="190" fontId="4" fillId="0" borderId="1" xfId="50" applyNumberFormat="1" applyFont="1" applyFill="1" applyBorder="1" applyAlignment="1">
      <alignment/>
    </xf>
    <xf numFmtId="190" fontId="4" fillId="0" borderId="20" xfId="50" applyNumberFormat="1" applyFont="1" applyFill="1" applyBorder="1" applyAlignment="1">
      <alignment/>
    </xf>
    <xf numFmtId="190" fontId="4" fillId="0" borderId="25" xfId="50" applyNumberFormat="1" applyFont="1" applyFill="1" applyBorder="1" applyAlignment="1">
      <alignment/>
    </xf>
    <xf numFmtId="190" fontId="4" fillId="0" borderId="13" xfId="50" applyNumberFormat="1" applyFont="1" applyFill="1" applyBorder="1" applyAlignment="1">
      <alignment shrinkToFit="1"/>
    </xf>
    <xf numFmtId="190" fontId="4" fillId="0" borderId="13" xfId="50" applyNumberFormat="1" applyFont="1" applyFill="1" applyBorder="1" applyAlignment="1">
      <alignment/>
    </xf>
    <xf numFmtId="190" fontId="4" fillId="0" borderId="21" xfId="50" applyNumberFormat="1" applyFont="1" applyFill="1" applyBorder="1" applyAlignment="1">
      <alignment/>
    </xf>
    <xf numFmtId="190" fontId="4" fillId="0" borderId="26" xfId="50" applyNumberFormat="1" applyFont="1" applyFill="1" applyBorder="1" applyAlignment="1">
      <alignment/>
    </xf>
    <xf numFmtId="190" fontId="4" fillId="0" borderId="14" xfId="50" applyNumberFormat="1" applyFont="1" applyFill="1" applyBorder="1" applyAlignment="1">
      <alignment shrinkToFit="1"/>
    </xf>
    <xf numFmtId="190" fontId="4" fillId="0" borderId="14" xfId="50" applyNumberFormat="1" applyFont="1" applyFill="1" applyBorder="1" applyAlignment="1">
      <alignment/>
    </xf>
    <xf numFmtId="190" fontId="4" fillId="0" borderId="23" xfId="50" applyNumberFormat="1" applyFont="1" applyFill="1" applyBorder="1" applyAlignment="1">
      <alignment/>
    </xf>
    <xf numFmtId="190" fontId="4" fillId="0" borderId="27" xfId="50" applyNumberFormat="1" applyFont="1" applyFill="1" applyBorder="1" applyAlignment="1">
      <alignment/>
    </xf>
    <xf numFmtId="190" fontId="4" fillId="0" borderId="15" xfId="50" applyNumberFormat="1" applyFont="1" applyFill="1" applyBorder="1" applyAlignment="1">
      <alignment shrinkToFit="1"/>
    </xf>
    <xf numFmtId="190" fontId="4" fillId="0" borderId="15" xfId="50" applyNumberFormat="1" applyFont="1" applyFill="1" applyBorder="1" applyAlignment="1">
      <alignment/>
    </xf>
    <xf numFmtId="190" fontId="4" fillId="0" borderId="11" xfId="50" applyNumberFormat="1" applyFont="1" applyFill="1" applyBorder="1" applyAlignment="1">
      <alignment/>
    </xf>
    <xf numFmtId="190" fontId="4" fillId="0" borderId="16" xfId="50" applyNumberFormat="1" applyFont="1" applyFill="1" applyBorder="1" applyAlignment="1">
      <alignment/>
    </xf>
    <xf numFmtId="190" fontId="4" fillId="26" borderId="23" xfId="50" applyNumberFormat="1" applyFont="1" applyFill="1" applyBorder="1" applyAlignment="1">
      <alignment/>
    </xf>
    <xf numFmtId="190" fontId="4" fillId="26" borderId="27" xfId="50" applyNumberFormat="1" applyFont="1" applyFill="1" applyBorder="1" applyAlignment="1">
      <alignment/>
    </xf>
    <xf numFmtId="190" fontId="4" fillId="26" borderId="15" xfId="50" applyNumberFormat="1" applyFont="1" applyFill="1" applyBorder="1" applyAlignment="1">
      <alignment/>
    </xf>
    <xf numFmtId="190" fontId="4" fillId="26" borderId="1" xfId="50" applyNumberFormat="1" applyFont="1" applyFill="1" applyBorder="1" applyAlignment="1">
      <alignment/>
    </xf>
    <xf numFmtId="190" fontId="4" fillId="26" borderId="20" xfId="50" applyNumberFormat="1" applyFont="1" applyFill="1" applyBorder="1" applyAlignment="1">
      <alignment/>
    </xf>
    <xf numFmtId="190" fontId="4" fillId="26" borderId="25" xfId="50" applyNumberFormat="1" applyFont="1" applyFill="1" applyBorder="1" applyAlignment="1">
      <alignment/>
    </xf>
    <xf numFmtId="190" fontId="4" fillId="26" borderId="13" xfId="50" applyNumberFormat="1" applyFont="1" applyFill="1" applyBorder="1" applyAlignment="1">
      <alignment/>
    </xf>
    <xf numFmtId="190" fontId="4" fillId="26" borderId="21" xfId="50" applyNumberFormat="1" applyFont="1" applyFill="1" applyBorder="1" applyAlignment="1">
      <alignment/>
    </xf>
    <xf numFmtId="190" fontId="4" fillId="26" borderId="26" xfId="50" applyNumberFormat="1" applyFont="1" applyFill="1" applyBorder="1" applyAlignment="1">
      <alignment/>
    </xf>
    <xf numFmtId="190" fontId="4" fillId="26" borderId="14" xfId="50" applyNumberFormat="1" applyFont="1" applyFill="1" applyBorder="1" applyAlignment="1">
      <alignment/>
    </xf>
    <xf numFmtId="190" fontId="4" fillId="35" borderId="1" xfId="50" applyNumberFormat="1" applyFont="1" applyFill="1" applyBorder="1" applyAlignment="1">
      <alignment/>
    </xf>
    <xf numFmtId="190" fontId="4" fillId="26" borderId="11" xfId="50" applyNumberFormat="1" applyFont="1" applyFill="1" applyBorder="1" applyAlignment="1">
      <alignment/>
    </xf>
    <xf numFmtId="190" fontId="4" fillId="26" borderId="16" xfId="50" applyNumberFormat="1" applyFont="1" applyFill="1" applyBorder="1" applyAlignment="1">
      <alignment/>
    </xf>
    <xf numFmtId="190" fontId="4" fillId="35" borderId="11" xfId="50" applyNumberFormat="1" applyFont="1" applyFill="1" applyBorder="1" applyAlignment="1">
      <alignment/>
    </xf>
    <xf numFmtId="190" fontId="4" fillId="35" borderId="16" xfId="50" applyNumberFormat="1" applyFont="1" applyFill="1" applyBorder="1" applyAlignment="1">
      <alignment/>
    </xf>
    <xf numFmtId="0" fontId="7" fillId="0" borderId="0" xfId="0" applyFont="1" applyAlignment="1">
      <alignment/>
    </xf>
    <xf numFmtId="176" fontId="42" fillId="0" borderId="0" xfId="0" applyNumberFormat="1" applyFont="1" applyFill="1" applyBorder="1" applyAlignment="1">
      <alignment/>
    </xf>
    <xf numFmtId="0" fontId="42" fillId="35" borderId="0" xfId="0" applyFont="1" applyFill="1" applyBorder="1" applyAlignment="1">
      <alignment/>
    </xf>
    <xf numFmtId="0" fontId="42" fillId="0" borderId="0" xfId="0" applyFont="1" applyFill="1" applyBorder="1" applyAlignment="1">
      <alignment horizontal="center"/>
    </xf>
    <xf numFmtId="176" fontId="42" fillId="0" borderId="0" xfId="0" applyNumberFormat="1" applyFont="1" applyFill="1" applyBorder="1" applyAlignment="1">
      <alignment/>
    </xf>
    <xf numFmtId="0" fontId="42" fillId="0" borderId="0" xfId="0" applyFont="1" applyFill="1" applyBorder="1" applyAlignment="1">
      <alignment/>
    </xf>
    <xf numFmtId="182" fontId="42" fillId="0" borderId="0" xfId="0" applyNumberFormat="1" applyFont="1" applyFill="1" applyBorder="1" applyAlignment="1">
      <alignment/>
    </xf>
    <xf numFmtId="176" fontId="42" fillId="35" borderId="0" xfId="0" applyNumberFormat="1" applyFont="1" applyFill="1" applyBorder="1" applyAlignment="1">
      <alignment/>
    </xf>
    <xf numFmtId="182" fontId="42" fillId="35" borderId="0" xfId="0" applyNumberFormat="1" applyFont="1" applyFill="1" applyBorder="1" applyAlignment="1">
      <alignment/>
    </xf>
    <xf numFmtId="0" fontId="43" fillId="0" borderId="29" xfId="0" applyFont="1" applyBorder="1" applyAlignment="1">
      <alignment horizontal="center"/>
    </xf>
    <xf numFmtId="0" fontId="42" fillId="35" borderId="29" xfId="0" applyFont="1" applyFill="1" applyBorder="1" applyAlignment="1">
      <alignment/>
    </xf>
    <xf numFmtId="176" fontId="42" fillId="35" borderId="29" xfId="0" applyNumberFormat="1" applyFont="1" applyFill="1" applyBorder="1" applyAlignment="1">
      <alignment/>
    </xf>
    <xf numFmtId="182" fontId="42" fillId="35" borderId="29" xfId="0" applyNumberFormat="1" applyFont="1" applyFill="1" applyBorder="1" applyAlignment="1">
      <alignment/>
    </xf>
    <xf numFmtId="0" fontId="0" fillId="0" borderId="0" xfId="0" applyAlignment="1">
      <alignment horizontal="left" indent="9"/>
    </xf>
    <xf numFmtId="176" fontId="5" fillId="26" borderId="30" xfId="0" applyNumberFormat="1" applyFont="1" applyFill="1" applyBorder="1" applyAlignment="1">
      <alignment horizontal="center"/>
    </xf>
    <xf numFmtId="176" fontId="4" fillId="26" borderId="17" xfId="0" applyNumberFormat="1" applyFont="1" applyFill="1" applyBorder="1" applyAlignment="1">
      <alignment/>
    </xf>
    <xf numFmtId="176" fontId="4" fillId="26" borderId="31" xfId="0" applyNumberFormat="1" applyFont="1" applyFill="1" applyBorder="1" applyAlignment="1">
      <alignment/>
    </xf>
    <xf numFmtId="176" fontId="4" fillId="26" borderId="18" xfId="0" applyNumberFormat="1" applyFont="1" applyFill="1" applyBorder="1" applyAlignment="1">
      <alignment/>
    </xf>
    <xf numFmtId="176" fontId="4" fillId="26" borderId="19" xfId="0" applyNumberFormat="1" applyFont="1" applyFill="1" applyBorder="1" applyAlignment="1">
      <alignment/>
    </xf>
    <xf numFmtId="176" fontId="5" fillId="0" borderId="19" xfId="0" applyNumberFormat="1" applyFont="1" applyFill="1" applyBorder="1" applyAlignment="1">
      <alignment horizontal="center"/>
    </xf>
    <xf numFmtId="176" fontId="4" fillId="0" borderId="32" xfId="0" applyNumberFormat="1" applyFont="1" applyFill="1" applyBorder="1" applyAlignment="1">
      <alignment/>
    </xf>
    <xf numFmtId="176" fontId="4" fillId="0" borderId="33" xfId="0" applyNumberFormat="1" applyFont="1" applyFill="1" applyBorder="1" applyAlignment="1">
      <alignment/>
    </xf>
    <xf numFmtId="176" fontId="4" fillId="0" borderId="17" xfId="0" applyNumberFormat="1" applyFont="1" applyFill="1" applyBorder="1" applyAlignment="1">
      <alignment/>
    </xf>
    <xf numFmtId="176" fontId="4" fillId="0" borderId="18" xfId="0" applyNumberFormat="1" applyFont="1" applyFill="1" applyBorder="1" applyAlignment="1">
      <alignment/>
    </xf>
    <xf numFmtId="176" fontId="4" fillId="0" borderId="19" xfId="0" applyNumberFormat="1" applyFont="1" applyFill="1" applyBorder="1" applyAlignment="1">
      <alignment/>
    </xf>
    <xf numFmtId="176" fontId="5" fillId="26" borderId="12" xfId="0" applyNumberFormat="1" applyFont="1" applyFill="1" applyBorder="1" applyAlignment="1">
      <alignment horizontal="center"/>
    </xf>
    <xf numFmtId="176" fontId="4" fillId="26" borderId="22" xfId="0" applyNumberFormat="1" applyFont="1" applyFill="1" applyBorder="1" applyAlignment="1">
      <alignment/>
    </xf>
    <xf numFmtId="176" fontId="4" fillId="26" borderId="24" xfId="0" applyNumberFormat="1" applyFont="1" applyFill="1" applyBorder="1" applyAlignment="1">
      <alignment/>
    </xf>
    <xf numFmtId="176" fontId="4" fillId="26" borderId="12" xfId="0" applyNumberFormat="1" applyFont="1" applyFill="1" applyBorder="1" applyAlignment="1">
      <alignment/>
    </xf>
    <xf numFmtId="176" fontId="4" fillId="0" borderId="19" xfId="0" applyNumberFormat="1" applyFont="1" applyFill="1" applyBorder="1" applyAlignment="1">
      <alignment shrinkToFit="1"/>
    </xf>
    <xf numFmtId="176" fontId="4" fillId="0" borderId="34" xfId="0" applyNumberFormat="1" applyFont="1" applyFill="1" applyBorder="1" applyAlignment="1">
      <alignment/>
    </xf>
    <xf numFmtId="176" fontId="5" fillId="0" borderId="35" xfId="0" applyNumberFormat="1" applyFont="1" applyFill="1" applyBorder="1" applyAlignment="1">
      <alignment horizontal="center"/>
    </xf>
    <xf numFmtId="0" fontId="5" fillId="34" borderId="1" xfId="0" applyFont="1" applyFill="1" applyBorder="1" applyAlignment="1">
      <alignment horizontal="center" vertical="center" shrinkToFit="1"/>
    </xf>
    <xf numFmtId="177" fontId="4" fillId="0" borderId="36" xfId="0" applyNumberFormat="1" applyFont="1" applyFill="1" applyBorder="1" applyAlignment="1">
      <alignment/>
    </xf>
    <xf numFmtId="177" fontId="4" fillId="0" borderId="37" xfId="0" applyNumberFormat="1" applyFont="1" applyFill="1" applyBorder="1" applyAlignment="1">
      <alignment shrinkToFit="1"/>
    </xf>
    <xf numFmtId="177" fontId="4" fillId="0" borderId="37" xfId="0" applyNumberFormat="1" applyFont="1" applyFill="1" applyBorder="1" applyAlignment="1">
      <alignment/>
    </xf>
    <xf numFmtId="177" fontId="4" fillId="26" borderId="37" xfId="0" applyNumberFormat="1" applyFont="1" applyFill="1" applyBorder="1" applyAlignment="1">
      <alignment/>
    </xf>
    <xf numFmtId="177" fontId="4" fillId="0" borderId="36" xfId="0" applyNumberFormat="1" applyFont="1" applyFill="1" applyBorder="1" applyAlignment="1">
      <alignment shrinkToFit="1"/>
    </xf>
    <xf numFmtId="177" fontId="4" fillId="0" borderId="38" xfId="0" applyNumberFormat="1" applyFont="1" applyFill="1" applyBorder="1" applyAlignment="1">
      <alignment shrinkToFit="1"/>
    </xf>
    <xf numFmtId="177" fontId="4" fillId="26" borderId="39" xfId="0" applyNumberFormat="1" applyFont="1" applyFill="1" applyBorder="1" applyAlignment="1">
      <alignment/>
    </xf>
    <xf numFmtId="177" fontId="4" fillId="26" borderId="12" xfId="0" applyNumberFormat="1" applyFont="1" applyFill="1" applyBorder="1" applyAlignment="1">
      <alignment/>
    </xf>
    <xf numFmtId="177" fontId="4" fillId="0" borderId="40" xfId="0" applyNumberFormat="1" applyFont="1" applyFill="1" applyBorder="1" applyAlignment="1">
      <alignment/>
    </xf>
    <xf numFmtId="177" fontId="4" fillId="0" borderId="33" xfId="0" applyNumberFormat="1" applyFont="1" applyFill="1" applyBorder="1" applyAlignment="1">
      <alignment/>
    </xf>
    <xf numFmtId="177" fontId="4" fillId="0" borderId="41" xfId="0" applyNumberFormat="1" applyFont="1" applyFill="1" applyBorder="1" applyAlignment="1">
      <alignment/>
    </xf>
    <xf numFmtId="177" fontId="4" fillId="0" borderId="35" xfId="0" applyNumberFormat="1" applyFont="1" applyFill="1" applyBorder="1" applyAlignment="1">
      <alignment shrinkToFit="1"/>
    </xf>
    <xf numFmtId="177" fontId="4" fillId="0" borderId="42" xfId="0" applyNumberFormat="1" applyFont="1" applyFill="1" applyBorder="1" applyAlignment="1">
      <alignment/>
    </xf>
    <xf numFmtId="177" fontId="4" fillId="0" borderId="39" xfId="0" applyNumberFormat="1" applyFont="1" applyFill="1" applyBorder="1" applyAlignment="1">
      <alignment/>
    </xf>
    <xf numFmtId="177" fontId="4" fillId="0" borderId="18" xfId="0" applyNumberFormat="1" applyFont="1" applyFill="1" applyBorder="1" applyAlignment="1">
      <alignment/>
    </xf>
    <xf numFmtId="177" fontId="4" fillId="0" borderId="35" xfId="0" applyNumberFormat="1" applyFont="1" applyFill="1" applyBorder="1" applyAlignment="1">
      <alignment/>
    </xf>
    <xf numFmtId="177" fontId="4" fillId="26" borderId="42" xfId="0" applyNumberFormat="1" applyFont="1" applyFill="1" applyBorder="1" applyAlignment="1">
      <alignment/>
    </xf>
    <xf numFmtId="177" fontId="4" fillId="26" borderId="18" xfId="0" applyNumberFormat="1" applyFont="1" applyFill="1" applyBorder="1" applyAlignment="1">
      <alignment/>
    </xf>
    <xf numFmtId="177" fontId="4" fillId="26" borderId="24" xfId="0" applyNumberFormat="1" applyFont="1" applyFill="1" applyBorder="1" applyAlignment="1">
      <alignment/>
    </xf>
    <xf numFmtId="177" fontId="4" fillId="26" borderId="40" xfId="0" applyNumberFormat="1" applyFont="1" applyFill="1" applyBorder="1" applyAlignment="1">
      <alignment/>
    </xf>
    <xf numFmtId="177" fontId="4" fillId="26" borderId="33" xfId="0" applyNumberFormat="1" applyFont="1" applyFill="1" applyBorder="1" applyAlignment="1">
      <alignment/>
    </xf>
    <xf numFmtId="177" fontId="4" fillId="26" borderId="41" xfId="0" applyNumberFormat="1" applyFont="1" applyFill="1" applyBorder="1" applyAlignment="1">
      <alignment/>
    </xf>
    <xf numFmtId="177" fontId="4" fillId="26" borderId="35" xfId="0" applyNumberFormat="1" applyFont="1" applyFill="1" applyBorder="1" applyAlignment="1">
      <alignment/>
    </xf>
    <xf numFmtId="177" fontId="4" fillId="26" borderId="19" xfId="0" applyNumberFormat="1" applyFont="1" applyFill="1" applyBorder="1" applyAlignment="1">
      <alignment/>
    </xf>
    <xf numFmtId="177" fontId="4" fillId="0" borderId="22" xfId="0" applyNumberFormat="1" applyFont="1" applyFill="1" applyBorder="1" applyAlignment="1">
      <alignment shrinkToFit="1"/>
    </xf>
    <xf numFmtId="177" fontId="4" fillId="0" borderId="24" xfId="0" applyNumberFormat="1" applyFont="1" applyFill="1" applyBorder="1" applyAlignment="1">
      <alignment shrinkToFit="1"/>
    </xf>
    <xf numFmtId="177" fontId="4" fillId="0" borderId="42" xfId="0" applyNumberFormat="1" applyFont="1" applyFill="1" applyBorder="1" applyAlignment="1">
      <alignment shrinkToFit="1"/>
    </xf>
    <xf numFmtId="0" fontId="0" fillId="0" borderId="43" xfId="0" applyBorder="1" applyAlignment="1">
      <alignment/>
    </xf>
    <xf numFmtId="0" fontId="0" fillId="0" borderId="36" xfId="0" applyBorder="1" applyAlignment="1">
      <alignment/>
    </xf>
    <xf numFmtId="177" fontId="4" fillId="26" borderId="17" xfId="0" applyNumberFormat="1" applyFont="1" applyFill="1" applyBorder="1" applyAlignment="1">
      <alignment/>
    </xf>
    <xf numFmtId="177" fontId="4" fillId="26" borderId="29" xfId="0" applyNumberFormat="1" applyFont="1" applyFill="1" applyBorder="1" applyAlignment="1">
      <alignment/>
    </xf>
    <xf numFmtId="177" fontId="4" fillId="26" borderId="22" xfId="0" applyNumberFormat="1" applyFont="1" applyFill="1" applyBorder="1" applyAlignment="1">
      <alignment/>
    </xf>
    <xf numFmtId="190" fontId="4" fillId="0" borderId="36" xfId="50" applyNumberFormat="1" applyFont="1" applyFill="1" applyBorder="1" applyAlignment="1">
      <alignment/>
    </xf>
    <xf numFmtId="190" fontId="4" fillId="26" borderId="17" xfId="50" applyNumberFormat="1" applyFont="1" applyFill="1" applyBorder="1" applyAlignment="1">
      <alignment/>
    </xf>
    <xf numFmtId="190" fontId="4" fillId="26" borderId="39" xfId="50" applyNumberFormat="1" applyFont="1" applyFill="1" applyBorder="1" applyAlignment="1">
      <alignment/>
    </xf>
    <xf numFmtId="190" fontId="4" fillId="0" borderId="18" xfId="50" applyNumberFormat="1" applyFont="1" applyFill="1" applyBorder="1" applyAlignment="1">
      <alignment/>
    </xf>
    <xf numFmtId="190" fontId="4" fillId="0" borderId="19" xfId="50" applyNumberFormat="1" applyFont="1" applyFill="1" applyBorder="1" applyAlignment="1">
      <alignment shrinkToFit="1"/>
    </xf>
    <xf numFmtId="190" fontId="4" fillId="0" borderId="17" xfId="50" applyNumberFormat="1" applyFont="1" applyFill="1" applyBorder="1" applyAlignment="1">
      <alignment/>
    </xf>
    <xf numFmtId="190" fontId="4" fillId="0" borderId="19" xfId="50" applyNumberFormat="1" applyFont="1" applyFill="1" applyBorder="1" applyAlignment="1">
      <alignment/>
    </xf>
    <xf numFmtId="190" fontId="4" fillId="0" borderId="42" xfId="50" applyNumberFormat="1" applyFont="1" applyFill="1" applyBorder="1" applyAlignment="1">
      <alignment/>
    </xf>
    <xf numFmtId="190" fontId="4" fillId="26" borderId="42" xfId="50" applyNumberFormat="1" applyFont="1" applyFill="1" applyBorder="1" applyAlignment="1">
      <alignment/>
    </xf>
    <xf numFmtId="190" fontId="4" fillId="26" borderId="18" xfId="50" applyNumberFormat="1" applyFont="1" applyFill="1" applyBorder="1" applyAlignment="1">
      <alignment/>
    </xf>
    <xf numFmtId="190" fontId="4" fillId="26" borderId="19" xfId="50" applyNumberFormat="1" applyFont="1" applyFill="1" applyBorder="1" applyAlignment="1">
      <alignment/>
    </xf>
    <xf numFmtId="190" fontId="4" fillId="26" borderId="22" xfId="50" applyNumberFormat="1" applyFont="1" applyFill="1" applyBorder="1" applyAlignment="1">
      <alignment/>
    </xf>
    <xf numFmtId="190" fontId="4" fillId="26" borderId="24" xfId="50" applyNumberFormat="1" applyFont="1" applyFill="1" applyBorder="1" applyAlignment="1">
      <alignment/>
    </xf>
    <xf numFmtId="190" fontId="4" fillId="26" borderId="12" xfId="50" applyNumberFormat="1" applyFont="1" applyFill="1" applyBorder="1" applyAlignment="1">
      <alignment/>
    </xf>
    <xf numFmtId="190" fontId="4" fillId="35" borderId="17" xfId="50" applyNumberFormat="1" applyFont="1" applyFill="1" applyBorder="1" applyAlignment="1">
      <alignment/>
    </xf>
    <xf numFmtId="190" fontId="4" fillId="35" borderId="18" xfId="50" applyNumberFormat="1" applyFont="1" applyFill="1" applyBorder="1" applyAlignment="1">
      <alignment/>
    </xf>
    <xf numFmtId="190" fontId="4" fillId="35" borderId="19" xfId="50" applyNumberFormat="1" applyFont="1" applyFill="1" applyBorder="1" applyAlignment="1">
      <alignment/>
    </xf>
    <xf numFmtId="190" fontId="4" fillId="35" borderId="22" xfId="50" applyNumberFormat="1" applyFont="1" applyFill="1" applyBorder="1" applyAlignment="1">
      <alignment/>
    </xf>
    <xf numFmtId="190" fontId="4" fillId="35" borderId="24" xfId="50" applyNumberFormat="1" applyFont="1" applyFill="1" applyBorder="1" applyAlignment="1">
      <alignment/>
    </xf>
    <xf numFmtId="190" fontId="4" fillId="35" borderId="12" xfId="50" applyNumberFormat="1" applyFont="1" applyFill="1" applyBorder="1" applyAlignment="1">
      <alignment/>
    </xf>
    <xf numFmtId="190" fontId="4" fillId="0" borderId="39" xfId="50" applyNumberFormat="1" applyFont="1" applyFill="1" applyBorder="1" applyAlignment="1">
      <alignment/>
    </xf>
    <xf numFmtId="190" fontId="4" fillId="26" borderId="29" xfId="50" applyNumberFormat="1" applyFont="1" applyFill="1" applyBorder="1" applyAlignment="1">
      <alignment/>
    </xf>
    <xf numFmtId="190" fontId="4" fillId="26" borderId="33" xfId="50" applyNumberFormat="1" applyFont="1" applyFill="1" applyBorder="1" applyAlignment="1">
      <alignment/>
    </xf>
    <xf numFmtId="0" fontId="0" fillId="0" borderId="36" xfId="0" applyFont="1" applyBorder="1" applyAlignment="1">
      <alignment/>
    </xf>
    <xf numFmtId="178" fontId="4" fillId="0" borderId="44" xfId="43" applyNumberFormat="1" applyFont="1" applyFill="1" applyBorder="1" applyAlignment="1">
      <alignment horizontal="center"/>
    </xf>
    <xf numFmtId="178" fontId="4" fillId="0" borderId="45" xfId="43" applyNumberFormat="1" applyFont="1" applyFill="1" applyBorder="1" applyAlignment="1">
      <alignment horizontal="center"/>
    </xf>
    <xf numFmtId="0" fontId="5" fillId="0" borderId="35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26" borderId="35" xfId="0" applyFont="1" applyFill="1" applyBorder="1" applyAlignment="1">
      <alignment horizontal="center" vertical="center" wrapText="1"/>
    </xf>
    <xf numFmtId="0" fontId="5" fillId="26" borderId="37" xfId="0" applyFont="1" applyFill="1" applyBorder="1" applyAlignment="1">
      <alignment horizontal="center" vertical="center" wrapText="1"/>
    </xf>
    <xf numFmtId="0" fontId="5" fillId="26" borderId="19" xfId="0" applyFont="1" applyFill="1" applyBorder="1" applyAlignment="1">
      <alignment horizontal="center" vertical="center" wrapText="1"/>
    </xf>
    <xf numFmtId="178" fontId="4" fillId="0" borderId="46" xfId="43" applyNumberFormat="1" applyFont="1" applyFill="1" applyBorder="1" applyAlignment="1">
      <alignment horizontal="center"/>
    </xf>
    <xf numFmtId="178" fontId="4" fillId="0" borderId="47" xfId="43" applyNumberFormat="1" applyFont="1" applyFill="1" applyBorder="1" applyAlignment="1">
      <alignment horizontal="center"/>
    </xf>
    <xf numFmtId="178" fontId="4" fillId="0" borderId="48" xfId="43" applyNumberFormat="1" applyFont="1" applyFill="1" applyBorder="1" applyAlignment="1">
      <alignment horizontal="center"/>
    </xf>
    <xf numFmtId="178" fontId="4" fillId="0" borderId="25" xfId="43" applyNumberFormat="1" applyFont="1" applyFill="1" applyBorder="1" applyAlignment="1">
      <alignment horizontal="center"/>
    </xf>
    <xf numFmtId="178" fontId="4" fillId="0" borderId="13" xfId="43" applyNumberFormat="1" applyFont="1" applyFill="1" applyBorder="1" applyAlignment="1">
      <alignment horizontal="center"/>
    </xf>
    <xf numFmtId="178" fontId="4" fillId="0" borderId="24" xfId="43" applyNumberFormat="1" applyFont="1" applyFill="1" applyBorder="1" applyAlignment="1">
      <alignment horizontal="center"/>
    </xf>
    <xf numFmtId="178" fontId="4" fillId="0" borderId="12" xfId="43" applyNumberFormat="1" applyFont="1" applyFill="1" applyBorder="1" applyAlignment="1">
      <alignment horizontal="center"/>
    </xf>
    <xf numFmtId="178" fontId="4" fillId="0" borderId="49" xfId="43" applyNumberFormat="1" applyFont="1" applyFill="1" applyBorder="1" applyAlignment="1">
      <alignment horizontal="center"/>
    </xf>
    <xf numFmtId="178" fontId="4" fillId="0" borderId="50" xfId="43" applyNumberFormat="1" applyFont="1" applyFill="1" applyBorder="1" applyAlignment="1">
      <alignment horizontal="center"/>
    </xf>
    <xf numFmtId="178" fontId="4" fillId="0" borderId="26" xfId="43" applyNumberFormat="1" applyFont="1" applyFill="1" applyBorder="1" applyAlignment="1">
      <alignment horizontal="center"/>
    </xf>
    <xf numFmtId="178" fontId="4" fillId="0" borderId="14" xfId="43" applyNumberFormat="1" applyFont="1" applyFill="1" applyBorder="1" applyAlignment="1">
      <alignment horizontal="center"/>
    </xf>
    <xf numFmtId="0" fontId="5" fillId="34" borderId="51" xfId="0" applyFont="1" applyFill="1" applyBorder="1" applyAlignment="1">
      <alignment horizontal="center" vertical="center" wrapText="1"/>
    </xf>
    <xf numFmtId="0" fontId="5" fillId="34" borderId="28" xfId="0" applyFont="1" applyFill="1" applyBorder="1" applyAlignment="1">
      <alignment horizontal="center" vertical="center" wrapText="1"/>
    </xf>
    <xf numFmtId="0" fontId="5" fillId="34" borderId="35" xfId="0" applyFont="1" applyFill="1" applyBorder="1" applyAlignment="1">
      <alignment horizontal="center" vertical="center" shrinkToFit="1"/>
    </xf>
    <xf numFmtId="0" fontId="5" fillId="34" borderId="19" xfId="0" applyFont="1" applyFill="1" applyBorder="1" applyAlignment="1">
      <alignment horizontal="center" vertical="center" shrinkToFit="1"/>
    </xf>
    <xf numFmtId="0" fontId="5" fillId="34" borderId="11" xfId="0" applyFont="1" applyFill="1" applyBorder="1" applyAlignment="1">
      <alignment horizontal="center" vertical="center"/>
    </xf>
    <xf numFmtId="0" fontId="5" fillId="34" borderId="52" xfId="0" applyFont="1" applyFill="1" applyBorder="1" applyAlignment="1">
      <alignment horizontal="center" vertical="center"/>
    </xf>
    <xf numFmtId="0" fontId="5" fillId="34" borderId="28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center" vertical="center" wrapText="1"/>
    </xf>
    <xf numFmtId="0" fontId="5" fillId="34" borderId="1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178" fontId="4" fillId="0" borderId="53" xfId="43" applyNumberFormat="1" applyFont="1" applyFill="1" applyBorder="1" applyAlignment="1">
      <alignment horizontal="center"/>
    </xf>
    <xf numFmtId="178" fontId="4" fillId="0" borderId="54" xfId="43" applyNumberFormat="1" applyFont="1" applyFill="1" applyBorder="1" applyAlignment="1">
      <alignment horizontal="center"/>
    </xf>
    <xf numFmtId="177" fontId="0" fillId="0" borderId="0" xfId="0" applyNumberFormat="1" applyAlignment="1">
      <alignment/>
    </xf>
    <xf numFmtId="38" fontId="0" fillId="0" borderId="0" xfId="0" applyNumberFormat="1" applyAlignment="1">
      <alignment/>
    </xf>
    <xf numFmtId="191" fontId="0" fillId="0" borderId="0" xfId="0" applyNumberFormat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スタイル 1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全　　国</a:t>
            </a:r>
          </a:p>
        </c:rich>
      </c:tx>
      <c:layout>
        <c:manualLayout>
          <c:xMode val="factor"/>
          <c:yMode val="factor"/>
          <c:x val="-0.392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075"/>
          <c:y val="0.01475"/>
          <c:w val="0.815"/>
          <c:h val="0.90425"/>
        </c:manualLayout>
      </c:layout>
      <c:pieChart>
        <c:varyColors val="1"/>
        <c:ser>
          <c:idx val="0"/>
          <c:order val="0"/>
          <c:spPr>
            <a:solidFill>
              <a:srgbClr val="99CCFF"/>
            </a:solidFill>
            <a:ln w="254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CC99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solidFill>
                    <a:srgbClr val="666699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solidFill>
                    <a:srgbClr val="666699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脳血管疾患
</a:t>
                    </a:r>
                    <a:r>
                      <a:rPr lang="en-US" cap="none" sz="10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9.0%</a:t>
                    </a:r>
                  </a:p>
                </c:rich>
              </c:tx>
              <c:numFmt formatCode="0.0%" sourceLinked="0"/>
              <c:spPr>
                <a:solidFill>
                  <a:srgbClr val="FFFFFF"/>
                </a:solidFill>
                <a:ln w="3175">
                  <a:solidFill>
                    <a:srgbClr val="666699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solidFill>
                    <a:srgbClr val="666699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.0%" sourceLinked="0"/>
            <c:spPr>
              <a:solidFill>
                <a:srgbClr val="FFFFFF"/>
              </a:solidFill>
              <a:ln w="3175">
                <a:solidFill>
                  <a:srgbClr val="666699"/>
                </a:solidFill>
              </a:ln>
            </c:sp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('三大死因グラフ'!$H$6,'三大死因グラフ'!$H$7,'三大死因グラフ'!$H$8,'三大死因グラフ'!$H$9)</c:f>
              <c:strCache/>
            </c:strRef>
          </c:cat>
          <c:val>
            <c:numRef>
              <c:f>('三大死因グラフ'!$I$6,'三大死因グラフ'!$I$7,'三大死因グラフ'!$I$8,'三大死因グラフ'!$I$9)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山形県</a:t>
            </a:r>
          </a:p>
        </c:rich>
      </c:tx>
      <c:layout>
        <c:manualLayout>
          <c:xMode val="factor"/>
          <c:yMode val="factor"/>
          <c:x val="-0.39825"/>
          <c:y val="0.00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4625"/>
          <c:y val="0.05175"/>
          <c:w val="0.77875"/>
          <c:h val="0.86375"/>
        </c:manualLayout>
      </c:layout>
      <c:pieChart>
        <c:varyColors val="1"/>
        <c:ser>
          <c:idx val="0"/>
          <c:order val="0"/>
          <c:spPr>
            <a:solidFill>
              <a:srgbClr val="99CCFF"/>
            </a:solidFill>
            <a:ln w="254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CC99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solidFill>
                    <a:srgbClr val="666699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solidFill>
                    <a:srgbClr val="666699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solidFill>
                    <a:srgbClr val="666699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solidFill>
                    <a:srgbClr val="666699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solidFill>
                <a:srgbClr val="FFFFFF"/>
              </a:solidFill>
              <a:ln w="3175">
                <a:solidFill>
                  <a:srgbClr val="666699"/>
                </a:solidFill>
              </a:ln>
            </c:sp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('三大死因グラフ'!$H$20,'三大死因グラフ'!$H$21,'三大死因グラフ'!$H$22,'三大死因グラフ'!$H$23)</c:f>
              <c:strCache/>
            </c:strRef>
          </c:cat>
          <c:val>
            <c:numRef>
              <c:f>('三大死因グラフ'!$J$20,'三大死因グラフ'!$J$21,'三大死因グラフ'!$J$22,'三大死因グラフ'!$J$23)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置賜地域</a:t>
            </a:r>
          </a:p>
        </c:rich>
      </c:tx>
      <c:layout>
        <c:manualLayout>
          <c:xMode val="factor"/>
          <c:yMode val="factor"/>
          <c:x val="-0.3765"/>
          <c:y val="0.00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5075"/>
          <c:y val="0.01675"/>
          <c:w val="0.77975"/>
          <c:h val="0.86475"/>
        </c:manualLayout>
      </c:layout>
      <c:pieChart>
        <c:varyColors val="1"/>
        <c:ser>
          <c:idx val="0"/>
          <c:order val="0"/>
          <c:spPr>
            <a:solidFill>
              <a:srgbClr val="99CCFF"/>
            </a:solidFill>
            <a:ln w="254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CC99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solidFill>
                    <a:srgbClr val="666699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solidFill>
                    <a:srgbClr val="666699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solidFill>
                    <a:srgbClr val="666699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solidFill>
                    <a:srgbClr val="666699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solidFill>
                <a:srgbClr val="FFFFFF"/>
              </a:solidFill>
              <a:ln w="3175">
                <a:solidFill>
                  <a:srgbClr val="666699"/>
                </a:solidFill>
              </a:ln>
            </c:sp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('三大死因グラフ'!$H$34,'三大死因グラフ'!$H$35,'三大死因グラフ'!$H$36,'三大死因グラフ'!$H$37)</c:f>
              <c:strCache/>
            </c:strRef>
          </c:cat>
          <c:val>
            <c:numRef>
              <c:f>('三大死因グラフ'!$J$34,'三大死因グラフ'!$J$35,'三大死因グラフ'!$J$36,'三大死因グラフ'!$J$37)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15</xdr:row>
      <xdr:rowOff>0</xdr:rowOff>
    </xdr:from>
    <xdr:to>
      <xdr:col>3</xdr:col>
      <xdr:colOff>66675</xdr:colOff>
      <xdr:row>15</xdr:row>
      <xdr:rowOff>19050</xdr:rowOff>
    </xdr:to>
    <xdr:sp>
      <xdr:nvSpPr>
        <xdr:cNvPr id="1" name="Text Box 34"/>
        <xdr:cNvSpPr txBox="1">
          <a:spLocks noChangeArrowheads="1"/>
        </xdr:cNvSpPr>
      </xdr:nvSpPr>
      <xdr:spPr>
        <a:xfrm>
          <a:off x="933450" y="3429000"/>
          <a:ext cx="5715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その他</a:t>
          </a:r>
        </a:p>
      </xdr:txBody>
    </xdr:sp>
    <xdr:clientData/>
  </xdr:twoCellAnchor>
  <xdr:twoCellAnchor>
    <xdr:from>
      <xdr:col>0</xdr:col>
      <xdr:colOff>104775</xdr:colOff>
      <xdr:row>2</xdr:row>
      <xdr:rowOff>47625</xdr:rowOff>
    </xdr:from>
    <xdr:to>
      <xdr:col>6</xdr:col>
      <xdr:colOff>95250</xdr:colOff>
      <xdr:row>14</xdr:row>
      <xdr:rowOff>171450</xdr:rowOff>
    </xdr:to>
    <xdr:graphicFrame>
      <xdr:nvGraphicFramePr>
        <xdr:cNvPr id="2" name="Chart 9"/>
        <xdr:cNvGraphicFramePr/>
      </xdr:nvGraphicFramePr>
      <xdr:xfrm>
        <a:off x="104775" y="504825"/>
        <a:ext cx="3171825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95250</xdr:colOff>
      <xdr:row>16</xdr:row>
      <xdr:rowOff>47625</xdr:rowOff>
    </xdr:from>
    <xdr:to>
      <xdr:col>6</xdr:col>
      <xdr:colOff>85725</xdr:colOff>
      <xdr:row>28</xdr:row>
      <xdr:rowOff>171450</xdr:rowOff>
    </xdr:to>
    <xdr:graphicFrame>
      <xdr:nvGraphicFramePr>
        <xdr:cNvPr id="3" name="グラフ 17"/>
        <xdr:cNvGraphicFramePr/>
      </xdr:nvGraphicFramePr>
      <xdr:xfrm>
        <a:off x="95250" y="3705225"/>
        <a:ext cx="3171825" cy="2867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30</xdr:row>
      <xdr:rowOff>47625</xdr:rowOff>
    </xdr:from>
    <xdr:to>
      <xdr:col>6</xdr:col>
      <xdr:colOff>38100</xdr:colOff>
      <xdr:row>42</xdr:row>
      <xdr:rowOff>171450</xdr:rowOff>
    </xdr:to>
    <xdr:graphicFrame>
      <xdr:nvGraphicFramePr>
        <xdr:cNvPr id="4" name="グラフ 18"/>
        <xdr:cNvGraphicFramePr/>
      </xdr:nvGraphicFramePr>
      <xdr:xfrm>
        <a:off x="47625" y="6905625"/>
        <a:ext cx="3171825" cy="2867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99CC"/>
  </sheetPr>
  <dimension ref="B1:T108"/>
  <sheetViews>
    <sheetView showGridLines="0" tabSelected="1" zoomScale="80" zoomScaleNormal="80" zoomScaleSheetLayoutView="100" workbookViewId="0" topLeftCell="A1">
      <selection activeCell="A1" sqref="A1"/>
    </sheetView>
  </sheetViews>
  <sheetFormatPr defaultColWidth="9.00390625" defaultRowHeight="13.5"/>
  <cols>
    <col min="1" max="1" width="3.625" style="0" customWidth="1"/>
    <col min="2" max="6" width="7.625" style="0" customWidth="1"/>
    <col min="7" max="7" width="10.00390625" style="0" customWidth="1"/>
    <col min="8" max="8" width="11.875" style="0" customWidth="1"/>
    <col min="9" max="9" width="10.375" style="0" customWidth="1"/>
    <col min="10" max="10" width="10.00390625" style="0" bestFit="1" customWidth="1"/>
    <col min="11" max="11" width="3.625" style="0" customWidth="1"/>
    <col min="12" max="14" width="5.125" style="0" customWidth="1"/>
  </cols>
  <sheetData>
    <row r="1" ht="18" customHeight="1">
      <c r="B1" s="125" t="s">
        <v>61</v>
      </c>
    </row>
    <row r="2" ht="18" customHeight="1">
      <c r="B2" s="125"/>
    </row>
    <row r="3" ht="18" customHeight="1">
      <c r="B3" s="125"/>
    </row>
    <row r="4" ht="18" customHeight="1">
      <c r="B4" s="125"/>
    </row>
    <row r="5" spans="8:10" ht="18" customHeight="1">
      <c r="H5" s="134" t="s">
        <v>58</v>
      </c>
      <c r="I5" s="134" t="s">
        <v>55</v>
      </c>
      <c r="J5" s="134" t="s">
        <v>56</v>
      </c>
    </row>
    <row r="6" spans="8:10" ht="18" customHeight="1">
      <c r="H6" s="130" t="s">
        <v>16</v>
      </c>
      <c r="I6" s="126">
        <f>'三大死因死亡数（全国～長井）'!F42</f>
        <v>370346</v>
      </c>
      <c r="J6" s="131">
        <f>I6/$I$10</f>
        <v>0.28699114413333704</v>
      </c>
    </row>
    <row r="7" spans="8:10" ht="18" customHeight="1">
      <c r="H7" s="127" t="s">
        <v>17</v>
      </c>
      <c r="I7" s="132">
        <f>'三大死因死亡数（全国～長井）'!F61</f>
        <v>196113</v>
      </c>
      <c r="J7" s="133">
        <f>I7/$I$10</f>
        <v>0.15197327431488697</v>
      </c>
    </row>
    <row r="8" spans="8:10" ht="18" customHeight="1">
      <c r="H8" s="130" t="s">
        <v>18</v>
      </c>
      <c r="I8" s="126">
        <f>'三大死因死亡数（全国～長井）'!F80</f>
        <v>111973</v>
      </c>
      <c r="J8" s="131">
        <f>I8/$I$10</f>
        <v>0.08677090985738242</v>
      </c>
    </row>
    <row r="9" spans="8:10" ht="18" customHeight="1">
      <c r="H9" s="135" t="s">
        <v>19</v>
      </c>
      <c r="I9" s="136">
        <f>I10-SUM(I6:I8)</f>
        <v>612012</v>
      </c>
      <c r="J9" s="137">
        <f>I9/$I$10</f>
        <v>0.47426467169439357</v>
      </c>
    </row>
    <row r="10" spans="8:20" ht="18" customHeight="1">
      <c r="H10" s="128" t="s">
        <v>12</v>
      </c>
      <c r="I10" s="129">
        <f>'三大死因死亡数（全国～長井）'!F23</f>
        <v>1290444</v>
      </c>
      <c r="J10" s="131">
        <f>SUM(J6:J9)</f>
        <v>1</v>
      </c>
      <c r="P10" s="5"/>
      <c r="Q10" s="5"/>
      <c r="R10" s="5"/>
      <c r="S10" s="5"/>
      <c r="T10" s="5"/>
    </row>
    <row r="11" spans="7:20" ht="18" customHeight="1">
      <c r="G11" s="1"/>
      <c r="P11" s="6"/>
      <c r="Q11" s="7"/>
      <c r="R11" s="6"/>
      <c r="S11" s="6"/>
      <c r="T11" s="7"/>
    </row>
    <row r="12" spans="8:9" ht="18" customHeight="1">
      <c r="H12" s="10"/>
      <c r="I12" s="8"/>
    </row>
    <row r="13" spans="16:20" ht="18" customHeight="1">
      <c r="P13" s="6"/>
      <c r="Q13" s="7"/>
      <c r="R13" s="6"/>
      <c r="S13" s="6"/>
      <c r="T13" s="7"/>
    </row>
    <row r="14" spans="16:20" ht="18" customHeight="1">
      <c r="P14" s="6"/>
      <c r="Q14" s="7"/>
      <c r="R14" s="6"/>
      <c r="S14" s="6"/>
      <c r="T14" s="7"/>
    </row>
    <row r="15" spans="16:20" ht="18" customHeight="1">
      <c r="P15" s="6"/>
      <c r="Q15" s="7"/>
      <c r="R15" s="6"/>
      <c r="S15" s="6"/>
      <c r="T15" s="7"/>
    </row>
    <row r="16" spans="16:20" ht="18" customHeight="1">
      <c r="P16" s="6"/>
      <c r="Q16" s="7"/>
      <c r="R16" s="6"/>
      <c r="S16" s="6"/>
      <c r="T16" s="7"/>
    </row>
    <row r="17" spans="16:20" ht="18" customHeight="1">
      <c r="P17" s="6"/>
      <c r="Q17" s="7"/>
      <c r="R17" s="6"/>
      <c r="S17" s="6"/>
      <c r="T17" s="7"/>
    </row>
    <row r="18" spans="16:20" ht="18" customHeight="1">
      <c r="P18" s="6"/>
      <c r="Q18" s="7"/>
      <c r="R18" s="6"/>
      <c r="S18" s="6"/>
      <c r="T18" s="7"/>
    </row>
    <row r="19" spans="8:20" ht="18" customHeight="1">
      <c r="H19" s="134" t="s">
        <v>58</v>
      </c>
      <c r="I19" s="134" t="s">
        <v>55</v>
      </c>
      <c r="J19" s="134" t="s">
        <v>56</v>
      </c>
      <c r="P19" s="6"/>
      <c r="Q19" s="7"/>
      <c r="R19" s="6"/>
      <c r="S19" s="6"/>
      <c r="T19" s="7"/>
    </row>
    <row r="20" spans="8:20" ht="18" customHeight="1">
      <c r="H20" s="130" t="s">
        <v>16</v>
      </c>
      <c r="I20" s="126">
        <f>'三大死因死亡数（全国～長井）'!I42</f>
        <v>4006</v>
      </c>
      <c r="J20" s="131">
        <f>I20/$I$24</f>
        <v>0.2677807486631016</v>
      </c>
      <c r="P20" s="6"/>
      <c r="Q20" s="7"/>
      <c r="R20" s="6"/>
      <c r="S20" s="6"/>
      <c r="T20" s="7"/>
    </row>
    <row r="21" spans="8:20" ht="18" customHeight="1">
      <c r="H21" s="127" t="s">
        <v>17</v>
      </c>
      <c r="I21" s="132">
        <f>'三大死因死亡数（全国～長井）'!I61</f>
        <v>2223</v>
      </c>
      <c r="J21" s="133">
        <f>I21/$I$24</f>
        <v>0.14859625668449197</v>
      </c>
      <c r="P21" s="6"/>
      <c r="Q21" s="7"/>
      <c r="R21" s="6"/>
      <c r="S21" s="6"/>
      <c r="T21" s="7"/>
    </row>
    <row r="22" spans="8:20" ht="18" customHeight="1">
      <c r="H22" s="130" t="s">
        <v>18</v>
      </c>
      <c r="I22" s="126">
        <f>'三大死因死亡数（全国～長井）'!I80</f>
        <v>1659</v>
      </c>
      <c r="J22" s="131">
        <f>I22/$I$24</f>
        <v>0.1108957219251337</v>
      </c>
      <c r="O22" s="4"/>
      <c r="P22" s="6"/>
      <c r="Q22" s="7"/>
      <c r="R22" s="6"/>
      <c r="S22" s="6"/>
      <c r="T22" s="7"/>
    </row>
    <row r="23" spans="7:20" ht="18" customHeight="1">
      <c r="G23" s="1"/>
      <c r="H23" s="135" t="s">
        <v>19</v>
      </c>
      <c r="I23" s="136">
        <f>I24-SUM(I20:I22)</f>
        <v>7072</v>
      </c>
      <c r="J23" s="137">
        <f>I23/$I$24</f>
        <v>0.4727272727272727</v>
      </c>
      <c r="O23" s="4"/>
      <c r="P23" s="6"/>
      <c r="Q23" s="7"/>
      <c r="R23" s="6"/>
      <c r="S23" s="6"/>
      <c r="T23" s="7"/>
    </row>
    <row r="24" spans="8:20" ht="18" customHeight="1">
      <c r="H24" s="128" t="s">
        <v>12</v>
      </c>
      <c r="I24" s="129">
        <f>'三大死因死亡数（全国～長井）'!I23</f>
        <v>14960</v>
      </c>
      <c r="J24" s="131">
        <f>SUM(J20:J23)</f>
        <v>1</v>
      </c>
      <c r="O24" s="4"/>
      <c r="P24" s="6"/>
      <c r="Q24" s="7"/>
      <c r="R24" s="6"/>
      <c r="S24" s="6"/>
      <c r="T24" s="7"/>
    </row>
    <row r="25" spans="15:20" ht="18" customHeight="1">
      <c r="O25" s="4"/>
      <c r="P25" s="6"/>
      <c r="Q25" s="7"/>
      <c r="R25" s="6"/>
      <c r="S25" s="6"/>
      <c r="T25" s="7"/>
    </row>
    <row r="26" spans="8:20" ht="18" customHeight="1">
      <c r="H26" s="17"/>
      <c r="I26" s="18"/>
      <c r="J26" s="1"/>
      <c r="O26" s="4"/>
      <c r="P26" s="6"/>
      <c r="Q26" s="7"/>
      <c r="R26" s="6"/>
      <c r="S26" s="6"/>
      <c r="T26" s="7"/>
    </row>
    <row r="27" spans="15:20" ht="18" customHeight="1">
      <c r="O27" s="4"/>
      <c r="P27" s="6"/>
      <c r="Q27" s="7"/>
      <c r="R27" s="6"/>
      <c r="S27" s="6"/>
      <c r="T27" s="7"/>
    </row>
    <row r="28" spans="15:20" ht="18" customHeight="1">
      <c r="O28" s="4"/>
      <c r="P28" s="6"/>
      <c r="Q28" s="7"/>
      <c r="R28" s="6"/>
      <c r="S28" s="6"/>
      <c r="T28" s="7"/>
    </row>
    <row r="29" spans="15:20" ht="18" customHeight="1">
      <c r="O29" s="4"/>
      <c r="P29" s="6"/>
      <c r="Q29" s="7"/>
      <c r="R29" s="6"/>
      <c r="S29" s="6"/>
      <c r="T29" s="7"/>
    </row>
    <row r="30" spans="15:20" ht="18" customHeight="1">
      <c r="O30" s="4"/>
      <c r="P30" s="6"/>
      <c r="Q30" s="7"/>
      <c r="R30" s="6"/>
      <c r="S30" s="6"/>
      <c r="T30" s="7"/>
    </row>
    <row r="31" spans="15:20" ht="18" customHeight="1">
      <c r="O31" s="4"/>
      <c r="P31" s="6"/>
      <c r="Q31" s="7"/>
      <c r="R31" s="6"/>
      <c r="S31" s="6"/>
      <c r="T31" s="7"/>
    </row>
    <row r="32" spans="15:20" ht="18" customHeight="1">
      <c r="O32" s="4"/>
      <c r="P32" s="6"/>
      <c r="Q32" s="7"/>
      <c r="R32" s="6"/>
      <c r="S32" s="6"/>
      <c r="T32" s="7"/>
    </row>
    <row r="33" spans="8:20" ht="18" customHeight="1">
      <c r="H33" s="134" t="s">
        <v>58</v>
      </c>
      <c r="I33" s="134" t="s">
        <v>55</v>
      </c>
      <c r="J33" s="134" t="s">
        <v>56</v>
      </c>
      <c r="O33" s="4"/>
      <c r="P33" s="6"/>
      <c r="Q33" s="7"/>
      <c r="R33" s="6"/>
      <c r="S33" s="6"/>
      <c r="T33" s="7"/>
    </row>
    <row r="34" spans="8:20" ht="18" customHeight="1">
      <c r="H34" s="130" t="s">
        <v>16</v>
      </c>
      <c r="I34" s="126">
        <f>'三大死因死亡数（全国～長井）'!L42</f>
        <v>752</v>
      </c>
      <c r="J34" s="131">
        <f>I34/$I$38</f>
        <v>0.24810293632464533</v>
      </c>
      <c r="O34" s="4"/>
      <c r="P34" s="6"/>
      <c r="Q34" s="7"/>
      <c r="R34" s="6"/>
      <c r="S34" s="6"/>
      <c r="T34" s="7"/>
    </row>
    <row r="35" spans="8:20" ht="18" customHeight="1">
      <c r="H35" s="127" t="s">
        <v>17</v>
      </c>
      <c r="I35" s="132">
        <f>'三大死因死亡数（全国～長井）'!L61</f>
        <v>472</v>
      </c>
      <c r="J35" s="133">
        <f>I35/$I$38</f>
        <v>0.1557241834378093</v>
      </c>
      <c r="O35" s="4"/>
      <c r="P35" s="6"/>
      <c r="Q35" s="7"/>
      <c r="R35" s="6"/>
      <c r="S35" s="6"/>
      <c r="T35" s="7"/>
    </row>
    <row r="36" spans="7:20" ht="18" customHeight="1">
      <c r="G36" s="1"/>
      <c r="H36" s="130" t="s">
        <v>18</v>
      </c>
      <c r="I36" s="126">
        <f>'三大死因死亡数（全国～長井）'!L80</f>
        <v>387</v>
      </c>
      <c r="J36" s="131">
        <f>I36/$I$38</f>
        <v>0.1276806334543055</v>
      </c>
      <c r="O36" s="4"/>
      <c r="P36" s="6"/>
      <c r="Q36" s="7"/>
      <c r="R36" s="6"/>
      <c r="S36" s="6"/>
      <c r="T36" s="7"/>
    </row>
    <row r="37" spans="8:20" ht="18" customHeight="1">
      <c r="H37" s="135" t="s">
        <v>19</v>
      </c>
      <c r="I37" s="136">
        <f>I38-SUM(I34:I36)</f>
        <v>1420</v>
      </c>
      <c r="J37" s="137">
        <f>I37/$I$38</f>
        <v>0.46849224678323986</v>
      </c>
      <c r="O37" s="4"/>
      <c r="P37" s="6"/>
      <c r="Q37" s="7"/>
      <c r="R37" s="6"/>
      <c r="S37" s="6"/>
      <c r="T37" s="7"/>
    </row>
    <row r="38" spans="8:20" ht="18" customHeight="1">
      <c r="H38" s="128" t="s">
        <v>12</v>
      </c>
      <c r="I38" s="129">
        <f>'三大死因死亡数（全国～長井）'!L23</f>
        <v>3031</v>
      </c>
      <c r="J38" s="131">
        <f>SUM(J34:J37)</f>
        <v>1</v>
      </c>
      <c r="O38" s="4"/>
      <c r="P38" s="6"/>
      <c r="Q38" s="7"/>
      <c r="R38" s="6"/>
      <c r="S38" s="6"/>
      <c r="T38" s="7"/>
    </row>
    <row r="39" spans="15:20" ht="18" customHeight="1">
      <c r="O39" s="4"/>
      <c r="P39" s="6"/>
      <c r="Q39" s="7"/>
      <c r="R39" s="6"/>
      <c r="S39" s="6"/>
      <c r="T39" s="7"/>
    </row>
    <row r="40" spans="15:20" ht="18" customHeight="1">
      <c r="O40" s="4"/>
      <c r="P40" s="6"/>
      <c r="Q40" s="7"/>
      <c r="R40" s="6"/>
      <c r="S40" s="6"/>
      <c r="T40" s="7"/>
    </row>
    <row r="41" spans="15:20" ht="18" customHeight="1">
      <c r="O41" s="4"/>
      <c r="P41" s="6"/>
      <c r="Q41" s="7"/>
      <c r="R41" s="6"/>
      <c r="S41" s="6"/>
      <c r="T41" s="7"/>
    </row>
    <row r="42" spans="15:20" ht="18" customHeight="1">
      <c r="O42" s="4"/>
      <c r="P42" s="6"/>
      <c r="Q42" s="7"/>
      <c r="R42" s="6"/>
      <c r="S42" s="6"/>
      <c r="T42" s="7"/>
    </row>
    <row r="43" spans="7:20" ht="18" customHeight="1">
      <c r="G43" s="138" t="s">
        <v>21</v>
      </c>
      <c r="O43" s="4"/>
      <c r="P43" s="6"/>
      <c r="Q43" s="7"/>
      <c r="R43" s="6"/>
      <c r="S43" s="6"/>
      <c r="T43" s="7"/>
    </row>
    <row r="44" spans="15:20" ht="18" customHeight="1">
      <c r="O44" s="4"/>
      <c r="P44" s="6"/>
      <c r="Q44" s="7"/>
      <c r="R44" s="6"/>
      <c r="S44" s="6"/>
      <c r="T44" s="7"/>
    </row>
    <row r="45" spans="15:20" ht="18" customHeight="1">
      <c r="O45" s="4"/>
      <c r="P45" s="6"/>
      <c r="Q45" s="7"/>
      <c r="R45" s="6"/>
      <c r="S45" s="6"/>
      <c r="T45" s="7"/>
    </row>
    <row r="46" spans="10:20" ht="18" customHeight="1">
      <c r="J46" s="9"/>
      <c r="O46" s="4"/>
      <c r="P46" s="6"/>
      <c r="Q46" s="7"/>
      <c r="R46" s="6"/>
      <c r="S46" s="6"/>
      <c r="T46" s="7"/>
    </row>
    <row r="47" spans="15:20" ht="18" customHeight="1">
      <c r="O47" s="4"/>
      <c r="P47" s="6"/>
      <c r="Q47" s="7"/>
      <c r="R47" s="6"/>
      <c r="S47" s="6"/>
      <c r="T47" s="7"/>
    </row>
    <row r="48" spans="15:20" ht="18" customHeight="1">
      <c r="O48" s="4"/>
      <c r="P48" s="6"/>
      <c r="Q48" s="7"/>
      <c r="R48" s="6"/>
      <c r="S48" s="6"/>
      <c r="T48" s="7"/>
    </row>
    <row r="49" spans="15:20" ht="15.75" customHeight="1">
      <c r="O49" s="4"/>
      <c r="P49" s="6"/>
      <c r="Q49" s="7"/>
      <c r="R49" s="6"/>
      <c r="S49" s="6"/>
      <c r="T49" s="7"/>
    </row>
    <row r="50" spans="15:20" ht="15.75" customHeight="1">
      <c r="O50" s="4"/>
      <c r="P50" s="6"/>
      <c r="Q50" s="7"/>
      <c r="R50" s="6"/>
      <c r="S50" s="6"/>
      <c r="T50" s="7"/>
    </row>
    <row r="51" spans="15:20" ht="15.75" customHeight="1">
      <c r="O51" s="4"/>
      <c r="P51" s="6"/>
      <c r="Q51" s="7"/>
      <c r="R51" s="6"/>
      <c r="S51" s="6"/>
      <c r="T51" s="7"/>
    </row>
    <row r="52" spans="15:20" ht="15.75" customHeight="1">
      <c r="O52" s="4"/>
      <c r="P52" s="6"/>
      <c r="Q52" s="7"/>
      <c r="R52" s="6"/>
      <c r="S52" s="6"/>
      <c r="T52" s="7"/>
    </row>
    <row r="53" spans="15:20" ht="15.75" customHeight="1">
      <c r="O53" s="4"/>
      <c r="P53" s="6"/>
      <c r="Q53" s="7"/>
      <c r="R53" s="6"/>
      <c r="S53" s="6"/>
      <c r="T53" s="7"/>
    </row>
    <row r="54" spans="15:20" ht="15.75" customHeight="1">
      <c r="O54" s="4"/>
      <c r="P54" s="6"/>
      <c r="Q54" s="7"/>
      <c r="R54" s="6"/>
      <c r="S54" s="6"/>
      <c r="T54" s="7"/>
    </row>
    <row r="55" spans="15:20" ht="15.75" customHeight="1">
      <c r="O55" s="4"/>
      <c r="P55" s="6"/>
      <c r="Q55" s="7"/>
      <c r="R55" s="6"/>
      <c r="S55" s="6"/>
      <c r="T55" s="7"/>
    </row>
    <row r="56" spans="15:20" ht="13.5" customHeight="1">
      <c r="O56" s="4"/>
      <c r="P56" s="6"/>
      <c r="Q56" s="7"/>
      <c r="R56" s="6"/>
      <c r="S56" s="6"/>
      <c r="T56" s="7"/>
    </row>
    <row r="57" spans="15:20" ht="13.5">
      <c r="O57" s="4"/>
      <c r="P57" s="6"/>
      <c r="Q57" s="7"/>
      <c r="R57" s="6"/>
      <c r="S57" s="6"/>
      <c r="T57" s="7"/>
    </row>
    <row r="58" spans="15:20" ht="13.5">
      <c r="O58" s="4"/>
      <c r="P58" s="6"/>
      <c r="Q58" s="7"/>
      <c r="R58" s="6"/>
      <c r="S58" s="6"/>
      <c r="T58" s="7"/>
    </row>
    <row r="59" spans="15:20" ht="13.5" customHeight="1">
      <c r="O59" s="4"/>
      <c r="P59" s="6"/>
      <c r="Q59" s="7"/>
      <c r="R59" s="6"/>
      <c r="S59" s="6"/>
      <c r="T59" s="7"/>
    </row>
    <row r="60" spans="15:20" ht="13.5" customHeight="1">
      <c r="O60" s="4"/>
      <c r="P60" s="6"/>
      <c r="Q60" s="7"/>
      <c r="R60" s="6"/>
      <c r="S60" s="6"/>
      <c r="T60" s="7"/>
    </row>
    <row r="61" spans="15:20" ht="13.5">
      <c r="O61" s="4"/>
      <c r="P61" s="6"/>
      <c r="Q61" s="7"/>
      <c r="R61" s="6"/>
      <c r="S61" s="6"/>
      <c r="T61" s="7"/>
    </row>
    <row r="62" spans="15:20" ht="13.5">
      <c r="O62" s="4"/>
      <c r="P62" s="6"/>
      <c r="Q62" s="7"/>
      <c r="R62" s="6"/>
      <c r="S62" s="6"/>
      <c r="T62" s="7"/>
    </row>
    <row r="63" spans="15:20" ht="13.5">
      <c r="O63" s="4"/>
      <c r="P63" s="6"/>
      <c r="Q63" s="7"/>
      <c r="R63" s="6"/>
      <c r="S63" s="6"/>
      <c r="T63" s="7"/>
    </row>
    <row r="64" spans="15:20" ht="13.5">
      <c r="O64" s="4"/>
      <c r="P64" s="6"/>
      <c r="Q64" s="7"/>
      <c r="R64" s="6"/>
      <c r="S64" s="6"/>
      <c r="T64" s="7"/>
    </row>
    <row r="65" spans="15:20" ht="13.5">
      <c r="O65" s="4"/>
      <c r="P65" s="6"/>
      <c r="Q65" s="7"/>
      <c r="R65" s="6"/>
      <c r="S65" s="6"/>
      <c r="T65" s="7"/>
    </row>
    <row r="66" spans="15:20" ht="13.5">
      <c r="O66" s="4"/>
      <c r="P66" s="6"/>
      <c r="Q66" s="7"/>
      <c r="R66" s="6"/>
      <c r="S66" s="6"/>
      <c r="T66" s="7"/>
    </row>
    <row r="67" spans="15:20" ht="13.5">
      <c r="O67" s="4"/>
      <c r="P67" s="6"/>
      <c r="Q67" s="7"/>
      <c r="R67" s="6"/>
      <c r="S67" s="6"/>
      <c r="T67" s="7"/>
    </row>
    <row r="68" spans="15:20" ht="13.5">
      <c r="O68" s="4"/>
      <c r="P68" s="6"/>
      <c r="Q68" s="7"/>
      <c r="R68" s="6"/>
      <c r="S68" s="6"/>
      <c r="T68" s="7"/>
    </row>
    <row r="69" spans="15:20" ht="13.5" customHeight="1">
      <c r="O69" s="4"/>
      <c r="P69" s="6"/>
      <c r="Q69" s="7"/>
      <c r="R69" s="6"/>
      <c r="S69" s="6"/>
      <c r="T69" s="7"/>
    </row>
    <row r="70" spans="15:20" ht="13.5">
      <c r="O70" s="4"/>
      <c r="P70" s="6"/>
      <c r="Q70" s="7"/>
      <c r="R70" s="6"/>
      <c r="S70" s="6"/>
      <c r="T70" s="7"/>
    </row>
    <row r="71" spans="15:20" ht="13.5">
      <c r="O71" s="4"/>
      <c r="P71" s="6"/>
      <c r="Q71" s="7"/>
      <c r="R71" s="6"/>
      <c r="S71" s="6"/>
      <c r="T71" s="7"/>
    </row>
    <row r="72" spans="16:20" ht="13.5">
      <c r="P72" s="6"/>
      <c r="Q72" s="7"/>
      <c r="R72" s="6"/>
      <c r="S72" s="6"/>
      <c r="T72" s="7"/>
    </row>
    <row r="73" spans="16:20" ht="13.5">
      <c r="P73" s="6"/>
      <c r="Q73" s="7"/>
      <c r="R73" s="6"/>
      <c r="S73" s="6"/>
      <c r="T73" s="7"/>
    </row>
    <row r="74" spans="16:20" ht="13.5">
      <c r="P74" s="6"/>
      <c r="Q74" s="7"/>
      <c r="R74" s="6"/>
      <c r="S74" s="6"/>
      <c r="T74" s="7"/>
    </row>
    <row r="75" spans="16:20" ht="13.5">
      <c r="P75" s="6"/>
      <c r="Q75" s="7"/>
      <c r="R75" s="6"/>
      <c r="S75" s="6"/>
      <c r="T75" s="7"/>
    </row>
    <row r="76" spans="16:20" ht="13.5">
      <c r="P76" s="6"/>
      <c r="Q76" s="7"/>
      <c r="R76" s="6"/>
      <c r="S76" s="6"/>
      <c r="T76" s="7"/>
    </row>
    <row r="77" spans="16:20" ht="13.5">
      <c r="P77" s="6"/>
      <c r="Q77" s="7"/>
      <c r="R77" s="6"/>
      <c r="S77" s="6"/>
      <c r="T77" s="7"/>
    </row>
    <row r="78" spans="16:20" ht="13.5" customHeight="1">
      <c r="P78" s="6"/>
      <c r="Q78" s="7"/>
      <c r="R78" s="6"/>
      <c r="S78" s="6"/>
      <c r="T78" s="7"/>
    </row>
    <row r="79" spans="16:20" ht="13.5">
      <c r="P79" s="6"/>
      <c r="Q79" s="7"/>
      <c r="R79" s="6"/>
      <c r="S79" s="6"/>
      <c r="T79" s="7"/>
    </row>
    <row r="80" spans="16:20" ht="13.5">
      <c r="P80" s="6"/>
      <c r="Q80" s="7"/>
      <c r="R80" s="6"/>
      <c r="S80" s="6"/>
      <c r="T80" s="7"/>
    </row>
    <row r="81" spans="16:20" ht="13.5">
      <c r="P81" s="6"/>
      <c r="Q81" s="7"/>
      <c r="R81" s="6"/>
      <c r="S81" s="6"/>
      <c r="T81" s="7"/>
    </row>
    <row r="82" spans="16:20" ht="13.5">
      <c r="P82" s="6"/>
      <c r="Q82" s="7"/>
      <c r="R82" s="6"/>
      <c r="S82" s="6"/>
      <c r="T82" s="7"/>
    </row>
    <row r="83" spans="16:20" ht="13.5">
      <c r="P83" s="6"/>
      <c r="Q83" s="7"/>
      <c r="R83" s="6"/>
      <c r="S83" s="6"/>
      <c r="T83" s="7"/>
    </row>
    <row r="84" spans="16:20" ht="13.5">
      <c r="P84" s="6"/>
      <c r="Q84" s="7"/>
      <c r="R84" s="6"/>
      <c r="S84" s="6"/>
      <c r="T84" s="7"/>
    </row>
    <row r="85" spans="16:20" ht="13.5">
      <c r="P85" s="6"/>
      <c r="Q85" s="7"/>
      <c r="R85" s="6"/>
      <c r="S85" s="6"/>
      <c r="T85" s="7"/>
    </row>
    <row r="86" spans="16:20" ht="13.5">
      <c r="P86" s="6"/>
      <c r="Q86" s="7"/>
      <c r="R86" s="6"/>
      <c r="S86" s="6"/>
      <c r="T86" s="7"/>
    </row>
    <row r="87" spans="16:20" ht="13.5" customHeight="1">
      <c r="P87" s="6"/>
      <c r="Q87" s="7"/>
      <c r="R87" s="6"/>
      <c r="S87" s="6"/>
      <c r="T87" s="7"/>
    </row>
    <row r="88" spans="16:20" ht="13.5">
      <c r="P88" s="6"/>
      <c r="Q88" s="7"/>
      <c r="R88" s="6"/>
      <c r="S88" s="6"/>
      <c r="T88" s="7"/>
    </row>
    <row r="89" spans="16:20" ht="13.5">
      <c r="P89" s="6"/>
      <c r="Q89" s="7"/>
      <c r="R89" s="6"/>
      <c r="S89" s="6"/>
      <c r="T89" s="7"/>
    </row>
    <row r="90" spans="16:20" ht="13.5">
      <c r="P90" s="6"/>
      <c r="Q90" s="7"/>
      <c r="R90" s="6"/>
      <c r="S90" s="6"/>
      <c r="T90" s="7"/>
    </row>
    <row r="91" spans="16:20" ht="13.5">
      <c r="P91" s="6"/>
      <c r="Q91" s="7"/>
      <c r="R91" s="6"/>
      <c r="S91" s="6"/>
      <c r="T91" s="7"/>
    </row>
    <row r="92" spans="16:20" ht="13.5">
      <c r="P92" s="6"/>
      <c r="Q92" s="7"/>
      <c r="R92" s="6"/>
      <c r="S92" s="6"/>
      <c r="T92" s="7"/>
    </row>
    <row r="93" spans="16:20" ht="13.5">
      <c r="P93" s="6"/>
      <c r="Q93" s="7"/>
      <c r="R93" s="6"/>
      <c r="S93" s="6"/>
      <c r="T93" s="7"/>
    </row>
    <row r="94" spans="16:20" ht="13.5">
      <c r="P94" s="6"/>
      <c r="Q94" s="7"/>
      <c r="R94" s="6"/>
      <c r="S94" s="6"/>
      <c r="T94" s="7"/>
    </row>
    <row r="95" spans="16:20" ht="13.5">
      <c r="P95" s="6"/>
      <c r="Q95" s="7"/>
      <c r="R95" s="6"/>
      <c r="S95" s="6"/>
      <c r="T95" s="7"/>
    </row>
    <row r="96" spans="16:20" ht="13.5" customHeight="1">
      <c r="P96" s="6"/>
      <c r="Q96" s="7"/>
      <c r="R96" s="6"/>
      <c r="S96" s="6"/>
      <c r="T96" s="7"/>
    </row>
    <row r="97" spans="16:20" ht="13.5">
      <c r="P97" s="6"/>
      <c r="Q97" s="7"/>
      <c r="R97" s="6"/>
      <c r="S97" s="6"/>
      <c r="T97" s="7"/>
    </row>
    <row r="98" spans="16:20" ht="13.5">
      <c r="P98" s="6"/>
      <c r="Q98" s="7"/>
      <c r="R98" s="6"/>
      <c r="S98" s="6"/>
      <c r="T98" s="7"/>
    </row>
    <row r="99" spans="16:20" ht="13.5">
      <c r="P99" s="6"/>
      <c r="Q99" s="7"/>
      <c r="R99" s="6"/>
      <c r="S99" s="6"/>
      <c r="T99" s="7"/>
    </row>
    <row r="100" spans="16:20" ht="13.5">
      <c r="P100" s="6"/>
      <c r="Q100" s="7"/>
      <c r="R100" s="6"/>
      <c r="S100" s="6"/>
      <c r="T100" s="7"/>
    </row>
    <row r="101" spans="16:20" ht="13.5">
      <c r="P101" s="6"/>
      <c r="Q101" s="7"/>
      <c r="R101" s="6"/>
      <c r="S101" s="6"/>
      <c r="T101" s="7"/>
    </row>
    <row r="102" spans="16:20" ht="13.5">
      <c r="P102" s="6"/>
      <c r="Q102" s="7"/>
      <c r="R102" s="6"/>
      <c r="S102" s="6"/>
      <c r="T102" s="7"/>
    </row>
    <row r="103" spans="16:20" ht="13.5">
      <c r="P103" s="6"/>
      <c r="Q103" s="7"/>
      <c r="R103" s="6"/>
      <c r="S103" s="6"/>
      <c r="T103" s="7"/>
    </row>
    <row r="104" spans="16:20" ht="13.5">
      <c r="P104" s="6"/>
      <c r="Q104" s="7"/>
      <c r="R104" s="6"/>
      <c r="S104" s="6"/>
      <c r="T104" s="7"/>
    </row>
    <row r="105" spans="16:20" ht="13.5" customHeight="1">
      <c r="P105" s="6"/>
      <c r="Q105" s="7"/>
      <c r="R105" s="6"/>
      <c r="S105" s="6"/>
      <c r="T105" s="7"/>
    </row>
    <row r="106" spans="16:20" ht="13.5">
      <c r="P106" s="6"/>
      <c r="Q106" s="7"/>
      <c r="R106" s="6"/>
      <c r="S106" s="6"/>
      <c r="T106" s="7"/>
    </row>
    <row r="107" spans="16:20" ht="13.5">
      <c r="P107" s="6"/>
      <c r="Q107" s="7"/>
      <c r="R107" s="6"/>
      <c r="S107" s="6"/>
      <c r="T107" s="7"/>
    </row>
    <row r="108" spans="16:20" ht="13.5">
      <c r="P108" s="6"/>
      <c r="Q108" s="7"/>
      <c r="R108" s="6"/>
      <c r="S108" s="6"/>
      <c r="T108" s="7"/>
    </row>
  </sheetData>
  <sheetProtection/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B2:S102"/>
  <sheetViews>
    <sheetView showGridLines="0" zoomScaleSheetLayoutView="85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3.625" style="0" customWidth="1"/>
    <col min="2" max="2" width="8.625" style="0" customWidth="1"/>
    <col min="3" max="3" width="4.625" style="0" customWidth="1"/>
    <col min="4" max="6" width="9.125" style="0" customWidth="1"/>
    <col min="7" max="18" width="7.625" style="0" customWidth="1"/>
    <col min="19" max="19" width="3.625" style="0" customWidth="1"/>
  </cols>
  <sheetData>
    <row r="2" spans="2:18" ht="13.5">
      <c r="B2" s="11" t="s">
        <v>47</v>
      </c>
      <c r="C2" s="11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2"/>
      <c r="P2" s="2"/>
      <c r="Q2" s="2"/>
      <c r="R2" s="68" t="s">
        <v>54</v>
      </c>
    </row>
    <row r="3" spans="2:18" ht="13.5">
      <c r="B3" s="235" t="s">
        <v>13</v>
      </c>
      <c r="C3" s="235" t="s">
        <v>14</v>
      </c>
      <c r="D3" s="237" t="s">
        <v>0</v>
      </c>
      <c r="E3" s="238"/>
      <c r="F3" s="239"/>
      <c r="G3" s="237" t="s">
        <v>9</v>
      </c>
      <c r="H3" s="238"/>
      <c r="I3" s="239"/>
      <c r="J3" s="237" t="s">
        <v>15</v>
      </c>
      <c r="K3" s="238"/>
      <c r="L3" s="239"/>
      <c r="M3" s="237" t="s">
        <v>1</v>
      </c>
      <c r="N3" s="238"/>
      <c r="O3" s="239"/>
      <c r="P3" s="237" t="s">
        <v>2</v>
      </c>
      <c r="Q3" s="238"/>
      <c r="R3" s="239"/>
    </row>
    <row r="4" spans="2:18" ht="13.5">
      <c r="B4" s="236"/>
      <c r="C4" s="236"/>
      <c r="D4" s="31" t="s">
        <v>10</v>
      </c>
      <c r="E4" s="32" t="s">
        <v>11</v>
      </c>
      <c r="F4" s="14" t="s">
        <v>12</v>
      </c>
      <c r="G4" s="31" t="s">
        <v>10</v>
      </c>
      <c r="H4" s="32" t="s">
        <v>11</v>
      </c>
      <c r="I4" s="14" t="s">
        <v>12</v>
      </c>
      <c r="J4" s="31" t="s">
        <v>10</v>
      </c>
      <c r="K4" s="32" t="s">
        <v>11</v>
      </c>
      <c r="L4" s="14" t="s">
        <v>12</v>
      </c>
      <c r="M4" s="31" t="s">
        <v>10</v>
      </c>
      <c r="N4" s="32" t="s">
        <v>11</v>
      </c>
      <c r="O4" s="14" t="s">
        <v>12</v>
      </c>
      <c r="P4" s="31" t="s">
        <v>10</v>
      </c>
      <c r="Q4" s="32" t="s">
        <v>11</v>
      </c>
      <c r="R4" s="14" t="s">
        <v>12</v>
      </c>
    </row>
    <row r="5" spans="2:18" ht="13.5">
      <c r="B5" s="216" t="s">
        <v>20</v>
      </c>
      <c r="C5" s="23" t="s">
        <v>22</v>
      </c>
      <c r="D5" s="53">
        <v>407769</v>
      </c>
      <c r="E5" s="58">
        <v>344514</v>
      </c>
      <c r="F5" s="24">
        <v>752283</v>
      </c>
      <c r="G5" s="53">
        <v>5103</v>
      </c>
      <c r="H5" s="58">
        <v>4697</v>
      </c>
      <c r="I5" s="40">
        <v>9800</v>
      </c>
      <c r="J5" s="53">
        <v>1081</v>
      </c>
      <c r="K5" s="58">
        <v>1068</v>
      </c>
      <c r="L5" s="40">
        <v>2149</v>
      </c>
      <c r="M5" s="53">
        <v>346</v>
      </c>
      <c r="N5" s="58">
        <v>369</v>
      </c>
      <c r="O5" s="40">
        <v>715</v>
      </c>
      <c r="P5" s="53">
        <v>137</v>
      </c>
      <c r="Q5" s="58">
        <v>168</v>
      </c>
      <c r="R5" s="40">
        <v>305</v>
      </c>
    </row>
    <row r="6" spans="2:18" ht="13.5">
      <c r="B6" s="217"/>
      <c r="C6" s="25" t="s">
        <v>23</v>
      </c>
      <c r="D6" s="54">
        <v>443718</v>
      </c>
      <c r="E6" s="59">
        <v>376587</v>
      </c>
      <c r="F6" s="26">
        <v>820305</v>
      </c>
      <c r="G6" s="54">
        <v>5453</v>
      </c>
      <c r="H6" s="59">
        <v>4970</v>
      </c>
      <c r="I6" s="41">
        <v>10423</v>
      </c>
      <c r="J6" s="54">
        <v>1152</v>
      </c>
      <c r="K6" s="59">
        <v>1044</v>
      </c>
      <c r="L6" s="41">
        <v>2196</v>
      </c>
      <c r="M6" s="54">
        <v>391</v>
      </c>
      <c r="N6" s="59">
        <v>324</v>
      </c>
      <c r="O6" s="41">
        <v>715</v>
      </c>
      <c r="P6" s="54">
        <v>152</v>
      </c>
      <c r="Q6" s="59">
        <v>128</v>
      </c>
      <c r="R6" s="41">
        <v>280</v>
      </c>
    </row>
    <row r="7" spans="2:18" ht="13.5">
      <c r="B7" s="217"/>
      <c r="C7" s="27" t="s">
        <v>24</v>
      </c>
      <c r="D7" s="55">
        <v>501276</v>
      </c>
      <c r="E7" s="60">
        <v>420863</v>
      </c>
      <c r="F7" s="28">
        <v>922139</v>
      </c>
      <c r="G7" s="55">
        <v>5981</v>
      </c>
      <c r="H7" s="60">
        <v>5278</v>
      </c>
      <c r="I7" s="49">
        <v>11259</v>
      </c>
      <c r="J7" s="55">
        <v>1309</v>
      </c>
      <c r="K7" s="60">
        <v>1157</v>
      </c>
      <c r="L7" s="49">
        <v>2466</v>
      </c>
      <c r="M7" s="55">
        <v>445</v>
      </c>
      <c r="N7" s="60">
        <v>364</v>
      </c>
      <c r="O7" s="49">
        <v>809</v>
      </c>
      <c r="P7" s="55">
        <v>165</v>
      </c>
      <c r="Q7" s="60">
        <v>164</v>
      </c>
      <c r="R7" s="49">
        <v>329</v>
      </c>
    </row>
    <row r="8" spans="2:18" ht="13.5">
      <c r="B8" s="217"/>
      <c r="C8" s="29" t="s">
        <v>25</v>
      </c>
      <c r="D8" s="56">
        <v>525903</v>
      </c>
      <c r="E8" s="61">
        <v>435750</v>
      </c>
      <c r="F8" s="30">
        <v>961653</v>
      </c>
      <c r="G8" s="56">
        <v>6280</v>
      </c>
      <c r="H8" s="61">
        <v>5562</v>
      </c>
      <c r="I8" s="48">
        <v>11842</v>
      </c>
      <c r="J8" s="56">
        <v>1331</v>
      </c>
      <c r="K8" s="61">
        <v>1152</v>
      </c>
      <c r="L8" s="48">
        <v>2483</v>
      </c>
      <c r="M8" s="56">
        <v>478</v>
      </c>
      <c r="N8" s="61">
        <v>394</v>
      </c>
      <c r="O8" s="48">
        <v>872</v>
      </c>
      <c r="P8" s="56">
        <v>179</v>
      </c>
      <c r="Q8" s="61">
        <v>170</v>
      </c>
      <c r="R8" s="48">
        <v>349</v>
      </c>
    </row>
    <row r="9" spans="2:18" ht="13.5">
      <c r="B9" s="217"/>
      <c r="C9" s="25" t="s">
        <v>26</v>
      </c>
      <c r="D9" s="54">
        <v>528768</v>
      </c>
      <c r="E9" s="59">
        <v>441563</v>
      </c>
      <c r="F9" s="26">
        <v>970331</v>
      </c>
      <c r="G9" s="54">
        <v>6472</v>
      </c>
      <c r="H9" s="59">
        <v>5591</v>
      </c>
      <c r="I9" s="41">
        <v>12063</v>
      </c>
      <c r="J9" s="54">
        <v>1347</v>
      </c>
      <c r="K9" s="59">
        <v>1183</v>
      </c>
      <c r="L9" s="41">
        <v>2530</v>
      </c>
      <c r="M9" s="54">
        <v>452</v>
      </c>
      <c r="N9" s="59">
        <v>419</v>
      </c>
      <c r="O9" s="41">
        <v>871</v>
      </c>
      <c r="P9" s="54">
        <v>208</v>
      </c>
      <c r="Q9" s="59">
        <v>158</v>
      </c>
      <c r="R9" s="41">
        <v>366</v>
      </c>
    </row>
    <row r="10" spans="2:18" ht="13.5">
      <c r="B10" s="217"/>
      <c r="C10" s="25" t="s">
        <v>27</v>
      </c>
      <c r="D10" s="54">
        <v>535305</v>
      </c>
      <c r="E10" s="59">
        <v>447074</v>
      </c>
      <c r="F10" s="26">
        <v>982379</v>
      </c>
      <c r="G10" s="54">
        <v>6402</v>
      </c>
      <c r="H10" s="59">
        <v>5614</v>
      </c>
      <c r="I10" s="41">
        <v>12016</v>
      </c>
      <c r="J10" s="54">
        <v>1243</v>
      </c>
      <c r="K10" s="59">
        <v>1138</v>
      </c>
      <c r="L10" s="41">
        <v>2381</v>
      </c>
      <c r="M10" s="54">
        <v>472</v>
      </c>
      <c r="N10" s="59">
        <v>412</v>
      </c>
      <c r="O10" s="41">
        <v>884</v>
      </c>
      <c r="P10" s="54">
        <v>175</v>
      </c>
      <c r="Q10" s="59">
        <v>139</v>
      </c>
      <c r="R10" s="41">
        <v>314</v>
      </c>
    </row>
    <row r="11" spans="2:18" ht="13.5">
      <c r="B11" s="217"/>
      <c r="C11" s="27" t="s">
        <v>28</v>
      </c>
      <c r="D11" s="55">
        <v>551746</v>
      </c>
      <c r="E11" s="60">
        <v>463205</v>
      </c>
      <c r="F11" s="28">
        <v>1014951</v>
      </c>
      <c r="G11" s="55">
        <v>6468</v>
      </c>
      <c r="H11" s="60">
        <v>5934</v>
      </c>
      <c r="I11" s="49">
        <v>12402</v>
      </c>
      <c r="J11" s="55">
        <v>1320</v>
      </c>
      <c r="K11" s="60">
        <v>1204</v>
      </c>
      <c r="L11" s="49">
        <v>2524</v>
      </c>
      <c r="M11" s="55">
        <v>501</v>
      </c>
      <c r="N11" s="60">
        <v>439</v>
      </c>
      <c r="O11" s="49">
        <v>940</v>
      </c>
      <c r="P11" s="55">
        <v>162</v>
      </c>
      <c r="Q11" s="60">
        <v>161</v>
      </c>
      <c r="R11" s="49">
        <v>323</v>
      </c>
    </row>
    <row r="12" spans="2:18" ht="13.5">
      <c r="B12" s="217"/>
      <c r="C12" s="29" t="s">
        <v>29</v>
      </c>
      <c r="D12" s="56">
        <v>557097</v>
      </c>
      <c r="E12" s="61">
        <v>471505</v>
      </c>
      <c r="F12" s="30">
        <v>1028602</v>
      </c>
      <c r="G12" s="56">
        <v>6606</v>
      </c>
      <c r="H12" s="61">
        <v>6036</v>
      </c>
      <c r="I12" s="48">
        <v>12642</v>
      </c>
      <c r="J12" s="56">
        <v>1397</v>
      </c>
      <c r="K12" s="61">
        <v>1265</v>
      </c>
      <c r="L12" s="48">
        <v>2662</v>
      </c>
      <c r="M12" s="56">
        <v>489</v>
      </c>
      <c r="N12" s="61">
        <v>442</v>
      </c>
      <c r="O12" s="48">
        <v>931</v>
      </c>
      <c r="P12" s="56">
        <v>198</v>
      </c>
      <c r="Q12" s="61">
        <v>178</v>
      </c>
      <c r="R12" s="48">
        <v>376</v>
      </c>
    </row>
    <row r="13" spans="2:18" ht="13.5">
      <c r="B13" s="217"/>
      <c r="C13" s="25" t="s">
        <v>30</v>
      </c>
      <c r="D13" s="54">
        <v>584970</v>
      </c>
      <c r="E13" s="59">
        <v>498826</v>
      </c>
      <c r="F13" s="26">
        <v>1083796</v>
      </c>
      <c r="G13" s="54">
        <v>6934</v>
      </c>
      <c r="H13" s="59">
        <v>6321</v>
      </c>
      <c r="I13" s="41">
        <v>13255</v>
      </c>
      <c r="J13" s="54">
        <v>1436</v>
      </c>
      <c r="K13" s="59">
        <v>1368</v>
      </c>
      <c r="L13" s="41">
        <v>2804</v>
      </c>
      <c r="M13" s="54">
        <v>533</v>
      </c>
      <c r="N13" s="59">
        <v>471</v>
      </c>
      <c r="O13" s="41">
        <v>1004</v>
      </c>
      <c r="P13" s="54">
        <v>202</v>
      </c>
      <c r="Q13" s="59">
        <v>175</v>
      </c>
      <c r="R13" s="41">
        <v>377</v>
      </c>
    </row>
    <row r="14" spans="2:18" ht="13.5">
      <c r="B14" s="217"/>
      <c r="C14" s="25" t="s">
        <v>31</v>
      </c>
      <c r="D14" s="54">
        <v>581370</v>
      </c>
      <c r="E14" s="59">
        <v>503080</v>
      </c>
      <c r="F14" s="26">
        <v>1084450</v>
      </c>
      <c r="G14" s="54">
        <v>7026</v>
      </c>
      <c r="H14" s="59">
        <v>6205</v>
      </c>
      <c r="I14" s="41">
        <v>13231</v>
      </c>
      <c r="J14" s="54">
        <v>1438</v>
      </c>
      <c r="K14" s="59">
        <v>1313</v>
      </c>
      <c r="L14" s="41">
        <v>2751</v>
      </c>
      <c r="M14" s="54">
        <v>493</v>
      </c>
      <c r="N14" s="59">
        <v>455</v>
      </c>
      <c r="O14" s="41">
        <v>948</v>
      </c>
      <c r="P14" s="54">
        <v>213</v>
      </c>
      <c r="Q14" s="59">
        <v>181</v>
      </c>
      <c r="R14" s="41">
        <v>394</v>
      </c>
    </row>
    <row r="15" spans="2:18" ht="13.5">
      <c r="B15" s="217"/>
      <c r="C15" s="25" t="s">
        <v>32</v>
      </c>
      <c r="D15" s="54">
        <v>592784</v>
      </c>
      <c r="E15" s="59">
        <v>515550</v>
      </c>
      <c r="F15" s="26">
        <v>1108334</v>
      </c>
      <c r="G15" s="54">
        <v>6898</v>
      </c>
      <c r="H15" s="59">
        <v>6344</v>
      </c>
      <c r="I15" s="41">
        <v>13242</v>
      </c>
      <c r="J15" s="54">
        <v>1410</v>
      </c>
      <c r="K15" s="59">
        <v>1307</v>
      </c>
      <c r="L15" s="41">
        <v>2717</v>
      </c>
      <c r="M15" s="54">
        <v>469</v>
      </c>
      <c r="N15" s="59">
        <v>434</v>
      </c>
      <c r="O15" s="41">
        <v>903</v>
      </c>
      <c r="P15" s="54">
        <v>172</v>
      </c>
      <c r="Q15" s="59">
        <v>191</v>
      </c>
      <c r="R15" s="41">
        <v>363</v>
      </c>
    </row>
    <row r="16" spans="2:18" ht="13.5">
      <c r="B16" s="217"/>
      <c r="C16" s="27" t="s">
        <v>33</v>
      </c>
      <c r="D16" s="55">
        <v>608711</v>
      </c>
      <c r="E16" s="60">
        <v>533696</v>
      </c>
      <c r="F16" s="28">
        <v>1142407</v>
      </c>
      <c r="G16" s="55">
        <v>7045</v>
      </c>
      <c r="H16" s="60">
        <v>6674</v>
      </c>
      <c r="I16" s="49">
        <v>13719</v>
      </c>
      <c r="J16" s="55">
        <v>1452</v>
      </c>
      <c r="K16" s="60">
        <v>1431</v>
      </c>
      <c r="L16" s="49">
        <v>2883</v>
      </c>
      <c r="M16" s="55">
        <v>498</v>
      </c>
      <c r="N16" s="60">
        <v>513</v>
      </c>
      <c r="O16" s="49">
        <v>1011</v>
      </c>
      <c r="P16" s="55">
        <v>203</v>
      </c>
      <c r="Q16" s="60">
        <v>213</v>
      </c>
      <c r="R16" s="49">
        <v>416</v>
      </c>
    </row>
    <row r="17" spans="2:18" ht="13.5">
      <c r="B17" s="217"/>
      <c r="C17" s="29" t="s">
        <v>34</v>
      </c>
      <c r="D17" s="56">
        <v>609042</v>
      </c>
      <c r="E17" s="61">
        <v>532823</v>
      </c>
      <c r="F17" s="30">
        <v>1141865</v>
      </c>
      <c r="G17" s="56">
        <v>7031</v>
      </c>
      <c r="H17" s="61">
        <v>6698</v>
      </c>
      <c r="I17" s="48">
        <v>13729</v>
      </c>
      <c r="J17" s="56">
        <v>1428</v>
      </c>
      <c r="K17" s="61">
        <v>1384</v>
      </c>
      <c r="L17" s="48">
        <v>2812</v>
      </c>
      <c r="M17" s="56">
        <v>517</v>
      </c>
      <c r="N17" s="61">
        <v>470</v>
      </c>
      <c r="O17" s="48">
        <v>987</v>
      </c>
      <c r="P17" s="56">
        <v>172</v>
      </c>
      <c r="Q17" s="61">
        <v>212</v>
      </c>
      <c r="R17" s="48">
        <v>384</v>
      </c>
    </row>
    <row r="18" spans="2:18" ht="13.5">
      <c r="B18" s="217"/>
      <c r="C18" s="25" t="s">
        <v>35</v>
      </c>
      <c r="D18" s="54">
        <v>633700</v>
      </c>
      <c r="E18" s="59">
        <v>563312</v>
      </c>
      <c r="F18" s="26">
        <v>1197012</v>
      </c>
      <c r="G18" s="54">
        <v>7243</v>
      </c>
      <c r="H18" s="59">
        <v>6841</v>
      </c>
      <c r="I18" s="41">
        <v>14084</v>
      </c>
      <c r="J18" s="54">
        <v>1491</v>
      </c>
      <c r="K18" s="59">
        <v>1414</v>
      </c>
      <c r="L18" s="41">
        <v>2905</v>
      </c>
      <c r="M18" s="54">
        <v>529</v>
      </c>
      <c r="N18" s="59">
        <v>482</v>
      </c>
      <c r="O18" s="41">
        <v>1011</v>
      </c>
      <c r="P18" s="54">
        <v>214</v>
      </c>
      <c r="Q18" s="59">
        <v>193</v>
      </c>
      <c r="R18" s="41">
        <v>407</v>
      </c>
    </row>
    <row r="19" spans="2:18" ht="13.5">
      <c r="B19" s="217"/>
      <c r="C19" s="25" t="s">
        <v>36</v>
      </c>
      <c r="D19" s="54">
        <v>656540</v>
      </c>
      <c r="E19" s="59">
        <v>596526</v>
      </c>
      <c r="F19" s="26">
        <v>1253066</v>
      </c>
      <c r="G19" s="54">
        <v>7590</v>
      </c>
      <c r="H19" s="59">
        <v>7290</v>
      </c>
      <c r="I19" s="41">
        <v>14880</v>
      </c>
      <c r="J19" s="54">
        <v>1560</v>
      </c>
      <c r="K19" s="59">
        <v>1578</v>
      </c>
      <c r="L19" s="41">
        <v>3138</v>
      </c>
      <c r="M19" s="54">
        <v>555</v>
      </c>
      <c r="N19" s="59">
        <v>531</v>
      </c>
      <c r="O19" s="41">
        <v>1086</v>
      </c>
      <c r="P19" s="54">
        <v>208</v>
      </c>
      <c r="Q19" s="59">
        <v>207</v>
      </c>
      <c r="R19" s="41">
        <v>415</v>
      </c>
    </row>
    <row r="20" spans="2:18" ht="13.5">
      <c r="B20" s="217"/>
      <c r="C20" s="25" t="s">
        <v>44</v>
      </c>
      <c r="D20" s="54">
        <v>655526</v>
      </c>
      <c r="E20" s="59">
        <v>600833</v>
      </c>
      <c r="F20" s="26">
        <v>1256359</v>
      </c>
      <c r="G20" s="54">
        <v>7416</v>
      </c>
      <c r="H20" s="59">
        <v>7336</v>
      </c>
      <c r="I20" s="41">
        <v>14752</v>
      </c>
      <c r="J20" s="54">
        <v>1527</v>
      </c>
      <c r="K20" s="59">
        <v>1539</v>
      </c>
      <c r="L20" s="41">
        <v>3066</v>
      </c>
      <c r="M20" s="54">
        <v>539</v>
      </c>
      <c r="N20" s="59">
        <v>541</v>
      </c>
      <c r="O20" s="41">
        <v>1080</v>
      </c>
      <c r="P20" s="54">
        <v>213</v>
      </c>
      <c r="Q20" s="59">
        <v>237</v>
      </c>
      <c r="R20" s="41">
        <v>450</v>
      </c>
    </row>
    <row r="21" spans="2:18" ht="13.5">
      <c r="B21" s="217"/>
      <c r="C21" s="27" t="s">
        <v>51</v>
      </c>
      <c r="D21" s="55">
        <v>658684</v>
      </c>
      <c r="E21" s="60">
        <v>609752</v>
      </c>
      <c r="F21" s="28">
        <v>1268436</v>
      </c>
      <c r="G21" s="55">
        <v>7489</v>
      </c>
      <c r="H21" s="60">
        <v>7540</v>
      </c>
      <c r="I21" s="49">
        <v>15029</v>
      </c>
      <c r="J21" s="55">
        <v>1601</v>
      </c>
      <c r="K21" s="60">
        <v>1518</v>
      </c>
      <c r="L21" s="49">
        <v>3119</v>
      </c>
      <c r="M21" s="55">
        <v>561</v>
      </c>
      <c r="N21" s="60">
        <v>551</v>
      </c>
      <c r="O21" s="49">
        <v>1112</v>
      </c>
      <c r="P21" s="55">
        <v>222</v>
      </c>
      <c r="Q21" s="60">
        <v>211</v>
      </c>
      <c r="R21" s="49">
        <v>433</v>
      </c>
    </row>
    <row r="22" spans="2:18" ht="13.5">
      <c r="B22" s="217"/>
      <c r="C22" s="23" t="s">
        <v>52</v>
      </c>
      <c r="D22" s="53">
        <v>660335</v>
      </c>
      <c r="E22" s="58">
        <v>612669</v>
      </c>
      <c r="F22" s="24">
        <v>1273004</v>
      </c>
      <c r="G22" s="53">
        <v>7351</v>
      </c>
      <c r="H22" s="58">
        <v>7680</v>
      </c>
      <c r="I22" s="40">
        <v>15031</v>
      </c>
      <c r="J22" s="53">
        <v>1490</v>
      </c>
      <c r="K22" s="58">
        <v>1606</v>
      </c>
      <c r="L22" s="40">
        <v>3096</v>
      </c>
      <c r="M22" s="53">
        <v>495</v>
      </c>
      <c r="N22" s="58">
        <v>533</v>
      </c>
      <c r="O22" s="40">
        <v>1028</v>
      </c>
      <c r="P22" s="53">
        <v>225</v>
      </c>
      <c r="Q22" s="58">
        <v>215</v>
      </c>
      <c r="R22" s="40">
        <v>440</v>
      </c>
    </row>
    <row r="23" spans="2:18" ht="13.5">
      <c r="B23" s="218"/>
      <c r="C23" s="144" t="s">
        <v>60</v>
      </c>
      <c r="D23" s="147">
        <v>666707</v>
      </c>
      <c r="E23" s="148">
        <v>623737</v>
      </c>
      <c r="F23" s="154">
        <v>1290444</v>
      </c>
      <c r="G23" s="147">
        <v>7437</v>
      </c>
      <c r="H23" s="148">
        <v>7523</v>
      </c>
      <c r="I23" s="154">
        <v>14960</v>
      </c>
      <c r="J23" s="147">
        <v>1474</v>
      </c>
      <c r="K23" s="148">
        <v>1557</v>
      </c>
      <c r="L23" s="154">
        <v>3031</v>
      </c>
      <c r="M23" s="147">
        <v>513</v>
      </c>
      <c r="N23" s="148">
        <v>560</v>
      </c>
      <c r="O23" s="154">
        <v>1073</v>
      </c>
      <c r="P23" s="147">
        <v>188</v>
      </c>
      <c r="Q23" s="148">
        <v>223</v>
      </c>
      <c r="R23" s="154">
        <v>411</v>
      </c>
    </row>
    <row r="24" spans="2:18" ht="13.5" customHeight="1">
      <c r="B24" s="219" t="s">
        <v>38</v>
      </c>
      <c r="C24" s="50" t="s">
        <v>22</v>
      </c>
      <c r="D24" s="57">
        <v>110660</v>
      </c>
      <c r="E24" s="62">
        <v>77054</v>
      </c>
      <c r="F24" s="51">
        <v>187714</v>
      </c>
      <c r="G24" s="57">
        <v>1433</v>
      </c>
      <c r="H24" s="62">
        <v>1015</v>
      </c>
      <c r="I24" s="51">
        <v>2448</v>
      </c>
      <c r="J24" s="57">
        <v>282</v>
      </c>
      <c r="K24" s="62">
        <v>203</v>
      </c>
      <c r="L24" s="51">
        <v>485</v>
      </c>
      <c r="M24" s="57">
        <v>97</v>
      </c>
      <c r="N24" s="62">
        <v>81</v>
      </c>
      <c r="O24" s="51">
        <v>178</v>
      </c>
      <c r="P24" s="57">
        <v>34</v>
      </c>
      <c r="Q24" s="62">
        <v>27</v>
      </c>
      <c r="R24" s="51">
        <v>61</v>
      </c>
    </row>
    <row r="25" spans="2:18" ht="13.5">
      <c r="B25" s="220"/>
      <c r="C25" s="42" t="s">
        <v>23</v>
      </c>
      <c r="D25" s="44">
        <v>130395</v>
      </c>
      <c r="E25" s="63">
        <v>87018</v>
      </c>
      <c r="F25" s="43">
        <v>217413</v>
      </c>
      <c r="G25" s="44">
        <v>1672</v>
      </c>
      <c r="H25" s="63">
        <v>1104</v>
      </c>
      <c r="I25" s="43">
        <v>2776</v>
      </c>
      <c r="J25" s="44">
        <v>338</v>
      </c>
      <c r="K25" s="63">
        <v>218</v>
      </c>
      <c r="L25" s="43">
        <v>556</v>
      </c>
      <c r="M25" s="44">
        <v>112</v>
      </c>
      <c r="N25" s="63">
        <v>77</v>
      </c>
      <c r="O25" s="43">
        <v>189</v>
      </c>
      <c r="P25" s="44">
        <v>42</v>
      </c>
      <c r="Q25" s="63">
        <v>25</v>
      </c>
      <c r="R25" s="43">
        <v>67</v>
      </c>
    </row>
    <row r="26" spans="2:18" ht="13.5">
      <c r="B26" s="220"/>
      <c r="C26" s="42" t="s">
        <v>24</v>
      </c>
      <c r="D26" s="44">
        <v>159623</v>
      </c>
      <c r="E26" s="63">
        <v>103399</v>
      </c>
      <c r="F26" s="43">
        <v>263022</v>
      </c>
      <c r="G26" s="44">
        <v>1894</v>
      </c>
      <c r="H26" s="63">
        <v>1267</v>
      </c>
      <c r="I26" s="43">
        <v>3161</v>
      </c>
      <c r="J26" s="44">
        <v>421</v>
      </c>
      <c r="K26" s="63">
        <v>272</v>
      </c>
      <c r="L26" s="43">
        <v>693</v>
      </c>
      <c r="M26" s="44">
        <v>147</v>
      </c>
      <c r="N26" s="63">
        <v>85</v>
      </c>
      <c r="O26" s="43">
        <v>232</v>
      </c>
      <c r="P26" s="44">
        <v>50</v>
      </c>
      <c r="Q26" s="63">
        <v>41</v>
      </c>
      <c r="R26" s="43">
        <v>91</v>
      </c>
    </row>
    <row r="27" spans="2:18" ht="13.5">
      <c r="B27" s="220"/>
      <c r="C27" s="45" t="s">
        <v>25</v>
      </c>
      <c r="D27" s="47">
        <v>179140</v>
      </c>
      <c r="E27" s="64">
        <v>116344</v>
      </c>
      <c r="F27" s="46">
        <v>295484</v>
      </c>
      <c r="G27" s="47">
        <v>2192</v>
      </c>
      <c r="H27" s="64">
        <v>1471</v>
      </c>
      <c r="I27" s="46">
        <v>3663</v>
      </c>
      <c r="J27" s="47">
        <v>453</v>
      </c>
      <c r="K27" s="64">
        <v>278</v>
      </c>
      <c r="L27" s="46">
        <v>731</v>
      </c>
      <c r="M27" s="47">
        <v>175</v>
      </c>
      <c r="N27" s="64">
        <v>99</v>
      </c>
      <c r="O27" s="46">
        <v>274</v>
      </c>
      <c r="P27" s="47">
        <v>60</v>
      </c>
      <c r="Q27" s="64">
        <v>34</v>
      </c>
      <c r="R27" s="46">
        <v>94</v>
      </c>
    </row>
    <row r="28" spans="2:18" ht="13.5">
      <c r="B28" s="220"/>
      <c r="C28" s="50" t="s">
        <v>26</v>
      </c>
      <c r="D28" s="57">
        <v>181393</v>
      </c>
      <c r="E28" s="62">
        <v>119265</v>
      </c>
      <c r="F28" s="51">
        <v>300658</v>
      </c>
      <c r="G28" s="57">
        <v>2290</v>
      </c>
      <c r="H28" s="62">
        <v>1470</v>
      </c>
      <c r="I28" s="51">
        <v>3760</v>
      </c>
      <c r="J28" s="57">
        <v>456</v>
      </c>
      <c r="K28" s="62">
        <v>318</v>
      </c>
      <c r="L28" s="51">
        <v>774</v>
      </c>
      <c r="M28" s="57">
        <v>164</v>
      </c>
      <c r="N28" s="62">
        <v>126</v>
      </c>
      <c r="O28" s="51">
        <v>290</v>
      </c>
      <c r="P28" s="57">
        <v>68</v>
      </c>
      <c r="Q28" s="62">
        <v>40</v>
      </c>
      <c r="R28" s="51">
        <v>108</v>
      </c>
    </row>
    <row r="29" spans="2:18" ht="13.5">
      <c r="B29" s="220"/>
      <c r="C29" s="42" t="s">
        <v>27</v>
      </c>
      <c r="D29" s="44">
        <v>184033</v>
      </c>
      <c r="E29" s="63">
        <v>120535</v>
      </c>
      <c r="F29" s="43">
        <v>304568</v>
      </c>
      <c r="G29" s="44">
        <v>2148</v>
      </c>
      <c r="H29" s="63">
        <v>1432</v>
      </c>
      <c r="I29" s="43">
        <v>3580</v>
      </c>
      <c r="J29" s="44">
        <v>431</v>
      </c>
      <c r="K29" s="63">
        <v>290</v>
      </c>
      <c r="L29" s="43">
        <v>721</v>
      </c>
      <c r="M29" s="44">
        <v>174</v>
      </c>
      <c r="N29" s="63">
        <v>107</v>
      </c>
      <c r="O29" s="43">
        <v>281</v>
      </c>
      <c r="P29" s="44">
        <v>65</v>
      </c>
      <c r="Q29" s="63">
        <v>46</v>
      </c>
      <c r="R29" s="43">
        <v>111</v>
      </c>
    </row>
    <row r="30" spans="2:19" ht="13.5">
      <c r="B30" s="220"/>
      <c r="C30" s="45" t="s">
        <v>28</v>
      </c>
      <c r="D30" s="47">
        <v>186912</v>
      </c>
      <c r="E30" s="64">
        <v>122631</v>
      </c>
      <c r="F30" s="46">
        <v>309543</v>
      </c>
      <c r="G30" s="47">
        <v>2144</v>
      </c>
      <c r="H30" s="64">
        <v>1545</v>
      </c>
      <c r="I30" s="46">
        <v>3689</v>
      </c>
      <c r="J30" s="47">
        <v>424</v>
      </c>
      <c r="K30" s="64">
        <v>361</v>
      </c>
      <c r="L30" s="46">
        <v>785</v>
      </c>
      <c r="M30" s="47">
        <v>147</v>
      </c>
      <c r="N30" s="64">
        <v>143</v>
      </c>
      <c r="O30" s="46">
        <v>290</v>
      </c>
      <c r="P30" s="47">
        <v>55</v>
      </c>
      <c r="Q30" s="64">
        <v>44</v>
      </c>
      <c r="R30" s="46">
        <v>99</v>
      </c>
      <c r="S30" s="4"/>
    </row>
    <row r="31" spans="2:19" ht="13.5">
      <c r="B31" s="220"/>
      <c r="C31" s="50" t="s">
        <v>29</v>
      </c>
      <c r="D31" s="57">
        <v>193096</v>
      </c>
      <c r="E31" s="62">
        <v>127262</v>
      </c>
      <c r="F31" s="51">
        <v>320358</v>
      </c>
      <c r="G31" s="57">
        <v>2219</v>
      </c>
      <c r="H31" s="62">
        <v>1546</v>
      </c>
      <c r="I31" s="51">
        <v>3765</v>
      </c>
      <c r="J31" s="57">
        <v>470</v>
      </c>
      <c r="K31" s="62">
        <v>320</v>
      </c>
      <c r="L31" s="51">
        <v>790</v>
      </c>
      <c r="M31" s="57">
        <v>163</v>
      </c>
      <c r="N31" s="62">
        <v>112</v>
      </c>
      <c r="O31" s="51">
        <v>275</v>
      </c>
      <c r="P31" s="57">
        <v>62</v>
      </c>
      <c r="Q31" s="62">
        <v>44</v>
      </c>
      <c r="R31" s="51">
        <v>106</v>
      </c>
      <c r="S31" s="4"/>
    </row>
    <row r="32" spans="2:19" ht="13.5">
      <c r="B32" s="220"/>
      <c r="C32" s="42" t="s">
        <v>30</v>
      </c>
      <c r="D32" s="44">
        <v>196603</v>
      </c>
      <c r="E32" s="63">
        <v>129338</v>
      </c>
      <c r="F32" s="43">
        <v>325941</v>
      </c>
      <c r="G32" s="44">
        <v>2211</v>
      </c>
      <c r="H32" s="63">
        <v>1563</v>
      </c>
      <c r="I32" s="43">
        <v>3774</v>
      </c>
      <c r="J32" s="44">
        <v>480</v>
      </c>
      <c r="K32" s="63">
        <v>324</v>
      </c>
      <c r="L32" s="43">
        <v>804</v>
      </c>
      <c r="M32" s="44">
        <v>171</v>
      </c>
      <c r="N32" s="63">
        <v>113</v>
      </c>
      <c r="O32" s="43">
        <v>284</v>
      </c>
      <c r="P32" s="44">
        <v>64</v>
      </c>
      <c r="Q32" s="63">
        <v>35</v>
      </c>
      <c r="R32" s="43">
        <v>99</v>
      </c>
      <c r="S32" s="4"/>
    </row>
    <row r="33" spans="2:19" ht="13.5">
      <c r="B33" s="220"/>
      <c r="C33" s="42" t="s">
        <v>31</v>
      </c>
      <c r="D33" s="44">
        <v>198052</v>
      </c>
      <c r="E33" s="63">
        <v>131262</v>
      </c>
      <c r="F33" s="43">
        <v>329314</v>
      </c>
      <c r="G33" s="44">
        <v>2324</v>
      </c>
      <c r="H33" s="63">
        <v>1513</v>
      </c>
      <c r="I33" s="43">
        <v>3837</v>
      </c>
      <c r="J33" s="44">
        <v>455</v>
      </c>
      <c r="K33" s="63">
        <v>316</v>
      </c>
      <c r="L33" s="43">
        <v>771</v>
      </c>
      <c r="M33" s="44">
        <v>165</v>
      </c>
      <c r="N33" s="63">
        <v>106</v>
      </c>
      <c r="O33" s="43">
        <v>271</v>
      </c>
      <c r="P33" s="44">
        <v>69</v>
      </c>
      <c r="Q33" s="63">
        <v>45</v>
      </c>
      <c r="R33" s="43">
        <v>114</v>
      </c>
      <c r="S33" s="4"/>
    </row>
    <row r="34" spans="2:19" ht="13.5">
      <c r="B34" s="220"/>
      <c r="C34" s="42" t="s">
        <v>32</v>
      </c>
      <c r="D34" s="44">
        <v>202743</v>
      </c>
      <c r="E34" s="63">
        <v>133725</v>
      </c>
      <c r="F34" s="43">
        <v>336468</v>
      </c>
      <c r="G34" s="44">
        <v>2290</v>
      </c>
      <c r="H34" s="63">
        <v>1555</v>
      </c>
      <c r="I34" s="43">
        <v>3845</v>
      </c>
      <c r="J34" s="44">
        <v>442</v>
      </c>
      <c r="K34" s="63">
        <v>295</v>
      </c>
      <c r="L34" s="43">
        <v>737</v>
      </c>
      <c r="M34" s="44">
        <v>156</v>
      </c>
      <c r="N34" s="63">
        <v>117</v>
      </c>
      <c r="O34" s="43">
        <v>273</v>
      </c>
      <c r="P34" s="44">
        <v>63</v>
      </c>
      <c r="Q34" s="63">
        <v>36</v>
      </c>
      <c r="R34" s="43">
        <v>99</v>
      </c>
      <c r="S34" s="4"/>
    </row>
    <row r="35" spans="2:19" ht="13.5">
      <c r="B35" s="220"/>
      <c r="C35" s="45" t="s">
        <v>33</v>
      </c>
      <c r="D35" s="47">
        <v>206354</v>
      </c>
      <c r="E35" s="64">
        <v>136609</v>
      </c>
      <c r="F35" s="46">
        <v>342963</v>
      </c>
      <c r="G35" s="47">
        <v>2312</v>
      </c>
      <c r="H35" s="64">
        <v>1640</v>
      </c>
      <c r="I35" s="46">
        <v>3952</v>
      </c>
      <c r="J35" s="47">
        <v>422</v>
      </c>
      <c r="K35" s="64">
        <v>342</v>
      </c>
      <c r="L35" s="46">
        <v>764</v>
      </c>
      <c r="M35" s="47">
        <v>155</v>
      </c>
      <c r="N35" s="64">
        <v>126</v>
      </c>
      <c r="O35" s="46">
        <v>281</v>
      </c>
      <c r="P35" s="47">
        <v>62</v>
      </c>
      <c r="Q35" s="64">
        <v>48</v>
      </c>
      <c r="R35" s="46">
        <v>110</v>
      </c>
      <c r="S35" s="4"/>
    </row>
    <row r="36" spans="2:19" ht="13.5">
      <c r="B36" s="220"/>
      <c r="C36" s="50" t="s">
        <v>34</v>
      </c>
      <c r="D36" s="57">
        <v>206352</v>
      </c>
      <c r="E36" s="62">
        <v>137753</v>
      </c>
      <c r="F36" s="51">
        <v>344105</v>
      </c>
      <c r="G36" s="57">
        <v>2213</v>
      </c>
      <c r="H36" s="62">
        <v>1635</v>
      </c>
      <c r="I36" s="51">
        <v>3848</v>
      </c>
      <c r="J36" s="57">
        <v>417</v>
      </c>
      <c r="K36" s="62">
        <v>345</v>
      </c>
      <c r="L36" s="51">
        <v>762</v>
      </c>
      <c r="M36" s="57">
        <v>148</v>
      </c>
      <c r="N36" s="62">
        <v>131</v>
      </c>
      <c r="O36" s="51">
        <v>279</v>
      </c>
      <c r="P36" s="57">
        <v>54</v>
      </c>
      <c r="Q36" s="62">
        <v>37</v>
      </c>
      <c r="R36" s="51">
        <v>91</v>
      </c>
      <c r="S36" s="4"/>
    </row>
    <row r="37" spans="2:19" ht="13.5">
      <c r="B37" s="220"/>
      <c r="C37" s="42" t="s">
        <v>35</v>
      </c>
      <c r="D37" s="44">
        <v>211435</v>
      </c>
      <c r="E37" s="63">
        <v>142064</v>
      </c>
      <c r="F37" s="43">
        <v>353499</v>
      </c>
      <c r="G37" s="44">
        <v>2328</v>
      </c>
      <c r="H37" s="63">
        <v>1578</v>
      </c>
      <c r="I37" s="43">
        <v>3906</v>
      </c>
      <c r="J37" s="44">
        <v>469</v>
      </c>
      <c r="K37" s="63">
        <v>329</v>
      </c>
      <c r="L37" s="43">
        <v>798</v>
      </c>
      <c r="M37" s="44">
        <v>171</v>
      </c>
      <c r="N37" s="63">
        <v>117</v>
      </c>
      <c r="O37" s="43">
        <v>288</v>
      </c>
      <c r="P37" s="44">
        <v>70</v>
      </c>
      <c r="Q37" s="63">
        <v>38</v>
      </c>
      <c r="R37" s="43">
        <v>108</v>
      </c>
      <c r="S37" s="4"/>
    </row>
    <row r="38" spans="2:19" ht="13.5">
      <c r="B38" s="220"/>
      <c r="C38" s="42" t="s">
        <v>36</v>
      </c>
      <c r="D38" s="44">
        <v>213190</v>
      </c>
      <c r="E38" s="63">
        <v>144115</v>
      </c>
      <c r="F38" s="43">
        <v>357305</v>
      </c>
      <c r="G38" s="44">
        <v>2386</v>
      </c>
      <c r="H38" s="63">
        <v>1628</v>
      </c>
      <c r="I38" s="43">
        <v>4014</v>
      </c>
      <c r="J38" s="44">
        <v>485</v>
      </c>
      <c r="K38" s="63">
        <v>331</v>
      </c>
      <c r="L38" s="43">
        <v>816</v>
      </c>
      <c r="M38" s="44">
        <v>178</v>
      </c>
      <c r="N38" s="63">
        <v>124</v>
      </c>
      <c r="O38" s="43">
        <v>302</v>
      </c>
      <c r="P38" s="44">
        <v>57</v>
      </c>
      <c r="Q38" s="63">
        <v>43</v>
      </c>
      <c r="R38" s="43">
        <v>100</v>
      </c>
      <c r="S38" s="4"/>
    </row>
    <row r="39" spans="2:19" ht="13.5">
      <c r="B39" s="220"/>
      <c r="C39" s="42" t="s">
        <v>37</v>
      </c>
      <c r="D39" s="44">
        <v>215110</v>
      </c>
      <c r="E39" s="63">
        <v>145853</v>
      </c>
      <c r="F39" s="43">
        <v>360963</v>
      </c>
      <c r="G39" s="44">
        <v>2377</v>
      </c>
      <c r="H39" s="63">
        <v>1722</v>
      </c>
      <c r="I39" s="43">
        <v>4099</v>
      </c>
      <c r="J39" s="44">
        <v>463</v>
      </c>
      <c r="K39" s="63">
        <v>325</v>
      </c>
      <c r="L39" s="43">
        <v>788</v>
      </c>
      <c r="M39" s="44">
        <v>167</v>
      </c>
      <c r="N39" s="63">
        <v>107</v>
      </c>
      <c r="O39" s="43">
        <v>274</v>
      </c>
      <c r="P39" s="44">
        <v>62</v>
      </c>
      <c r="Q39" s="63">
        <v>52</v>
      </c>
      <c r="R39" s="43">
        <v>114</v>
      </c>
      <c r="S39" s="4"/>
    </row>
    <row r="40" spans="2:19" ht="13.5">
      <c r="B40" s="220"/>
      <c r="C40" s="45" t="s">
        <v>51</v>
      </c>
      <c r="D40" s="47">
        <v>216975</v>
      </c>
      <c r="E40" s="64">
        <v>147897</v>
      </c>
      <c r="F40" s="46">
        <v>364872</v>
      </c>
      <c r="G40" s="47">
        <v>2346</v>
      </c>
      <c r="H40" s="64">
        <v>1669</v>
      </c>
      <c r="I40" s="46">
        <v>4015</v>
      </c>
      <c r="J40" s="47">
        <v>480</v>
      </c>
      <c r="K40" s="64">
        <v>320</v>
      </c>
      <c r="L40" s="46">
        <v>800</v>
      </c>
      <c r="M40" s="47">
        <v>184</v>
      </c>
      <c r="N40" s="64">
        <v>124</v>
      </c>
      <c r="O40" s="46">
        <v>308</v>
      </c>
      <c r="P40" s="47">
        <v>61</v>
      </c>
      <c r="Q40" s="64">
        <v>35</v>
      </c>
      <c r="R40" s="46">
        <v>96</v>
      </c>
      <c r="S40" s="4"/>
    </row>
    <row r="41" spans="2:19" ht="13.5">
      <c r="B41" s="220"/>
      <c r="C41" s="150" t="s">
        <v>52</v>
      </c>
      <c r="D41" s="151">
        <v>218397</v>
      </c>
      <c r="E41" s="152">
        <v>149706</v>
      </c>
      <c r="F41" s="153">
        <v>368103</v>
      </c>
      <c r="G41" s="151">
        <v>2319</v>
      </c>
      <c r="H41" s="152">
        <v>1696</v>
      </c>
      <c r="I41" s="153">
        <v>4015</v>
      </c>
      <c r="J41" s="151">
        <v>438</v>
      </c>
      <c r="K41" s="152">
        <v>330</v>
      </c>
      <c r="L41" s="153">
        <v>768</v>
      </c>
      <c r="M41" s="151">
        <v>162</v>
      </c>
      <c r="N41" s="152">
        <v>117</v>
      </c>
      <c r="O41" s="153">
        <v>279</v>
      </c>
      <c r="P41" s="151">
        <v>67</v>
      </c>
      <c r="Q41" s="152">
        <v>43</v>
      </c>
      <c r="R41" s="153">
        <v>110</v>
      </c>
      <c r="S41" s="4"/>
    </row>
    <row r="42" spans="2:19" ht="13.5">
      <c r="B42" s="221"/>
      <c r="C42" s="52" t="s">
        <v>60</v>
      </c>
      <c r="D42" s="140">
        <v>219508</v>
      </c>
      <c r="E42" s="142">
        <v>150838</v>
      </c>
      <c r="F42" s="143">
        <v>370346</v>
      </c>
      <c r="G42" s="140">
        <v>2333</v>
      </c>
      <c r="H42" s="142">
        <v>1673</v>
      </c>
      <c r="I42" s="143">
        <v>4006</v>
      </c>
      <c r="J42" s="140">
        <v>428</v>
      </c>
      <c r="K42" s="142">
        <v>324</v>
      </c>
      <c r="L42" s="143">
        <v>752</v>
      </c>
      <c r="M42" s="140">
        <v>161</v>
      </c>
      <c r="N42" s="142">
        <v>121</v>
      </c>
      <c r="O42" s="143">
        <v>282</v>
      </c>
      <c r="P42" s="140">
        <v>47</v>
      </c>
      <c r="Q42" s="142">
        <v>47</v>
      </c>
      <c r="R42" s="143">
        <v>94</v>
      </c>
      <c r="S42" s="4"/>
    </row>
    <row r="43" spans="2:19" ht="13.5">
      <c r="B43" s="216" t="s">
        <v>17</v>
      </c>
      <c r="C43" s="29" t="s">
        <v>22</v>
      </c>
      <c r="D43" s="56">
        <v>71766</v>
      </c>
      <c r="E43" s="61">
        <v>69331</v>
      </c>
      <c r="F43" s="48">
        <v>141097</v>
      </c>
      <c r="G43" s="56">
        <v>876</v>
      </c>
      <c r="H43" s="61">
        <v>914</v>
      </c>
      <c r="I43" s="48">
        <v>1790</v>
      </c>
      <c r="J43" s="56">
        <v>198</v>
      </c>
      <c r="K43" s="61">
        <v>213</v>
      </c>
      <c r="L43" s="48">
        <v>411</v>
      </c>
      <c r="M43" s="56">
        <v>60</v>
      </c>
      <c r="N43" s="61">
        <v>73</v>
      </c>
      <c r="O43" s="48">
        <v>133</v>
      </c>
      <c r="P43" s="56">
        <v>20</v>
      </c>
      <c r="Q43" s="61">
        <v>44</v>
      </c>
      <c r="R43" s="48">
        <v>64</v>
      </c>
      <c r="S43" s="4"/>
    </row>
    <row r="44" spans="2:19" ht="13.5">
      <c r="B44" s="217"/>
      <c r="C44" s="25" t="s">
        <v>23</v>
      </c>
      <c r="D44" s="54">
        <v>81774</v>
      </c>
      <c r="E44" s="59">
        <v>83704</v>
      </c>
      <c r="F44" s="41">
        <v>165478</v>
      </c>
      <c r="G44" s="54">
        <v>1002</v>
      </c>
      <c r="H44" s="59">
        <v>1040</v>
      </c>
      <c r="I44" s="41">
        <v>2042</v>
      </c>
      <c r="J44" s="54">
        <v>201</v>
      </c>
      <c r="K44" s="59">
        <v>236</v>
      </c>
      <c r="L44" s="41">
        <v>437</v>
      </c>
      <c r="M44" s="54">
        <v>62</v>
      </c>
      <c r="N44" s="59">
        <v>62</v>
      </c>
      <c r="O44" s="41">
        <v>124</v>
      </c>
      <c r="P44" s="54">
        <v>30</v>
      </c>
      <c r="Q44" s="59">
        <v>27</v>
      </c>
      <c r="R44" s="41">
        <v>57</v>
      </c>
      <c r="S44" s="4"/>
    </row>
    <row r="45" spans="2:19" ht="13.5">
      <c r="B45" s="217"/>
      <c r="C45" s="27" t="s">
        <v>24</v>
      </c>
      <c r="D45" s="55">
        <v>69718</v>
      </c>
      <c r="E45" s="60">
        <v>69488</v>
      </c>
      <c r="F45" s="49">
        <v>139206</v>
      </c>
      <c r="G45" s="55">
        <v>868</v>
      </c>
      <c r="H45" s="60">
        <v>831</v>
      </c>
      <c r="I45" s="49">
        <v>1699</v>
      </c>
      <c r="J45" s="55">
        <v>185</v>
      </c>
      <c r="K45" s="60">
        <v>194</v>
      </c>
      <c r="L45" s="49">
        <v>379</v>
      </c>
      <c r="M45" s="55">
        <v>54</v>
      </c>
      <c r="N45" s="60">
        <v>70</v>
      </c>
      <c r="O45" s="49">
        <v>124</v>
      </c>
      <c r="P45" s="55">
        <v>30</v>
      </c>
      <c r="Q45" s="60">
        <v>24</v>
      </c>
      <c r="R45" s="49">
        <v>54</v>
      </c>
      <c r="S45" s="4"/>
    </row>
    <row r="46" spans="2:19" ht="13.5">
      <c r="B46" s="217"/>
      <c r="C46" s="29" t="s">
        <v>25</v>
      </c>
      <c r="D46" s="56">
        <v>72156</v>
      </c>
      <c r="E46" s="61">
        <v>74585</v>
      </c>
      <c r="F46" s="48">
        <v>146741</v>
      </c>
      <c r="G46" s="56">
        <v>859</v>
      </c>
      <c r="H46" s="61">
        <v>914</v>
      </c>
      <c r="I46" s="48">
        <v>1773</v>
      </c>
      <c r="J46" s="56">
        <v>177</v>
      </c>
      <c r="K46" s="61">
        <v>207</v>
      </c>
      <c r="L46" s="48">
        <v>384</v>
      </c>
      <c r="M46" s="56">
        <v>65</v>
      </c>
      <c r="N46" s="61">
        <v>76</v>
      </c>
      <c r="O46" s="48">
        <v>141</v>
      </c>
      <c r="P46" s="56">
        <v>29</v>
      </c>
      <c r="Q46" s="61">
        <v>30</v>
      </c>
      <c r="R46" s="48">
        <v>59</v>
      </c>
      <c r="S46" s="4"/>
    </row>
    <row r="47" spans="2:19" ht="13.5">
      <c r="B47" s="217"/>
      <c r="C47" s="25" t="s">
        <v>26</v>
      </c>
      <c r="D47" s="54">
        <v>72727</v>
      </c>
      <c r="E47" s="59">
        <v>75565</v>
      </c>
      <c r="F47" s="41">
        <v>148292</v>
      </c>
      <c r="G47" s="54">
        <v>904</v>
      </c>
      <c r="H47" s="59">
        <v>886</v>
      </c>
      <c r="I47" s="41">
        <v>1790</v>
      </c>
      <c r="J47" s="54">
        <v>185</v>
      </c>
      <c r="K47" s="59">
        <v>190</v>
      </c>
      <c r="L47" s="41">
        <v>375</v>
      </c>
      <c r="M47" s="54">
        <v>56</v>
      </c>
      <c r="N47" s="59">
        <v>73</v>
      </c>
      <c r="O47" s="41">
        <v>129</v>
      </c>
      <c r="P47" s="54">
        <v>28</v>
      </c>
      <c r="Q47" s="59">
        <v>25</v>
      </c>
      <c r="R47" s="41">
        <v>53</v>
      </c>
      <c r="S47" s="4"/>
    </row>
    <row r="48" spans="2:19" ht="13.5">
      <c r="B48" s="217"/>
      <c r="C48" s="25" t="s">
        <v>27</v>
      </c>
      <c r="D48" s="54">
        <v>74986</v>
      </c>
      <c r="E48" s="59">
        <v>77532</v>
      </c>
      <c r="F48" s="41">
        <v>152518</v>
      </c>
      <c r="G48" s="54">
        <v>929</v>
      </c>
      <c r="H48" s="59">
        <v>986</v>
      </c>
      <c r="I48" s="41">
        <v>1915</v>
      </c>
      <c r="J48" s="54">
        <v>161</v>
      </c>
      <c r="K48" s="59">
        <v>194</v>
      </c>
      <c r="L48" s="41">
        <v>355</v>
      </c>
      <c r="M48" s="54">
        <v>64</v>
      </c>
      <c r="N48" s="59">
        <v>74</v>
      </c>
      <c r="O48" s="41">
        <v>138</v>
      </c>
      <c r="P48" s="54">
        <v>18</v>
      </c>
      <c r="Q48" s="59">
        <v>21</v>
      </c>
      <c r="R48" s="41">
        <v>39</v>
      </c>
      <c r="S48" s="4"/>
    </row>
    <row r="49" spans="2:19" ht="13.5">
      <c r="B49" s="217"/>
      <c r="C49" s="27" t="s">
        <v>28</v>
      </c>
      <c r="D49" s="55">
        <v>77989</v>
      </c>
      <c r="E49" s="60">
        <v>81556</v>
      </c>
      <c r="F49" s="49">
        <v>159545</v>
      </c>
      <c r="G49" s="55">
        <v>922</v>
      </c>
      <c r="H49" s="60">
        <v>1031</v>
      </c>
      <c r="I49" s="49">
        <v>1953</v>
      </c>
      <c r="J49" s="55">
        <v>182</v>
      </c>
      <c r="K49" s="60">
        <v>210</v>
      </c>
      <c r="L49" s="49">
        <v>392</v>
      </c>
      <c r="M49" s="55">
        <v>79</v>
      </c>
      <c r="N49" s="60">
        <v>72</v>
      </c>
      <c r="O49" s="49">
        <v>151</v>
      </c>
      <c r="P49" s="55">
        <v>16</v>
      </c>
      <c r="Q49" s="60">
        <v>35</v>
      </c>
      <c r="R49" s="49">
        <v>51</v>
      </c>
      <c r="S49" s="4"/>
    </row>
    <row r="50" spans="2:19" ht="13.5">
      <c r="B50" s="217"/>
      <c r="C50" s="29" t="s">
        <v>29</v>
      </c>
      <c r="D50" s="56">
        <v>77465</v>
      </c>
      <c r="E50" s="61">
        <v>82160</v>
      </c>
      <c r="F50" s="48">
        <v>159625</v>
      </c>
      <c r="G50" s="56">
        <v>950</v>
      </c>
      <c r="H50" s="61">
        <v>1034</v>
      </c>
      <c r="I50" s="48">
        <v>1984</v>
      </c>
      <c r="J50" s="56">
        <v>216</v>
      </c>
      <c r="K50" s="61">
        <v>218</v>
      </c>
      <c r="L50" s="48">
        <v>434</v>
      </c>
      <c r="M50" s="56">
        <v>85</v>
      </c>
      <c r="N50" s="61">
        <v>79</v>
      </c>
      <c r="O50" s="48">
        <v>164</v>
      </c>
      <c r="P50" s="56">
        <v>27</v>
      </c>
      <c r="Q50" s="61">
        <v>33</v>
      </c>
      <c r="R50" s="48">
        <v>60</v>
      </c>
      <c r="S50" s="4"/>
    </row>
    <row r="51" spans="2:19" ht="13.5">
      <c r="B51" s="217"/>
      <c r="C51" s="25" t="s">
        <v>30</v>
      </c>
      <c r="D51" s="54">
        <v>83979</v>
      </c>
      <c r="E51" s="59">
        <v>89146</v>
      </c>
      <c r="F51" s="41">
        <v>173125</v>
      </c>
      <c r="G51" s="54">
        <v>1045</v>
      </c>
      <c r="H51" s="59">
        <v>1088</v>
      </c>
      <c r="I51" s="41">
        <v>2133</v>
      </c>
      <c r="J51" s="54">
        <v>234</v>
      </c>
      <c r="K51" s="59">
        <v>225</v>
      </c>
      <c r="L51" s="41">
        <v>459</v>
      </c>
      <c r="M51" s="54">
        <v>94</v>
      </c>
      <c r="N51" s="59">
        <v>85</v>
      </c>
      <c r="O51" s="41">
        <v>179</v>
      </c>
      <c r="P51" s="54">
        <v>28</v>
      </c>
      <c r="Q51" s="59">
        <v>29</v>
      </c>
      <c r="R51" s="41">
        <v>57</v>
      </c>
      <c r="S51" s="4"/>
    </row>
    <row r="52" spans="2:19" ht="13.5">
      <c r="B52" s="217"/>
      <c r="C52" s="25" t="s">
        <v>31</v>
      </c>
      <c r="D52" s="54">
        <v>82811</v>
      </c>
      <c r="E52" s="59">
        <v>90213</v>
      </c>
      <c r="F52" s="41">
        <v>173024</v>
      </c>
      <c r="G52" s="54">
        <v>1015</v>
      </c>
      <c r="H52" s="59">
        <v>1075</v>
      </c>
      <c r="I52" s="41">
        <v>2090</v>
      </c>
      <c r="J52" s="54">
        <v>203</v>
      </c>
      <c r="K52" s="59">
        <v>222</v>
      </c>
      <c r="L52" s="41">
        <v>425</v>
      </c>
      <c r="M52" s="54">
        <v>71</v>
      </c>
      <c r="N52" s="59">
        <v>78</v>
      </c>
      <c r="O52" s="41">
        <v>149</v>
      </c>
      <c r="P52" s="54">
        <v>34</v>
      </c>
      <c r="Q52" s="59">
        <v>31</v>
      </c>
      <c r="R52" s="41">
        <v>65</v>
      </c>
      <c r="S52" s="4"/>
    </row>
    <row r="53" spans="2:19" ht="13.5">
      <c r="B53" s="217"/>
      <c r="C53" s="25" t="s">
        <v>32</v>
      </c>
      <c r="D53" s="54">
        <v>83090</v>
      </c>
      <c r="E53" s="59">
        <v>92449</v>
      </c>
      <c r="F53" s="41">
        <v>175539</v>
      </c>
      <c r="G53" s="54">
        <v>1019</v>
      </c>
      <c r="H53" s="59">
        <v>1075</v>
      </c>
      <c r="I53" s="41">
        <v>2094</v>
      </c>
      <c r="J53" s="54">
        <v>195</v>
      </c>
      <c r="K53" s="59">
        <v>226</v>
      </c>
      <c r="L53" s="41">
        <v>421</v>
      </c>
      <c r="M53" s="54">
        <v>67</v>
      </c>
      <c r="N53" s="59">
        <v>78</v>
      </c>
      <c r="O53" s="41">
        <v>145</v>
      </c>
      <c r="P53" s="54">
        <v>20</v>
      </c>
      <c r="Q53" s="59">
        <v>35</v>
      </c>
      <c r="R53" s="41">
        <v>55</v>
      </c>
      <c r="S53" s="4"/>
    </row>
    <row r="54" spans="2:19" ht="13.5">
      <c r="B54" s="217"/>
      <c r="C54" s="27" t="s">
        <v>33</v>
      </c>
      <c r="D54" s="55">
        <v>86139</v>
      </c>
      <c r="E54" s="60">
        <v>95789</v>
      </c>
      <c r="F54" s="49">
        <v>181928</v>
      </c>
      <c r="G54" s="55">
        <v>986</v>
      </c>
      <c r="H54" s="60">
        <v>1128</v>
      </c>
      <c r="I54" s="49">
        <v>2114</v>
      </c>
      <c r="J54" s="55">
        <v>206</v>
      </c>
      <c r="K54" s="60">
        <v>224</v>
      </c>
      <c r="L54" s="49">
        <v>430</v>
      </c>
      <c r="M54" s="55">
        <v>74</v>
      </c>
      <c r="N54" s="60">
        <v>85</v>
      </c>
      <c r="O54" s="49">
        <v>159</v>
      </c>
      <c r="P54" s="55">
        <v>28</v>
      </c>
      <c r="Q54" s="60">
        <v>29</v>
      </c>
      <c r="R54" s="49">
        <v>57</v>
      </c>
      <c r="S54" s="4"/>
    </row>
    <row r="55" spans="2:19" ht="13.5">
      <c r="B55" s="217"/>
      <c r="C55" s="29" t="s">
        <v>34</v>
      </c>
      <c r="D55" s="56">
        <v>85543</v>
      </c>
      <c r="E55" s="61">
        <v>95202</v>
      </c>
      <c r="F55" s="48">
        <v>180745</v>
      </c>
      <c r="G55" s="56">
        <v>1024</v>
      </c>
      <c r="H55" s="61">
        <v>1159</v>
      </c>
      <c r="I55" s="48">
        <v>2183</v>
      </c>
      <c r="J55" s="56">
        <v>226</v>
      </c>
      <c r="K55" s="61">
        <v>139</v>
      </c>
      <c r="L55" s="48">
        <v>365</v>
      </c>
      <c r="M55" s="56">
        <v>75</v>
      </c>
      <c r="N55" s="61">
        <v>90</v>
      </c>
      <c r="O55" s="48">
        <v>165</v>
      </c>
      <c r="P55" s="56">
        <v>26</v>
      </c>
      <c r="Q55" s="61">
        <v>38</v>
      </c>
      <c r="R55" s="48">
        <v>64</v>
      </c>
      <c r="S55" s="4"/>
    </row>
    <row r="56" spans="2:19" ht="13.5">
      <c r="B56" s="217"/>
      <c r="C56" s="25" t="s">
        <v>35</v>
      </c>
      <c r="D56" s="54">
        <v>88803</v>
      </c>
      <c r="E56" s="59">
        <v>100557</v>
      </c>
      <c r="F56" s="41">
        <v>189360</v>
      </c>
      <c r="G56" s="54">
        <v>997</v>
      </c>
      <c r="H56" s="59">
        <v>1218</v>
      </c>
      <c r="I56" s="41">
        <v>2215</v>
      </c>
      <c r="J56" s="54">
        <v>208</v>
      </c>
      <c r="K56" s="59">
        <v>226</v>
      </c>
      <c r="L56" s="41">
        <v>434</v>
      </c>
      <c r="M56" s="54">
        <v>69</v>
      </c>
      <c r="N56" s="59">
        <v>72</v>
      </c>
      <c r="O56" s="41">
        <v>141</v>
      </c>
      <c r="P56" s="54">
        <v>27</v>
      </c>
      <c r="Q56" s="59">
        <v>28</v>
      </c>
      <c r="R56" s="41">
        <v>55</v>
      </c>
      <c r="S56" s="4"/>
    </row>
    <row r="57" spans="2:19" ht="13.5">
      <c r="B57" s="217"/>
      <c r="C57" s="25" t="s">
        <v>36</v>
      </c>
      <c r="D57" s="54">
        <v>91298</v>
      </c>
      <c r="E57" s="59">
        <v>103628</v>
      </c>
      <c r="F57" s="41">
        <v>194926</v>
      </c>
      <c r="G57" s="54">
        <v>1054</v>
      </c>
      <c r="H57" s="59">
        <v>1234</v>
      </c>
      <c r="I57" s="41">
        <v>2288</v>
      </c>
      <c r="J57" s="54">
        <v>216</v>
      </c>
      <c r="K57" s="59">
        <v>273</v>
      </c>
      <c r="L57" s="41">
        <v>489</v>
      </c>
      <c r="M57" s="54">
        <v>81</v>
      </c>
      <c r="N57" s="59">
        <v>92</v>
      </c>
      <c r="O57" s="41">
        <v>173</v>
      </c>
      <c r="P57" s="54">
        <v>26</v>
      </c>
      <c r="Q57" s="59">
        <v>47</v>
      </c>
      <c r="R57" s="41">
        <v>73</v>
      </c>
      <c r="S57" s="4"/>
    </row>
    <row r="58" spans="2:19" ht="13.5">
      <c r="B58" s="217"/>
      <c r="C58" s="25" t="s">
        <v>37</v>
      </c>
      <c r="D58" s="54">
        <v>92976</v>
      </c>
      <c r="E58" s="59">
        <v>105860</v>
      </c>
      <c r="F58" s="41">
        <v>198836</v>
      </c>
      <c r="G58" s="54">
        <v>1015</v>
      </c>
      <c r="H58" s="59">
        <v>1221</v>
      </c>
      <c r="I58" s="41">
        <v>2236</v>
      </c>
      <c r="J58" s="54">
        <v>218</v>
      </c>
      <c r="K58" s="59">
        <v>279</v>
      </c>
      <c r="L58" s="41">
        <v>497</v>
      </c>
      <c r="M58" s="54">
        <v>80</v>
      </c>
      <c r="N58" s="59">
        <v>102</v>
      </c>
      <c r="O58" s="41">
        <v>182</v>
      </c>
      <c r="P58" s="54">
        <v>31</v>
      </c>
      <c r="Q58" s="59">
        <v>48</v>
      </c>
      <c r="R58" s="41">
        <v>79</v>
      </c>
      <c r="S58" s="4"/>
    </row>
    <row r="59" spans="2:19" ht="13.5">
      <c r="B59" s="217"/>
      <c r="C59" s="27" t="s">
        <v>51</v>
      </c>
      <c r="D59" s="55">
        <v>91445</v>
      </c>
      <c r="E59" s="60">
        <v>105278</v>
      </c>
      <c r="F59" s="49">
        <v>196723</v>
      </c>
      <c r="G59" s="55">
        <v>1030</v>
      </c>
      <c r="H59" s="60">
        <v>1295</v>
      </c>
      <c r="I59" s="49">
        <v>2325</v>
      </c>
      <c r="J59" s="55">
        <v>242</v>
      </c>
      <c r="K59" s="60">
        <v>282</v>
      </c>
      <c r="L59" s="49">
        <v>524</v>
      </c>
      <c r="M59" s="55">
        <v>94</v>
      </c>
      <c r="N59" s="60">
        <v>100</v>
      </c>
      <c r="O59" s="49">
        <v>194</v>
      </c>
      <c r="P59" s="55">
        <v>29</v>
      </c>
      <c r="Q59" s="60">
        <v>43</v>
      </c>
      <c r="R59" s="49">
        <v>72</v>
      </c>
      <c r="S59" s="4"/>
    </row>
    <row r="60" spans="2:19" ht="13.5">
      <c r="B60" s="217"/>
      <c r="C60" s="23" t="s">
        <v>52</v>
      </c>
      <c r="D60" s="53">
        <v>92278</v>
      </c>
      <c r="E60" s="58">
        <v>104648</v>
      </c>
      <c r="F60" s="40">
        <v>196926</v>
      </c>
      <c r="G60" s="53">
        <v>1017</v>
      </c>
      <c r="H60" s="58">
        <v>1313</v>
      </c>
      <c r="I60" s="40">
        <v>2330</v>
      </c>
      <c r="J60" s="53">
        <v>223</v>
      </c>
      <c r="K60" s="58">
        <v>265</v>
      </c>
      <c r="L60" s="40">
        <v>488</v>
      </c>
      <c r="M60" s="53">
        <v>64</v>
      </c>
      <c r="N60" s="58">
        <v>105</v>
      </c>
      <c r="O60" s="40">
        <v>169</v>
      </c>
      <c r="P60" s="53">
        <v>35</v>
      </c>
      <c r="Q60" s="58">
        <v>24</v>
      </c>
      <c r="R60" s="40">
        <v>59</v>
      </c>
      <c r="S60" s="4"/>
    </row>
    <row r="61" spans="2:19" ht="13.5">
      <c r="B61" s="218"/>
      <c r="C61" s="144" t="s">
        <v>60</v>
      </c>
      <c r="D61" s="147">
        <v>92142</v>
      </c>
      <c r="E61" s="148">
        <v>103971</v>
      </c>
      <c r="F61" s="149">
        <v>196113</v>
      </c>
      <c r="G61" s="147">
        <v>1023</v>
      </c>
      <c r="H61" s="148">
        <v>1200</v>
      </c>
      <c r="I61" s="149">
        <v>2223</v>
      </c>
      <c r="J61" s="147">
        <v>202</v>
      </c>
      <c r="K61" s="148">
        <v>270</v>
      </c>
      <c r="L61" s="149">
        <v>472</v>
      </c>
      <c r="M61" s="147">
        <v>68</v>
      </c>
      <c r="N61" s="148">
        <v>92</v>
      </c>
      <c r="O61" s="149">
        <v>160</v>
      </c>
      <c r="P61" s="147">
        <v>19</v>
      </c>
      <c r="Q61" s="148">
        <v>47</v>
      </c>
      <c r="R61" s="149">
        <v>66</v>
      </c>
      <c r="S61" s="4"/>
    </row>
    <row r="62" spans="2:19" ht="13.5" customHeight="1">
      <c r="B62" s="219" t="s">
        <v>39</v>
      </c>
      <c r="C62" s="50" t="s">
        <v>22</v>
      </c>
      <c r="D62" s="57">
        <v>65287</v>
      </c>
      <c r="E62" s="62">
        <v>69707</v>
      </c>
      <c r="F62" s="51">
        <v>134994</v>
      </c>
      <c r="G62" s="57">
        <v>940</v>
      </c>
      <c r="H62" s="62">
        <v>1151</v>
      </c>
      <c r="I62" s="51">
        <v>2091</v>
      </c>
      <c r="J62" s="57">
        <v>204</v>
      </c>
      <c r="K62" s="62">
        <v>270</v>
      </c>
      <c r="L62" s="51">
        <v>474</v>
      </c>
      <c r="M62" s="57">
        <v>49</v>
      </c>
      <c r="N62" s="62">
        <v>76</v>
      </c>
      <c r="O62" s="51">
        <v>125</v>
      </c>
      <c r="P62" s="57">
        <v>32</v>
      </c>
      <c r="Q62" s="62">
        <v>48</v>
      </c>
      <c r="R62" s="51">
        <v>80</v>
      </c>
      <c r="S62" s="4"/>
    </row>
    <row r="63" spans="2:19" ht="13.5">
      <c r="B63" s="220"/>
      <c r="C63" s="42" t="s">
        <v>23</v>
      </c>
      <c r="D63" s="44">
        <v>57627</v>
      </c>
      <c r="E63" s="63">
        <v>64317</v>
      </c>
      <c r="F63" s="43">
        <v>121944</v>
      </c>
      <c r="G63" s="44">
        <v>857</v>
      </c>
      <c r="H63" s="63">
        <v>1045</v>
      </c>
      <c r="I63" s="43">
        <v>1902</v>
      </c>
      <c r="J63" s="44">
        <v>170</v>
      </c>
      <c r="K63" s="63">
        <v>201</v>
      </c>
      <c r="L63" s="43">
        <v>371</v>
      </c>
      <c r="M63" s="44">
        <v>53</v>
      </c>
      <c r="N63" s="63">
        <v>59</v>
      </c>
      <c r="O63" s="43">
        <v>112</v>
      </c>
      <c r="P63" s="44">
        <v>22</v>
      </c>
      <c r="Q63" s="63">
        <v>26</v>
      </c>
      <c r="R63" s="43">
        <v>48</v>
      </c>
      <c r="S63" s="4"/>
    </row>
    <row r="64" spans="2:19" ht="13.5">
      <c r="B64" s="220"/>
      <c r="C64" s="45" t="s">
        <v>24</v>
      </c>
      <c r="D64" s="47">
        <v>69587</v>
      </c>
      <c r="E64" s="64">
        <v>76965</v>
      </c>
      <c r="F64" s="46">
        <v>146552</v>
      </c>
      <c r="G64" s="47">
        <v>972</v>
      </c>
      <c r="H64" s="64">
        <v>1175</v>
      </c>
      <c r="I64" s="46">
        <v>2147</v>
      </c>
      <c r="J64" s="47">
        <v>208</v>
      </c>
      <c r="K64" s="64">
        <v>243</v>
      </c>
      <c r="L64" s="46">
        <v>451</v>
      </c>
      <c r="M64" s="47">
        <v>68</v>
      </c>
      <c r="N64" s="64">
        <v>58</v>
      </c>
      <c r="O64" s="46">
        <v>126</v>
      </c>
      <c r="P64" s="47">
        <v>26</v>
      </c>
      <c r="Q64" s="64">
        <v>32</v>
      </c>
      <c r="R64" s="46">
        <v>58</v>
      </c>
      <c r="S64" s="4"/>
    </row>
    <row r="65" spans="2:19" ht="13.5">
      <c r="B65" s="220"/>
      <c r="C65" s="50" t="s">
        <v>25</v>
      </c>
      <c r="D65" s="57">
        <v>63127</v>
      </c>
      <c r="E65" s="62">
        <v>69402</v>
      </c>
      <c r="F65" s="51">
        <v>132529</v>
      </c>
      <c r="G65" s="57">
        <v>895</v>
      </c>
      <c r="H65" s="62">
        <v>1070</v>
      </c>
      <c r="I65" s="51">
        <v>1965</v>
      </c>
      <c r="J65" s="57">
        <v>193</v>
      </c>
      <c r="K65" s="62">
        <v>200</v>
      </c>
      <c r="L65" s="51">
        <v>393</v>
      </c>
      <c r="M65" s="57">
        <v>52</v>
      </c>
      <c r="N65" s="62">
        <v>58</v>
      </c>
      <c r="O65" s="51">
        <v>110</v>
      </c>
      <c r="P65" s="57">
        <v>25</v>
      </c>
      <c r="Q65" s="62">
        <v>39</v>
      </c>
      <c r="R65" s="51">
        <v>64</v>
      </c>
      <c r="S65" s="4"/>
    </row>
    <row r="66" spans="2:18" ht="13.5" customHeight="1">
      <c r="B66" s="220"/>
      <c r="C66" s="42" t="s">
        <v>26</v>
      </c>
      <c r="D66" s="44">
        <v>63146</v>
      </c>
      <c r="E66" s="63">
        <v>68710</v>
      </c>
      <c r="F66" s="43">
        <v>131856</v>
      </c>
      <c r="G66" s="44">
        <v>928</v>
      </c>
      <c r="H66" s="63">
        <v>1083</v>
      </c>
      <c r="I66" s="43">
        <v>2011</v>
      </c>
      <c r="J66" s="44">
        <v>198</v>
      </c>
      <c r="K66" s="63">
        <v>231</v>
      </c>
      <c r="L66" s="43">
        <v>429</v>
      </c>
      <c r="M66" s="44">
        <v>60</v>
      </c>
      <c r="N66" s="63">
        <v>72</v>
      </c>
      <c r="O66" s="43">
        <v>132</v>
      </c>
      <c r="P66" s="44">
        <v>32</v>
      </c>
      <c r="Q66" s="63">
        <v>37</v>
      </c>
      <c r="R66" s="43">
        <v>69</v>
      </c>
    </row>
    <row r="67" spans="2:18" ht="13.5" customHeight="1">
      <c r="B67" s="220"/>
      <c r="C67" s="42" t="s">
        <v>27</v>
      </c>
      <c r="D67" s="44">
        <v>62229</v>
      </c>
      <c r="E67" s="63">
        <v>68028</v>
      </c>
      <c r="F67" s="43">
        <v>130257</v>
      </c>
      <c r="G67" s="44">
        <v>918</v>
      </c>
      <c r="H67" s="63">
        <v>974</v>
      </c>
      <c r="I67" s="43">
        <v>1892</v>
      </c>
      <c r="J67" s="44">
        <v>174</v>
      </c>
      <c r="K67" s="63">
        <v>189</v>
      </c>
      <c r="L67" s="43">
        <v>363</v>
      </c>
      <c r="M67" s="44">
        <v>60</v>
      </c>
      <c r="N67" s="63">
        <v>55</v>
      </c>
      <c r="O67" s="43">
        <v>115</v>
      </c>
      <c r="P67" s="44">
        <v>32</v>
      </c>
      <c r="Q67" s="63">
        <v>19</v>
      </c>
      <c r="R67" s="43">
        <v>51</v>
      </c>
    </row>
    <row r="68" spans="2:18" ht="13.5" customHeight="1">
      <c r="B68" s="220"/>
      <c r="C68" s="45" t="s">
        <v>28</v>
      </c>
      <c r="D68" s="47">
        <v>63274</v>
      </c>
      <c r="E68" s="64">
        <v>68793</v>
      </c>
      <c r="F68" s="46">
        <v>132067</v>
      </c>
      <c r="G68" s="47">
        <v>894</v>
      </c>
      <c r="H68" s="64">
        <v>1047</v>
      </c>
      <c r="I68" s="46">
        <v>1941</v>
      </c>
      <c r="J68" s="47">
        <v>188</v>
      </c>
      <c r="K68" s="64">
        <v>194</v>
      </c>
      <c r="L68" s="46">
        <v>382</v>
      </c>
      <c r="M68" s="47">
        <v>56</v>
      </c>
      <c r="N68" s="64">
        <v>67</v>
      </c>
      <c r="O68" s="46">
        <v>123</v>
      </c>
      <c r="P68" s="47">
        <v>23</v>
      </c>
      <c r="Q68" s="64">
        <v>21</v>
      </c>
      <c r="R68" s="46">
        <v>44</v>
      </c>
    </row>
    <row r="69" spans="2:18" ht="13.5" customHeight="1">
      <c r="B69" s="220"/>
      <c r="C69" s="50" t="s">
        <v>29</v>
      </c>
      <c r="D69" s="57">
        <v>61547</v>
      </c>
      <c r="E69" s="62">
        <v>67508</v>
      </c>
      <c r="F69" s="51">
        <v>129055</v>
      </c>
      <c r="G69" s="57">
        <v>872</v>
      </c>
      <c r="H69" s="62">
        <v>980</v>
      </c>
      <c r="I69" s="51">
        <v>1852</v>
      </c>
      <c r="J69" s="57">
        <v>177</v>
      </c>
      <c r="K69" s="62">
        <v>211</v>
      </c>
      <c r="L69" s="51">
        <v>388</v>
      </c>
      <c r="M69" s="57">
        <v>43</v>
      </c>
      <c r="N69" s="62">
        <v>48</v>
      </c>
      <c r="O69" s="51">
        <v>91</v>
      </c>
      <c r="P69" s="57">
        <v>39</v>
      </c>
      <c r="Q69" s="62">
        <v>32</v>
      </c>
      <c r="R69" s="51">
        <v>71</v>
      </c>
    </row>
    <row r="70" spans="2:18" ht="13.5">
      <c r="B70" s="220"/>
      <c r="C70" s="42" t="s">
        <v>30</v>
      </c>
      <c r="D70" s="44">
        <v>63657</v>
      </c>
      <c r="E70" s="63">
        <v>69190</v>
      </c>
      <c r="F70" s="43">
        <v>132847</v>
      </c>
      <c r="G70" s="44">
        <v>831</v>
      </c>
      <c r="H70" s="63">
        <v>1038</v>
      </c>
      <c r="I70" s="43">
        <v>1869</v>
      </c>
      <c r="J70" s="44">
        <v>165</v>
      </c>
      <c r="K70" s="63">
        <v>239</v>
      </c>
      <c r="L70" s="43">
        <v>404</v>
      </c>
      <c r="M70" s="44">
        <v>51</v>
      </c>
      <c r="N70" s="63">
        <v>62</v>
      </c>
      <c r="O70" s="43">
        <v>113</v>
      </c>
      <c r="P70" s="44">
        <v>25</v>
      </c>
      <c r="Q70" s="63">
        <v>34</v>
      </c>
      <c r="R70" s="43">
        <v>59</v>
      </c>
    </row>
    <row r="71" spans="2:18" ht="13.5">
      <c r="B71" s="220"/>
      <c r="C71" s="42" t="s">
        <v>31</v>
      </c>
      <c r="D71" s="44">
        <v>61348</v>
      </c>
      <c r="E71" s="63">
        <v>66920</v>
      </c>
      <c r="F71" s="43">
        <v>128268</v>
      </c>
      <c r="G71" s="44">
        <v>818</v>
      </c>
      <c r="H71" s="63">
        <v>972</v>
      </c>
      <c r="I71" s="43">
        <v>1790</v>
      </c>
      <c r="J71" s="44">
        <v>196</v>
      </c>
      <c r="K71" s="63">
        <v>225</v>
      </c>
      <c r="L71" s="43">
        <v>421</v>
      </c>
      <c r="M71" s="44">
        <v>59</v>
      </c>
      <c r="N71" s="63">
        <v>66</v>
      </c>
      <c r="O71" s="43">
        <v>125</v>
      </c>
      <c r="P71" s="44">
        <v>25</v>
      </c>
      <c r="Q71" s="63">
        <v>32</v>
      </c>
      <c r="R71" s="43">
        <v>57</v>
      </c>
    </row>
    <row r="72" spans="2:18" ht="13.5">
      <c r="B72" s="220"/>
      <c r="C72" s="42" t="s">
        <v>32</v>
      </c>
      <c r="D72" s="44">
        <v>60992</v>
      </c>
      <c r="E72" s="63">
        <v>66049</v>
      </c>
      <c r="F72" s="43">
        <v>127041</v>
      </c>
      <c r="G72" s="44">
        <v>799</v>
      </c>
      <c r="H72" s="63">
        <v>1060</v>
      </c>
      <c r="I72" s="43">
        <v>1859</v>
      </c>
      <c r="J72" s="44">
        <v>186</v>
      </c>
      <c r="K72" s="63">
        <v>232</v>
      </c>
      <c r="L72" s="43">
        <v>418</v>
      </c>
      <c r="M72" s="44">
        <v>41</v>
      </c>
      <c r="N72" s="63">
        <v>61</v>
      </c>
      <c r="O72" s="43">
        <v>102</v>
      </c>
      <c r="P72" s="44">
        <v>23</v>
      </c>
      <c r="Q72" s="63">
        <v>32</v>
      </c>
      <c r="R72" s="43">
        <v>55</v>
      </c>
    </row>
    <row r="73" spans="2:18" ht="13.5">
      <c r="B73" s="220"/>
      <c r="C73" s="45" t="s">
        <v>33</v>
      </c>
      <c r="D73" s="47">
        <v>61121</v>
      </c>
      <c r="E73" s="64">
        <v>65902</v>
      </c>
      <c r="F73" s="46">
        <v>127023</v>
      </c>
      <c r="G73" s="47">
        <v>837</v>
      </c>
      <c r="H73" s="64">
        <v>1042</v>
      </c>
      <c r="I73" s="46">
        <v>1879</v>
      </c>
      <c r="J73" s="47">
        <v>179</v>
      </c>
      <c r="K73" s="64">
        <v>241</v>
      </c>
      <c r="L73" s="46">
        <v>420</v>
      </c>
      <c r="M73" s="47">
        <v>44</v>
      </c>
      <c r="N73" s="64">
        <v>77</v>
      </c>
      <c r="O73" s="46">
        <v>121</v>
      </c>
      <c r="P73" s="47">
        <v>31</v>
      </c>
      <c r="Q73" s="64">
        <v>31</v>
      </c>
      <c r="R73" s="46">
        <v>62</v>
      </c>
    </row>
    <row r="74" spans="2:18" ht="13.5">
      <c r="B74" s="220"/>
      <c r="C74" s="50" t="s">
        <v>34</v>
      </c>
      <c r="D74" s="57">
        <v>59293</v>
      </c>
      <c r="E74" s="62">
        <v>63057</v>
      </c>
      <c r="F74" s="51">
        <v>122350</v>
      </c>
      <c r="G74" s="57">
        <v>821</v>
      </c>
      <c r="H74" s="62">
        <v>976</v>
      </c>
      <c r="I74" s="51">
        <v>1797</v>
      </c>
      <c r="J74" s="57">
        <v>188</v>
      </c>
      <c r="K74" s="62">
        <v>207</v>
      </c>
      <c r="L74" s="51">
        <v>395</v>
      </c>
      <c r="M74" s="57">
        <v>60</v>
      </c>
      <c r="N74" s="62">
        <v>71</v>
      </c>
      <c r="O74" s="51">
        <v>131</v>
      </c>
      <c r="P74" s="57">
        <v>24</v>
      </c>
      <c r="Q74" s="62">
        <v>27</v>
      </c>
      <c r="R74" s="51">
        <v>51</v>
      </c>
    </row>
    <row r="75" spans="2:18" ht="13.5">
      <c r="B75" s="220"/>
      <c r="C75" s="42" t="s">
        <v>35</v>
      </c>
      <c r="D75" s="44">
        <v>60186</v>
      </c>
      <c r="E75" s="63">
        <v>63275</v>
      </c>
      <c r="F75" s="43">
        <v>123461</v>
      </c>
      <c r="G75" s="44">
        <v>815</v>
      </c>
      <c r="H75" s="63">
        <v>934</v>
      </c>
      <c r="I75" s="43">
        <v>1749</v>
      </c>
      <c r="J75" s="44">
        <v>182</v>
      </c>
      <c r="K75" s="63">
        <v>221</v>
      </c>
      <c r="L75" s="43">
        <v>403</v>
      </c>
      <c r="M75" s="44">
        <v>63</v>
      </c>
      <c r="N75" s="63">
        <v>77</v>
      </c>
      <c r="O75" s="43">
        <v>140</v>
      </c>
      <c r="P75" s="44">
        <v>37</v>
      </c>
      <c r="Q75" s="63">
        <v>34</v>
      </c>
      <c r="R75" s="43">
        <v>71</v>
      </c>
    </row>
    <row r="76" spans="2:18" ht="13.5">
      <c r="B76" s="220"/>
      <c r="C76" s="42" t="s">
        <v>36</v>
      </c>
      <c r="D76" s="44">
        <v>59616</v>
      </c>
      <c r="E76" s="63">
        <v>64251</v>
      </c>
      <c r="F76" s="43">
        <v>123867</v>
      </c>
      <c r="G76" s="44">
        <v>873</v>
      </c>
      <c r="H76" s="63">
        <v>1037</v>
      </c>
      <c r="I76" s="43">
        <v>1910</v>
      </c>
      <c r="J76" s="44">
        <v>215</v>
      </c>
      <c r="K76" s="63">
        <v>288</v>
      </c>
      <c r="L76" s="43">
        <v>503</v>
      </c>
      <c r="M76" s="44">
        <v>70</v>
      </c>
      <c r="N76" s="63">
        <v>78</v>
      </c>
      <c r="O76" s="43">
        <v>148</v>
      </c>
      <c r="P76" s="44">
        <v>34</v>
      </c>
      <c r="Q76" s="63">
        <v>36</v>
      </c>
      <c r="R76" s="43">
        <v>70</v>
      </c>
    </row>
    <row r="77" spans="2:18" ht="13.5">
      <c r="B77" s="220"/>
      <c r="C77" s="42" t="s">
        <v>43</v>
      </c>
      <c r="D77" s="44">
        <v>58625</v>
      </c>
      <c r="E77" s="63">
        <v>62977</v>
      </c>
      <c r="F77" s="43">
        <v>121602</v>
      </c>
      <c r="G77" s="44">
        <v>810</v>
      </c>
      <c r="H77" s="63">
        <v>980</v>
      </c>
      <c r="I77" s="43">
        <v>1790</v>
      </c>
      <c r="J77" s="44">
        <v>182</v>
      </c>
      <c r="K77" s="63">
        <v>252</v>
      </c>
      <c r="L77" s="43">
        <v>434</v>
      </c>
      <c r="M77" s="44">
        <v>55</v>
      </c>
      <c r="N77" s="63">
        <v>88</v>
      </c>
      <c r="O77" s="43">
        <v>143</v>
      </c>
      <c r="P77" s="44">
        <v>25</v>
      </c>
      <c r="Q77" s="63">
        <v>32</v>
      </c>
      <c r="R77" s="43">
        <v>57</v>
      </c>
    </row>
    <row r="78" spans="2:18" ht="13.5">
      <c r="B78" s="220"/>
      <c r="C78" s="45" t="s">
        <v>51</v>
      </c>
      <c r="D78" s="47">
        <v>56718</v>
      </c>
      <c r="E78" s="64">
        <v>61629</v>
      </c>
      <c r="F78" s="46">
        <v>118347</v>
      </c>
      <c r="G78" s="47">
        <v>740</v>
      </c>
      <c r="H78" s="64">
        <v>988</v>
      </c>
      <c r="I78" s="46">
        <v>1728</v>
      </c>
      <c r="J78" s="47">
        <v>177</v>
      </c>
      <c r="K78" s="64">
        <v>218</v>
      </c>
      <c r="L78" s="46">
        <v>395</v>
      </c>
      <c r="M78" s="47">
        <v>54</v>
      </c>
      <c r="N78" s="64">
        <v>73</v>
      </c>
      <c r="O78" s="46">
        <v>127</v>
      </c>
      <c r="P78" s="47">
        <v>38</v>
      </c>
      <c r="Q78" s="64">
        <v>35</v>
      </c>
      <c r="R78" s="46">
        <v>73</v>
      </c>
    </row>
    <row r="79" spans="2:18" ht="13.5">
      <c r="B79" s="220"/>
      <c r="C79" s="150" t="s">
        <v>52</v>
      </c>
      <c r="D79" s="151">
        <v>54995</v>
      </c>
      <c r="E79" s="152">
        <v>59212</v>
      </c>
      <c r="F79" s="153">
        <v>114207</v>
      </c>
      <c r="G79" s="151">
        <v>739</v>
      </c>
      <c r="H79" s="152">
        <v>953</v>
      </c>
      <c r="I79" s="153">
        <v>1692</v>
      </c>
      <c r="J79" s="151">
        <v>180</v>
      </c>
      <c r="K79" s="152">
        <v>228</v>
      </c>
      <c r="L79" s="153">
        <v>408</v>
      </c>
      <c r="M79" s="151">
        <v>61</v>
      </c>
      <c r="N79" s="152">
        <v>60</v>
      </c>
      <c r="O79" s="153">
        <v>121</v>
      </c>
      <c r="P79" s="151">
        <v>31</v>
      </c>
      <c r="Q79" s="152">
        <v>37</v>
      </c>
      <c r="R79" s="153">
        <v>68</v>
      </c>
    </row>
    <row r="80" spans="2:18" ht="13.5">
      <c r="B80" s="221"/>
      <c r="C80" s="139" t="s">
        <v>60</v>
      </c>
      <c r="D80" s="140">
        <v>53576</v>
      </c>
      <c r="E80" s="141">
        <v>58397</v>
      </c>
      <c r="F80" s="46">
        <v>111973</v>
      </c>
      <c r="G80" s="140">
        <v>710</v>
      </c>
      <c r="H80" s="142">
        <v>949</v>
      </c>
      <c r="I80" s="46">
        <v>1659</v>
      </c>
      <c r="J80" s="140">
        <v>172</v>
      </c>
      <c r="K80" s="141">
        <v>215</v>
      </c>
      <c r="L80" s="46">
        <v>387</v>
      </c>
      <c r="M80" s="140">
        <v>49</v>
      </c>
      <c r="N80" s="141">
        <v>68</v>
      </c>
      <c r="O80" s="46">
        <v>117</v>
      </c>
      <c r="P80" s="140">
        <v>33</v>
      </c>
      <c r="Q80" s="141">
        <v>39</v>
      </c>
      <c r="R80" s="46">
        <v>72</v>
      </c>
    </row>
    <row r="81" spans="2:18" ht="27" customHeight="1">
      <c r="B81" s="216" t="s">
        <v>46</v>
      </c>
      <c r="C81" s="90" t="s">
        <v>57</v>
      </c>
      <c r="D81" s="22" t="s">
        <v>41</v>
      </c>
      <c r="E81" s="233" t="s">
        <v>40</v>
      </c>
      <c r="F81" s="234"/>
      <c r="G81" s="22" t="s">
        <v>41</v>
      </c>
      <c r="H81" s="240" t="s">
        <v>40</v>
      </c>
      <c r="I81" s="241"/>
      <c r="J81" s="22" t="s">
        <v>41</v>
      </c>
      <c r="K81" s="233" t="s">
        <v>40</v>
      </c>
      <c r="L81" s="234"/>
      <c r="M81" s="22" t="s">
        <v>41</v>
      </c>
      <c r="N81" s="233" t="s">
        <v>40</v>
      </c>
      <c r="O81" s="234"/>
      <c r="P81" s="22" t="s">
        <v>41</v>
      </c>
      <c r="Q81" s="233" t="s">
        <v>40</v>
      </c>
      <c r="R81" s="234"/>
    </row>
    <row r="82" spans="2:18" ht="13.5">
      <c r="B82" s="217"/>
      <c r="C82" s="23" t="s">
        <v>22</v>
      </c>
      <c r="D82" s="65">
        <v>463805</v>
      </c>
      <c r="E82" s="229">
        <v>0.6165299495003875</v>
      </c>
      <c r="F82" s="230"/>
      <c r="G82" s="65">
        <v>6329</v>
      </c>
      <c r="H82" s="227">
        <v>0.6458163265306123</v>
      </c>
      <c r="I82" s="228"/>
      <c r="J82" s="65">
        <v>1370</v>
      </c>
      <c r="K82" s="227">
        <v>0.6375058166589112</v>
      </c>
      <c r="L82" s="228"/>
      <c r="M82" s="65">
        <v>436</v>
      </c>
      <c r="N82" s="227">
        <v>0.6097902097902098</v>
      </c>
      <c r="O82" s="228"/>
      <c r="P82" s="65">
        <v>205</v>
      </c>
      <c r="Q82" s="227">
        <v>0.6721311475409836</v>
      </c>
      <c r="R82" s="228"/>
    </row>
    <row r="83" spans="2:18" ht="13.5">
      <c r="B83" s="217"/>
      <c r="C83" s="25" t="s">
        <v>23</v>
      </c>
      <c r="D83" s="66">
        <v>504835</v>
      </c>
      <c r="E83" s="223">
        <v>0.6154235314913356</v>
      </c>
      <c r="F83" s="224"/>
      <c r="G83" s="66">
        <v>6720</v>
      </c>
      <c r="H83" s="225">
        <v>0.6447280053727333</v>
      </c>
      <c r="I83" s="226"/>
      <c r="J83" s="66">
        <v>1364</v>
      </c>
      <c r="K83" s="225">
        <v>0.6211293260473588</v>
      </c>
      <c r="L83" s="226"/>
      <c r="M83" s="66">
        <v>425</v>
      </c>
      <c r="N83" s="225">
        <v>0.5944055944055944</v>
      </c>
      <c r="O83" s="226"/>
      <c r="P83" s="66">
        <v>172</v>
      </c>
      <c r="Q83" s="225">
        <v>0.6142857142857143</v>
      </c>
      <c r="R83" s="226"/>
    </row>
    <row r="84" spans="2:18" ht="13.5">
      <c r="B84" s="217"/>
      <c r="C84" s="27" t="s">
        <v>24</v>
      </c>
      <c r="D84" s="67">
        <v>548780</v>
      </c>
      <c r="E84" s="214">
        <v>0.5951163544758437</v>
      </c>
      <c r="F84" s="215"/>
      <c r="G84" s="67">
        <v>7007</v>
      </c>
      <c r="H84" s="231">
        <v>0.6223465671906919</v>
      </c>
      <c r="I84" s="232"/>
      <c r="J84" s="67">
        <v>1523</v>
      </c>
      <c r="K84" s="231">
        <v>0.6175993511759935</v>
      </c>
      <c r="L84" s="232"/>
      <c r="M84" s="67">
        <v>482</v>
      </c>
      <c r="N84" s="231">
        <v>0.595797280593325</v>
      </c>
      <c r="O84" s="232"/>
      <c r="P84" s="67">
        <v>203</v>
      </c>
      <c r="Q84" s="231">
        <v>0.6170212765957447</v>
      </c>
      <c r="R84" s="232"/>
    </row>
    <row r="85" spans="2:18" ht="13.5">
      <c r="B85" s="217"/>
      <c r="C85" s="29" t="s">
        <v>25</v>
      </c>
      <c r="D85" s="65">
        <v>574754</v>
      </c>
      <c r="E85" s="229">
        <v>0.5976729651963858</v>
      </c>
      <c r="F85" s="230"/>
      <c r="G85" s="65">
        <v>7401</v>
      </c>
      <c r="H85" s="227">
        <v>0.6249788887012329</v>
      </c>
      <c r="I85" s="228"/>
      <c r="J85" s="65">
        <v>1508</v>
      </c>
      <c r="K85" s="227">
        <v>0.6073298429319371</v>
      </c>
      <c r="L85" s="228"/>
      <c r="M85" s="65">
        <v>525</v>
      </c>
      <c r="N85" s="227">
        <v>0.6020642201834863</v>
      </c>
      <c r="O85" s="228"/>
      <c r="P85" s="65">
        <v>217</v>
      </c>
      <c r="Q85" s="227">
        <v>0.6217765042979942</v>
      </c>
      <c r="R85" s="228"/>
    </row>
    <row r="86" spans="2:18" ht="13.5">
      <c r="B86" s="217"/>
      <c r="C86" s="25" t="s">
        <v>26</v>
      </c>
      <c r="D86" s="66">
        <v>580806</v>
      </c>
      <c r="E86" s="223">
        <v>0.5985648196337127</v>
      </c>
      <c r="F86" s="224"/>
      <c r="G86" s="66">
        <v>7561</v>
      </c>
      <c r="H86" s="225">
        <v>0.62679267180635</v>
      </c>
      <c r="I86" s="226"/>
      <c r="J86" s="66">
        <v>1578</v>
      </c>
      <c r="K86" s="225">
        <v>0.6237154150197628</v>
      </c>
      <c r="L86" s="226"/>
      <c r="M86" s="66">
        <v>551</v>
      </c>
      <c r="N86" s="225">
        <v>0.6326061997703789</v>
      </c>
      <c r="O86" s="226"/>
      <c r="P86" s="66">
        <v>230</v>
      </c>
      <c r="Q86" s="225">
        <v>0.6284153005464481</v>
      </c>
      <c r="R86" s="226"/>
    </row>
    <row r="87" spans="2:18" ht="13.5">
      <c r="B87" s="217"/>
      <c r="C87" s="25" t="s">
        <v>27</v>
      </c>
      <c r="D87" s="66">
        <v>587343</v>
      </c>
      <c r="E87" s="223">
        <v>0.5978782119731794</v>
      </c>
      <c r="F87" s="224"/>
      <c r="G87" s="66">
        <v>7387</v>
      </c>
      <c r="H87" s="225">
        <v>0.6147636484687083</v>
      </c>
      <c r="I87" s="226"/>
      <c r="J87" s="66">
        <v>1439</v>
      </c>
      <c r="K87" s="225">
        <v>0.6043679126417472</v>
      </c>
      <c r="L87" s="226"/>
      <c r="M87" s="66">
        <v>534</v>
      </c>
      <c r="N87" s="225">
        <v>0.6040723981900452</v>
      </c>
      <c r="O87" s="226"/>
      <c r="P87" s="66">
        <v>201</v>
      </c>
      <c r="Q87" s="225">
        <v>0.6401273885350318</v>
      </c>
      <c r="R87" s="226"/>
    </row>
    <row r="88" spans="2:18" ht="13.5">
      <c r="B88" s="217"/>
      <c r="C88" s="27" t="s">
        <v>28</v>
      </c>
      <c r="D88" s="67">
        <v>601155</v>
      </c>
      <c r="E88" s="214">
        <v>0.592299529730992</v>
      </c>
      <c r="F88" s="215"/>
      <c r="G88" s="67">
        <v>7583</v>
      </c>
      <c r="H88" s="231">
        <v>0.6114336397355266</v>
      </c>
      <c r="I88" s="232"/>
      <c r="J88" s="67">
        <v>1559</v>
      </c>
      <c r="K88" s="231">
        <v>0.6176703645007924</v>
      </c>
      <c r="L88" s="232"/>
      <c r="M88" s="67">
        <v>564</v>
      </c>
      <c r="N88" s="231">
        <v>0.6</v>
      </c>
      <c r="O88" s="232"/>
      <c r="P88" s="67">
        <v>194</v>
      </c>
      <c r="Q88" s="231">
        <v>0.6006191950464397</v>
      </c>
      <c r="R88" s="232"/>
    </row>
    <row r="89" spans="2:18" ht="13.5">
      <c r="B89" s="217"/>
      <c r="C89" s="29" t="s">
        <v>29</v>
      </c>
      <c r="D89" s="65">
        <v>609038</v>
      </c>
      <c r="E89" s="229">
        <v>0.5921026791703691</v>
      </c>
      <c r="F89" s="230"/>
      <c r="G89" s="65">
        <v>7601</v>
      </c>
      <c r="H89" s="227">
        <v>0.60124980224648</v>
      </c>
      <c r="I89" s="228"/>
      <c r="J89" s="65">
        <v>1612</v>
      </c>
      <c r="K89" s="227">
        <v>0.6055597295266717</v>
      </c>
      <c r="L89" s="228"/>
      <c r="M89" s="65">
        <v>530</v>
      </c>
      <c r="N89" s="227">
        <v>0.569280343716434</v>
      </c>
      <c r="O89" s="228"/>
      <c r="P89" s="65">
        <v>237</v>
      </c>
      <c r="Q89" s="227">
        <v>0.6303191489361702</v>
      </c>
      <c r="R89" s="228"/>
    </row>
    <row r="90" spans="2:18" ht="13.5">
      <c r="B90" s="217"/>
      <c r="C90" s="25" t="s">
        <v>30</v>
      </c>
      <c r="D90" s="66">
        <v>631913</v>
      </c>
      <c r="E90" s="223">
        <v>0.5830552982295562</v>
      </c>
      <c r="F90" s="224"/>
      <c r="G90" s="66">
        <v>7776</v>
      </c>
      <c r="H90" s="225">
        <v>0.5866465484722746</v>
      </c>
      <c r="I90" s="226"/>
      <c r="J90" s="66">
        <v>1667</v>
      </c>
      <c r="K90" s="225">
        <v>0.5945078459343794</v>
      </c>
      <c r="L90" s="226"/>
      <c r="M90" s="66">
        <v>576</v>
      </c>
      <c r="N90" s="225">
        <v>0.5737051792828686</v>
      </c>
      <c r="O90" s="226"/>
      <c r="P90" s="66">
        <v>215</v>
      </c>
      <c r="Q90" s="225">
        <v>0.5702917771883289</v>
      </c>
      <c r="R90" s="226"/>
    </row>
    <row r="91" spans="2:18" ht="13.5">
      <c r="B91" s="217"/>
      <c r="C91" s="25" t="s">
        <v>31</v>
      </c>
      <c r="D91" s="66">
        <v>630606</v>
      </c>
      <c r="E91" s="223">
        <v>0.5814984554382406</v>
      </c>
      <c r="F91" s="224"/>
      <c r="G91" s="66">
        <v>7717</v>
      </c>
      <c r="H91" s="225">
        <v>0.583251454916484</v>
      </c>
      <c r="I91" s="226"/>
      <c r="J91" s="66">
        <v>1617</v>
      </c>
      <c r="K91" s="225">
        <v>0.5877862595419847</v>
      </c>
      <c r="L91" s="226"/>
      <c r="M91" s="66">
        <v>545</v>
      </c>
      <c r="N91" s="225">
        <v>0.5748945147679325</v>
      </c>
      <c r="O91" s="226"/>
      <c r="P91" s="66">
        <v>236</v>
      </c>
      <c r="Q91" s="225">
        <v>0.5989847715736041</v>
      </c>
      <c r="R91" s="226"/>
    </row>
    <row r="92" spans="2:18" ht="13.5">
      <c r="B92" s="217"/>
      <c r="C92" s="25" t="s">
        <v>32</v>
      </c>
      <c r="D92" s="66">
        <v>639048</v>
      </c>
      <c r="E92" s="223">
        <v>0.5765843148365023</v>
      </c>
      <c r="F92" s="224"/>
      <c r="G92" s="66">
        <v>7798</v>
      </c>
      <c r="H92" s="225">
        <v>0.5888838544026582</v>
      </c>
      <c r="I92" s="226"/>
      <c r="J92" s="66">
        <v>1576</v>
      </c>
      <c r="K92" s="225">
        <v>0.5800515274199485</v>
      </c>
      <c r="L92" s="226"/>
      <c r="M92" s="66">
        <v>520</v>
      </c>
      <c r="N92" s="225">
        <v>0.5758582502768549</v>
      </c>
      <c r="O92" s="226"/>
      <c r="P92" s="66">
        <v>209</v>
      </c>
      <c r="Q92" s="225">
        <v>0.5757575757575758</v>
      </c>
      <c r="R92" s="226"/>
    </row>
    <row r="93" spans="2:18" ht="13.5">
      <c r="B93" s="217"/>
      <c r="C93" s="27" t="s">
        <v>33</v>
      </c>
      <c r="D93" s="67">
        <v>651914</v>
      </c>
      <c r="E93" s="214">
        <v>0.5706495145775542</v>
      </c>
      <c r="F93" s="215"/>
      <c r="G93" s="67">
        <v>7945</v>
      </c>
      <c r="H93" s="231">
        <v>0.5791238428456884</v>
      </c>
      <c r="I93" s="232"/>
      <c r="J93" s="67">
        <v>1614</v>
      </c>
      <c r="K93" s="231">
        <v>0.5598335067637877</v>
      </c>
      <c r="L93" s="232"/>
      <c r="M93" s="67">
        <v>561</v>
      </c>
      <c r="N93" s="231">
        <v>0.5548961424332344</v>
      </c>
      <c r="O93" s="232"/>
      <c r="P93" s="67">
        <v>229</v>
      </c>
      <c r="Q93" s="231">
        <v>0.5504807692307693</v>
      </c>
      <c r="R93" s="232"/>
    </row>
    <row r="94" spans="2:18" ht="13.5">
      <c r="B94" s="217"/>
      <c r="C94" s="29" t="s">
        <v>34</v>
      </c>
      <c r="D94" s="65">
        <v>647200</v>
      </c>
      <c r="E94" s="229">
        <v>0.5667920463452335</v>
      </c>
      <c r="F94" s="230"/>
      <c r="G94" s="65">
        <v>7828</v>
      </c>
      <c r="H94" s="227">
        <v>0.5701799111370093</v>
      </c>
      <c r="I94" s="228"/>
      <c r="J94" s="65">
        <v>1522</v>
      </c>
      <c r="K94" s="227">
        <v>0.5412517780938834</v>
      </c>
      <c r="L94" s="228"/>
      <c r="M94" s="65">
        <v>575</v>
      </c>
      <c r="N94" s="227">
        <v>0.5825734549138805</v>
      </c>
      <c r="O94" s="228"/>
      <c r="P94" s="65">
        <v>206</v>
      </c>
      <c r="Q94" s="227">
        <v>0.5364583333333334</v>
      </c>
      <c r="R94" s="228"/>
    </row>
    <row r="95" spans="2:18" ht="13.5">
      <c r="B95" s="217"/>
      <c r="C95" s="25" t="s">
        <v>35</v>
      </c>
      <c r="D95" s="66">
        <v>666320</v>
      </c>
      <c r="E95" s="223">
        <v>0.5566527319692701</v>
      </c>
      <c r="F95" s="224"/>
      <c r="G95" s="66">
        <v>7870</v>
      </c>
      <c r="H95" s="225">
        <v>0.558790116444192</v>
      </c>
      <c r="I95" s="226"/>
      <c r="J95" s="66">
        <v>1635</v>
      </c>
      <c r="K95" s="225">
        <v>0.5628227194492255</v>
      </c>
      <c r="L95" s="226"/>
      <c r="M95" s="66">
        <v>569</v>
      </c>
      <c r="N95" s="225">
        <v>0.5628090999010881</v>
      </c>
      <c r="O95" s="226"/>
      <c r="P95" s="66">
        <v>234</v>
      </c>
      <c r="Q95" s="225">
        <v>0.5749385749385749</v>
      </c>
      <c r="R95" s="226"/>
    </row>
    <row r="96" spans="2:18" ht="13.5">
      <c r="B96" s="217"/>
      <c r="C96" s="25" t="s">
        <v>36</v>
      </c>
      <c r="D96" s="66">
        <v>676098</v>
      </c>
      <c r="E96" s="223">
        <v>0.5395549795461692</v>
      </c>
      <c r="F96" s="224"/>
      <c r="G96" s="66">
        <v>8212</v>
      </c>
      <c r="H96" s="225">
        <v>0.5518817204301075</v>
      </c>
      <c r="I96" s="226"/>
      <c r="J96" s="66">
        <v>1808</v>
      </c>
      <c r="K96" s="225">
        <v>0.5761631612492033</v>
      </c>
      <c r="L96" s="226"/>
      <c r="M96" s="66">
        <v>623</v>
      </c>
      <c r="N96" s="225">
        <v>0.5736648250460405</v>
      </c>
      <c r="O96" s="226"/>
      <c r="P96" s="66">
        <v>243</v>
      </c>
      <c r="Q96" s="225">
        <v>0.5855421686746988</v>
      </c>
      <c r="R96" s="226"/>
    </row>
    <row r="97" spans="2:18" ht="13.5">
      <c r="B97" s="217"/>
      <c r="C97" s="25" t="s">
        <v>45</v>
      </c>
      <c r="D97" s="66">
        <v>681401</v>
      </c>
      <c r="E97" s="223">
        <v>0.5423616975721112</v>
      </c>
      <c r="F97" s="224"/>
      <c r="G97" s="66">
        <v>8125</v>
      </c>
      <c r="H97" s="225">
        <v>0.5507727765726681</v>
      </c>
      <c r="I97" s="226"/>
      <c r="J97" s="66">
        <v>1719</v>
      </c>
      <c r="K97" s="225">
        <v>0.5606653620352251</v>
      </c>
      <c r="L97" s="226"/>
      <c r="M97" s="66">
        <v>599</v>
      </c>
      <c r="N97" s="225">
        <v>0.5546296296296296</v>
      </c>
      <c r="O97" s="226"/>
      <c r="P97" s="66">
        <v>250</v>
      </c>
      <c r="Q97" s="225">
        <v>0.5555555555555556</v>
      </c>
      <c r="R97" s="226"/>
    </row>
    <row r="98" spans="2:18" ht="13.5">
      <c r="B98" s="217"/>
      <c r="C98" s="27" t="s">
        <v>51</v>
      </c>
      <c r="D98" s="66">
        <v>679942</v>
      </c>
      <c r="E98" s="223">
        <v>0.536047542012368</v>
      </c>
      <c r="F98" s="224"/>
      <c r="G98" s="66">
        <v>8068</v>
      </c>
      <c r="H98" s="225">
        <v>0.5368287976578615</v>
      </c>
      <c r="I98" s="226"/>
      <c r="J98" s="66">
        <v>1719</v>
      </c>
      <c r="K98" s="225">
        <v>0.5511381853158064</v>
      </c>
      <c r="L98" s="226"/>
      <c r="M98" s="66">
        <v>629</v>
      </c>
      <c r="N98" s="225">
        <v>0.5656474820143885</v>
      </c>
      <c r="O98" s="226"/>
      <c r="P98" s="66">
        <v>241</v>
      </c>
      <c r="Q98" s="225">
        <v>0.5565819861431871</v>
      </c>
      <c r="R98" s="226"/>
    </row>
    <row r="99" spans="2:18" ht="13.5">
      <c r="B99" s="217"/>
      <c r="C99" s="23" t="s">
        <v>52</v>
      </c>
      <c r="D99" s="66">
        <v>679236</v>
      </c>
      <c r="E99" s="223">
        <v>0.5335694153356941</v>
      </c>
      <c r="F99" s="224"/>
      <c r="G99" s="66">
        <v>8037</v>
      </c>
      <c r="H99" s="225">
        <v>0.5346949637416006</v>
      </c>
      <c r="I99" s="226"/>
      <c r="J99" s="66">
        <v>1664</v>
      </c>
      <c r="K99" s="225">
        <v>0.537467700258398</v>
      </c>
      <c r="L99" s="226"/>
      <c r="M99" s="66">
        <v>569</v>
      </c>
      <c r="N99" s="225">
        <v>0.5535019455252919</v>
      </c>
      <c r="O99" s="226"/>
      <c r="P99" s="66">
        <v>237</v>
      </c>
      <c r="Q99" s="225">
        <v>0.5386363636363637</v>
      </c>
      <c r="R99" s="226"/>
    </row>
    <row r="100" spans="2:18" ht="13.5">
      <c r="B100" s="218"/>
      <c r="C100" s="144" t="s">
        <v>60</v>
      </c>
      <c r="D100" s="145">
        <v>678432</v>
      </c>
      <c r="E100" s="214">
        <v>0.5257353283056064</v>
      </c>
      <c r="F100" s="222"/>
      <c r="G100" s="146">
        <v>7888</v>
      </c>
      <c r="H100" s="214">
        <v>0.5272727272727272</v>
      </c>
      <c r="I100" s="222"/>
      <c r="J100" s="146">
        <v>1611</v>
      </c>
      <c r="K100" s="214">
        <v>0.5315077532167601</v>
      </c>
      <c r="L100" s="215"/>
      <c r="M100" s="145">
        <v>559</v>
      </c>
      <c r="N100" s="214">
        <v>0.5209692451071761</v>
      </c>
      <c r="O100" s="215"/>
      <c r="P100" s="145">
        <v>232</v>
      </c>
      <c r="Q100" s="214">
        <v>0.5644768856447688</v>
      </c>
      <c r="R100" s="215"/>
    </row>
    <row r="101" ht="13.5">
      <c r="B101" t="s">
        <v>21</v>
      </c>
    </row>
    <row r="102" spans="4:16" ht="13.5">
      <c r="D102" s="8"/>
      <c r="G102" s="8"/>
      <c r="J102" s="8"/>
      <c r="M102" s="8"/>
      <c r="P102" s="8"/>
    </row>
  </sheetData>
  <sheetProtection/>
  <mergeCells count="112">
    <mergeCell ref="N97:O97"/>
    <mergeCell ref="Q97:R97"/>
    <mergeCell ref="E97:F97"/>
    <mergeCell ref="H97:I97"/>
    <mergeCell ref="K97:L97"/>
    <mergeCell ref="N95:O95"/>
    <mergeCell ref="Q95:R95"/>
    <mergeCell ref="E95:F95"/>
    <mergeCell ref="H95:I95"/>
    <mergeCell ref="H96:I96"/>
    <mergeCell ref="Q90:R90"/>
    <mergeCell ref="E90:F90"/>
    <mergeCell ref="H90:I90"/>
    <mergeCell ref="K90:L90"/>
    <mergeCell ref="N90:O90"/>
    <mergeCell ref="N91:O91"/>
    <mergeCell ref="Q91:R91"/>
    <mergeCell ref="E91:F91"/>
    <mergeCell ref="H91:I91"/>
    <mergeCell ref="K91:L91"/>
    <mergeCell ref="E88:F88"/>
    <mergeCell ref="E81:F81"/>
    <mergeCell ref="E82:F82"/>
    <mergeCell ref="E83:F83"/>
    <mergeCell ref="E85:F85"/>
    <mergeCell ref="E86:F86"/>
    <mergeCell ref="E87:F87"/>
    <mergeCell ref="E89:F89"/>
    <mergeCell ref="J3:L3"/>
    <mergeCell ref="M3:O3"/>
    <mergeCell ref="P3:R3"/>
    <mergeCell ref="K85:L85"/>
    <mergeCell ref="N84:O84"/>
    <mergeCell ref="Q81:R81"/>
    <mergeCell ref="N82:O82"/>
    <mergeCell ref="N83:O83"/>
    <mergeCell ref="K83:L83"/>
    <mergeCell ref="K84:L84"/>
    <mergeCell ref="B3:B4"/>
    <mergeCell ref="C3:C4"/>
    <mergeCell ref="D3:F3"/>
    <mergeCell ref="E84:F84"/>
    <mergeCell ref="E99:F99"/>
    <mergeCell ref="G3:I3"/>
    <mergeCell ref="H89:I89"/>
    <mergeCell ref="H81:I81"/>
    <mergeCell ref="K81:L81"/>
    <mergeCell ref="N81:O81"/>
    <mergeCell ref="H85:I85"/>
    <mergeCell ref="K89:L89"/>
    <mergeCell ref="H82:I82"/>
    <mergeCell ref="H83:I83"/>
    <mergeCell ref="H84:I84"/>
    <mergeCell ref="K82:L82"/>
    <mergeCell ref="H86:I86"/>
    <mergeCell ref="H87:I87"/>
    <mergeCell ref="H88:I88"/>
    <mergeCell ref="Q87:R87"/>
    <mergeCell ref="Q88:R88"/>
    <mergeCell ref="N86:O86"/>
    <mergeCell ref="K87:L87"/>
    <mergeCell ref="K88:L88"/>
    <mergeCell ref="K86:L86"/>
    <mergeCell ref="N89:O89"/>
    <mergeCell ref="Q82:R82"/>
    <mergeCell ref="Q83:R83"/>
    <mergeCell ref="Q84:R84"/>
    <mergeCell ref="Q89:R89"/>
    <mergeCell ref="N85:O85"/>
    <mergeCell ref="N87:O87"/>
    <mergeCell ref="N88:O88"/>
    <mergeCell ref="Q85:R85"/>
    <mergeCell ref="Q86:R86"/>
    <mergeCell ref="N93:O93"/>
    <mergeCell ref="Q92:R92"/>
    <mergeCell ref="E92:F92"/>
    <mergeCell ref="H92:I92"/>
    <mergeCell ref="K92:L92"/>
    <mergeCell ref="N92:O92"/>
    <mergeCell ref="Q93:R93"/>
    <mergeCell ref="E93:F93"/>
    <mergeCell ref="H93:I93"/>
    <mergeCell ref="K93:L93"/>
    <mergeCell ref="Q96:R96"/>
    <mergeCell ref="E96:F96"/>
    <mergeCell ref="K96:L96"/>
    <mergeCell ref="N96:O96"/>
    <mergeCell ref="Q94:R94"/>
    <mergeCell ref="E94:F94"/>
    <mergeCell ref="H94:I94"/>
    <mergeCell ref="K94:L94"/>
    <mergeCell ref="N94:O94"/>
    <mergeCell ref="K95:L95"/>
    <mergeCell ref="E98:F98"/>
    <mergeCell ref="H98:I98"/>
    <mergeCell ref="H99:I99"/>
    <mergeCell ref="K99:L99"/>
    <mergeCell ref="N99:O99"/>
    <mergeCell ref="Q99:R99"/>
    <mergeCell ref="N98:O98"/>
    <mergeCell ref="Q98:R98"/>
    <mergeCell ref="K98:L98"/>
    <mergeCell ref="K100:L100"/>
    <mergeCell ref="N100:O100"/>
    <mergeCell ref="Q100:R100"/>
    <mergeCell ref="B81:B100"/>
    <mergeCell ref="B24:B42"/>
    <mergeCell ref="B5:B23"/>
    <mergeCell ref="B43:B61"/>
    <mergeCell ref="B62:B80"/>
    <mergeCell ref="E100:F100"/>
    <mergeCell ref="H100:I100"/>
  </mergeCells>
  <printOptions/>
  <pageMargins left="0.7874015748031497" right="0.33" top="0.3937007874015748" bottom="0.3937007874015748" header="0.5118110236220472" footer="0.5118110236220472"/>
  <pageSetup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B2:V102"/>
  <sheetViews>
    <sheetView showGridLines="0" zoomScaleSheetLayoutView="85" zoomScalePageLayoutView="0" workbookViewId="0" topLeftCell="A1">
      <pane xSplit="3" ySplit="4" topLeftCell="D5" activePane="bottomRight" state="frozen"/>
      <selection pane="topLeft" activeCell="D5" sqref="D5"/>
      <selection pane="topRight" activeCell="D5" sqref="D5"/>
      <selection pane="bottomLeft" activeCell="D5" sqref="D5"/>
      <selection pane="bottomRight" activeCell="A1" sqref="A1"/>
    </sheetView>
  </sheetViews>
  <sheetFormatPr defaultColWidth="9.00390625" defaultRowHeight="13.5"/>
  <cols>
    <col min="1" max="1" width="3.625" style="15" customWidth="1"/>
    <col min="2" max="2" width="8.625" style="15" customWidth="1"/>
    <col min="3" max="3" width="4.625" style="15" customWidth="1"/>
    <col min="4" max="21" width="7.625" style="15" customWidth="1"/>
    <col min="22" max="22" width="3.625" style="15" customWidth="1"/>
    <col min="23" max="16384" width="9.00390625" style="15" customWidth="1"/>
  </cols>
  <sheetData>
    <row r="2" spans="2:21" ht="13.5">
      <c r="B2" s="11" t="s">
        <v>48</v>
      </c>
      <c r="C2" s="11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3"/>
      <c r="P2" s="13"/>
      <c r="Q2" s="13"/>
      <c r="R2" s="13"/>
      <c r="S2" s="13"/>
      <c r="T2" s="13"/>
      <c r="U2" s="68" t="s">
        <v>54</v>
      </c>
    </row>
    <row r="3" spans="2:21" ht="13.5">
      <c r="B3" s="235" t="s">
        <v>13</v>
      </c>
      <c r="C3" s="235" t="s">
        <v>14</v>
      </c>
      <c r="D3" s="237" t="s">
        <v>3</v>
      </c>
      <c r="E3" s="238"/>
      <c r="F3" s="239"/>
      <c r="G3" s="237" t="s">
        <v>4</v>
      </c>
      <c r="H3" s="238"/>
      <c r="I3" s="239"/>
      <c r="J3" s="237" t="s">
        <v>5</v>
      </c>
      <c r="K3" s="238"/>
      <c r="L3" s="239"/>
      <c r="M3" s="237" t="s">
        <v>6</v>
      </c>
      <c r="N3" s="238"/>
      <c r="O3" s="239"/>
      <c r="P3" s="237" t="s">
        <v>7</v>
      </c>
      <c r="Q3" s="238"/>
      <c r="R3" s="239"/>
      <c r="S3" s="237" t="s">
        <v>8</v>
      </c>
      <c r="T3" s="238"/>
      <c r="U3" s="239"/>
    </row>
    <row r="4" spans="2:21" ht="13.5">
      <c r="B4" s="236"/>
      <c r="C4" s="236"/>
      <c r="D4" s="31" t="s">
        <v>10</v>
      </c>
      <c r="E4" s="32" t="s">
        <v>11</v>
      </c>
      <c r="F4" s="14" t="s">
        <v>12</v>
      </c>
      <c r="G4" s="31" t="s">
        <v>10</v>
      </c>
      <c r="H4" s="32" t="s">
        <v>11</v>
      </c>
      <c r="I4" s="14" t="s">
        <v>12</v>
      </c>
      <c r="J4" s="31" t="s">
        <v>10</v>
      </c>
      <c r="K4" s="32" t="s">
        <v>11</v>
      </c>
      <c r="L4" s="14" t="s">
        <v>12</v>
      </c>
      <c r="M4" s="31" t="s">
        <v>10</v>
      </c>
      <c r="N4" s="32" t="s">
        <v>11</v>
      </c>
      <c r="O4" s="14" t="s">
        <v>12</v>
      </c>
      <c r="P4" s="31" t="s">
        <v>10</v>
      </c>
      <c r="Q4" s="32" t="s">
        <v>11</v>
      </c>
      <c r="R4" s="14" t="s">
        <v>12</v>
      </c>
      <c r="S4" s="31" t="s">
        <v>10</v>
      </c>
      <c r="T4" s="32" t="s">
        <v>11</v>
      </c>
      <c r="U4" s="14" t="s">
        <v>12</v>
      </c>
    </row>
    <row r="5" spans="2:21" ht="13.5">
      <c r="B5" s="216" t="s">
        <v>20</v>
      </c>
      <c r="C5" s="23" t="s">
        <v>22</v>
      </c>
      <c r="D5" s="53">
        <v>172</v>
      </c>
      <c r="E5" s="58">
        <v>170</v>
      </c>
      <c r="F5" s="24">
        <v>342</v>
      </c>
      <c r="G5" s="53">
        <v>130</v>
      </c>
      <c r="H5" s="58">
        <v>104</v>
      </c>
      <c r="I5" s="40">
        <v>234</v>
      </c>
      <c r="J5" s="53">
        <v>108</v>
      </c>
      <c r="K5" s="58">
        <v>82</v>
      </c>
      <c r="L5" s="40">
        <v>190</v>
      </c>
      <c r="M5" s="53">
        <v>46</v>
      </c>
      <c r="N5" s="58">
        <v>34</v>
      </c>
      <c r="O5" s="40">
        <v>80</v>
      </c>
      <c r="P5" s="53">
        <v>98</v>
      </c>
      <c r="Q5" s="58">
        <v>88</v>
      </c>
      <c r="R5" s="40">
        <v>186</v>
      </c>
      <c r="S5" s="53">
        <v>44</v>
      </c>
      <c r="T5" s="58">
        <v>53</v>
      </c>
      <c r="U5" s="40">
        <v>97</v>
      </c>
    </row>
    <row r="6" spans="2:21" ht="13.5">
      <c r="B6" s="217"/>
      <c r="C6" s="25" t="s">
        <v>23</v>
      </c>
      <c r="D6" s="54">
        <v>166</v>
      </c>
      <c r="E6" s="59">
        <v>146</v>
      </c>
      <c r="F6" s="26">
        <v>312</v>
      </c>
      <c r="G6" s="54">
        <v>134</v>
      </c>
      <c r="H6" s="59">
        <v>129</v>
      </c>
      <c r="I6" s="41">
        <v>263</v>
      </c>
      <c r="J6" s="54">
        <v>102</v>
      </c>
      <c r="K6" s="59">
        <v>111</v>
      </c>
      <c r="L6" s="41">
        <v>213</v>
      </c>
      <c r="M6" s="54">
        <v>50</v>
      </c>
      <c r="N6" s="59">
        <v>55</v>
      </c>
      <c r="O6" s="41">
        <v>105</v>
      </c>
      <c r="P6" s="54">
        <v>98</v>
      </c>
      <c r="Q6" s="59">
        <v>105</v>
      </c>
      <c r="R6" s="41">
        <v>203</v>
      </c>
      <c r="S6" s="54">
        <v>59</v>
      </c>
      <c r="T6" s="59">
        <v>46</v>
      </c>
      <c r="U6" s="41">
        <v>105</v>
      </c>
    </row>
    <row r="7" spans="2:21" ht="13.5">
      <c r="B7" s="217"/>
      <c r="C7" s="27" t="s">
        <v>24</v>
      </c>
      <c r="D7" s="55">
        <v>187</v>
      </c>
      <c r="E7" s="60">
        <v>203</v>
      </c>
      <c r="F7" s="28">
        <v>390</v>
      </c>
      <c r="G7" s="55">
        <v>149</v>
      </c>
      <c r="H7" s="60">
        <v>139</v>
      </c>
      <c r="I7" s="49">
        <v>288</v>
      </c>
      <c r="J7" s="55">
        <v>127</v>
      </c>
      <c r="K7" s="60">
        <v>92</v>
      </c>
      <c r="L7" s="49">
        <v>219</v>
      </c>
      <c r="M7" s="55">
        <v>70</v>
      </c>
      <c r="N7" s="60">
        <v>58</v>
      </c>
      <c r="O7" s="49">
        <v>128</v>
      </c>
      <c r="P7" s="55">
        <v>101</v>
      </c>
      <c r="Q7" s="60">
        <v>93</v>
      </c>
      <c r="R7" s="49">
        <v>194</v>
      </c>
      <c r="S7" s="55">
        <v>65</v>
      </c>
      <c r="T7" s="60">
        <v>44</v>
      </c>
      <c r="U7" s="49">
        <v>109</v>
      </c>
    </row>
    <row r="8" spans="2:21" ht="13.5">
      <c r="B8" s="217"/>
      <c r="C8" s="29" t="s">
        <v>25</v>
      </c>
      <c r="D8" s="56">
        <v>185</v>
      </c>
      <c r="E8" s="61">
        <v>178</v>
      </c>
      <c r="F8" s="30">
        <v>363</v>
      </c>
      <c r="G8" s="56">
        <v>135</v>
      </c>
      <c r="H8" s="61">
        <v>116</v>
      </c>
      <c r="I8" s="48">
        <v>251</v>
      </c>
      <c r="J8" s="56">
        <v>123</v>
      </c>
      <c r="K8" s="61">
        <v>107</v>
      </c>
      <c r="L8" s="48">
        <v>230</v>
      </c>
      <c r="M8" s="56">
        <v>55</v>
      </c>
      <c r="N8" s="61">
        <v>53</v>
      </c>
      <c r="O8" s="48">
        <v>108</v>
      </c>
      <c r="P8" s="56">
        <v>109</v>
      </c>
      <c r="Q8" s="61">
        <v>107</v>
      </c>
      <c r="R8" s="48">
        <v>216</v>
      </c>
      <c r="S8" s="56">
        <v>67</v>
      </c>
      <c r="T8" s="61">
        <v>27</v>
      </c>
      <c r="U8" s="48">
        <v>94</v>
      </c>
    </row>
    <row r="9" spans="2:21" ht="13.5">
      <c r="B9" s="217"/>
      <c r="C9" s="25" t="s">
        <v>26</v>
      </c>
      <c r="D9" s="54">
        <v>197</v>
      </c>
      <c r="E9" s="59">
        <v>184</v>
      </c>
      <c r="F9" s="26">
        <v>381</v>
      </c>
      <c r="G9" s="54">
        <v>144</v>
      </c>
      <c r="H9" s="59">
        <v>110</v>
      </c>
      <c r="I9" s="41">
        <v>254</v>
      </c>
      <c r="J9" s="54">
        <v>128</v>
      </c>
      <c r="K9" s="59">
        <v>101</v>
      </c>
      <c r="L9" s="41">
        <v>229</v>
      </c>
      <c r="M9" s="54">
        <v>54</v>
      </c>
      <c r="N9" s="59">
        <v>50</v>
      </c>
      <c r="O9" s="41">
        <v>104</v>
      </c>
      <c r="P9" s="54">
        <v>109</v>
      </c>
      <c r="Q9" s="59">
        <v>112</v>
      </c>
      <c r="R9" s="41">
        <v>221</v>
      </c>
      <c r="S9" s="54">
        <v>55</v>
      </c>
      <c r="T9" s="59">
        <v>49</v>
      </c>
      <c r="U9" s="41">
        <v>104</v>
      </c>
    </row>
    <row r="10" spans="2:21" ht="13.5">
      <c r="B10" s="217"/>
      <c r="C10" s="25" t="s">
        <v>27</v>
      </c>
      <c r="D10" s="54">
        <v>171</v>
      </c>
      <c r="E10" s="59">
        <v>182</v>
      </c>
      <c r="F10" s="26">
        <v>353</v>
      </c>
      <c r="G10" s="54">
        <v>121</v>
      </c>
      <c r="H10" s="59">
        <v>133</v>
      </c>
      <c r="I10" s="41">
        <v>254</v>
      </c>
      <c r="J10" s="54">
        <v>109</v>
      </c>
      <c r="K10" s="59">
        <v>82</v>
      </c>
      <c r="L10" s="41">
        <v>191</v>
      </c>
      <c r="M10" s="54">
        <v>52</v>
      </c>
      <c r="N10" s="59">
        <v>65</v>
      </c>
      <c r="O10" s="41">
        <v>117</v>
      </c>
      <c r="P10" s="54">
        <v>96</v>
      </c>
      <c r="Q10" s="59">
        <v>85</v>
      </c>
      <c r="R10" s="41">
        <v>181</v>
      </c>
      <c r="S10" s="54">
        <v>47</v>
      </c>
      <c r="T10" s="59">
        <v>40</v>
      </c>
      <c r="U10" s="41">
        <v>87</v>
      </c>
    </row>
    <row r="11" spans="2:21" ht="13.5">
      <c r="B11" s="217"/>
      <c r="C11" s="27" t="s">
        <v>28</v>
      </c>
      <c r="D11" s="55">
        <v>193</v>
      </c>
      <c r="E11" s="60">
        <v>179</v>
      </c>
      <c r="F11" s="28">
        <v>372</v>
      </c>
      <c r="G11" s="55">
        <v>151</v>
      </c>
      <c r="H11" s="60">
        <v>124</v>
      </c>
      <c r="I11" s="49">
        <v>275</v>
      </c>
      <c r="J11" s="55">
        <v>113</v>
      </c>
      <c r="K11" s="60">
        <v>106</v>
      </c>
      <c r="L11" s="49">
        <v>219</v>
      </c>
      <c r="M11" s="55">
        <v>67</v>
      </c>
      <c r="N11" s="60">
        <v>58</v>
      </c>
      <c r="O11" s="49">
        <v>125</v>
      </c>
      <c r="P11" s="55">
        <v>90</v>
      </c>
      <c r="Q11" s="60">
        <v>90</v>
      </c>
      <c r="R11" s="49">
        <v>180</v>
      </c>
      <c r="S11" s="55">
        <v>43</v>
      </c>
      <c r="T11" s="60">
        <v>47</v>
      </c>
      <c r="U11" s="49">
        <v>90</v>
      </c>
    </row>
    <row r="12" spans="2:21" ht="13.5">
      <c r="B12" s="217"/>
      <c r="C12" s="29" t="s">
        <v>29</v>
      </c>
      <c r="D12" s="56">
        <v>209</v>
      </c>
      <c r="E12" s="61">
        <v>185</v>
      </c>
      <c r="F12" s="30">
        <v>394</v>
      </c>
      <c r="G12" s="56">
        <v>143</v>
      </c>
      <c r="H12" s="61">
        <v>141</v>
      </c>
      <c r="I12" s="48">
        <v>284</v>
      </c>
      <c r="J12" s="56">
        <v>120</v>
      </c>
      <c r="K12" s="61">
        <v>110</v>
      </c>
      <c r="L12" s="48">
        <v>230</v>
      </c>
      <c r="M12" s="56">
        <v>55</v>
      </c>
      <c r="N12" s="61">
        <v>48</v>
      </c>
      <c r="O12" s="48">
        <v>103</v>
      </c>
      <c r="P12" s="56">
        <v>106</v>
      </c>
      <c r="Q12" s="61">
        <v>110</v>
      </c>
      <c r="R12" s="48">
        <v>216</v>
      </c>
      <c r="S12" s="56">
        <v>77</v>
      </c>
      <c r="T12" s="61">
        <v>51</v>
      </c>
      <c r="U12" s="48">
        <v>128</v>
      </c>
    </row>
    <row r="13" spans="2:21" ht="13.5">
      <c r="B13" s="217"/>
      <c r="C13" s="25" t="s">
        <v>30</v>
      </c>
      <c r="D13" s="54">
        <v>233</v>
      </c>
      <c r="E13" s="59">
        <v>224</v>
      </c>
      <c r="F13" s="26">
        <v>457</v>
      </c>
      <c r="G13" s="54">
        <v>135</v>
      </c>
      <c r="H13" s="59">
        <v>142</v>
      </c>
      <c r="I13" s="41">
        <v>277</v>
      </c>
      <c r="J13" s="54">
        <v>119</v>
      </c>
      <c r="K13" s="59">
        <v>128</v>
      </c>
      <c r="L13" s="41">
        <v>247</v>
      </c>
      <c r="M13" s="54">
        <v>60</v>
      </c>
      <c r="N13" s="59">
        <v>58</v>
      </c>
      <c r="O13" s="41">
        <v>118</v>
      </c>
      <c r="P13" s="54">
        <v>97</v>
      </c>
      <c r="Q13" s="59">
        <v>101</v>
      </c>
      <c r="R13" s="41">
        <v>198</v>
      </c>
      <c r="S13" s="54">
        <v>57</v>
      </c>
      <c r="T13" s="59">
        <v>69</v>
      </c>
      <c r="U13" s="41">
        <v>126</v>
      </c>
    </row>
    <row r="14" spans="2:21" ht="13.5">
      <c r="B14" s="217"/>
      <c r="C14" s="25" t="s">
        <v>31</v>
      </c>
      <c r="D14" s="54">
        <v>198</v>
      </c>
      <c r="E14" s="59">
        <v>209</v>
      </c>
      <c r="F14" s="26">
        <v>407</v>
      </c>
      <c r="G14" s="54">
        <v>152</v>
      </c>
      <c r="H14" s="59">
        <v>139</v>
      </c>
      <c r="I14" s="41">
        <v>291</v>
      </c>
      <c r="J14" s="54">
        <v>127</v>
      </c>
      <c r="K14" s="59">
        <v>104</v>
      </c>
      <c r="L14" s="41">
        <v>231</v>
      </c>
      <c r="M14" s="54">
        <v>79</v>
      </c>
      <c r="N14" s="59">
        <v>59</v>
      </c>
      <c r="O14" s="41">
        <v>138</v>
      </c>
      <c r="P14" s="54">
        <v>121</v>
      </c>
      <c r="Q14" s="59">
        <v>114</v>
      </c>
      <c r="R14" s="41">
        <v>235</v>
      </c>
      <c r="S14" s="54">
        <v>55</v>
      </c>
      <c r="T14" s="59">
        <v>52</v>
      </c>
      <c r="U14" s="41">
        <v>107</v>
      </c>
    </row>
    <row r="15" spans="2:21" ht="13.5">
      <c r="B15" s="217"/>
      <c r="C15" s="25" t="s">
        <v>32</v>
      </c>
      <c r="D15" s="54">
        <v>220</v>
      </c>
      <c r="E15" s="59">
        <v>213</v>
      </c>
      <c r="F15" s="26">
        <v>433</v>
      </c>
      <c r="G15" s="54">
        <v>172</v>
      </c>
      <c r="H15" s="59">
        <v>135</v>
      </c>
      <c r="I15" s="41">
        <v>307</v>
      </c>
      <c r="J15" s="54">
        <v>126</v>
      </c>
      <c r="K15" s="59">
        <v>121</v>
      </c>
      <c r="L15" s="41">
        <v>247</v>
      </c>
      <c r="M15" s="54">
        <v>54</v>
      </c>
      <c r="N15" s="59">
        <v>69</v>
      </c>
      <c r="O15" s="41">
        <v>123</v>
      </c>
      <c r="P15" s="54">
        <v>132</v>
      </c>
      <c r="Q15" s="59">
        <v>88</v>
      </c>
      <c r="R15" s="41">
        <v>220</v>
      </c>
      <c r="S15" s="54">
        <v>65</v>
      </c>
      <c r="T15" s="59">
        <v>56</v>
      </c>
      <c r="U15" s="41">
        <v>121</v>
      </c>
    </row>
    <row r="16" spans="2:21" ht="14.25" customHeight="1">
      <c r="B16" s="217"/>
      <c r="C16" s="27" t="s">
        <v>33</v>
      </c>
      <c r="D16" s="55">
        <v>205</v>
      </c>
      <c r="E16" s="60">
        <v>186</v>
      </c>
      <c r="F16" s="28">
        <v>391</v>
      </c>
      <c r="G16" s="55">
        <v>158</v>
      </c>
      <c r="H16" s="60">
        <v>154</v>
      </c>
      <c r="I16" s="49">
        <v>312</v>
      </c>
      <c r="J16" s="55">
        <v>122</v>
      </c>
      <c r="K16" s="60">
        <v>126</v>
      </c>
      <c r="L16" s="49">
        <v>248</v>
      </c>
      <c r="M16" s="55">
        <v>73</v>
      </c>
      <c r="N16" s="60">
        <v>59</v>
      </c>
      <c r="O16" s="49">
        <v>132</v>
      </c>
      <c r="P16" s="55">
        <v>123</v>
      </c>
      <c r="Q16" s="60">
        <v>114</v>
      </c>
      <c r="R16" s="49">
        <v>237</v>
      </c>
      <c r="S16" s="55">
        <v>70</v>
      </c>
      <c r="T16" s="60">
        <v>66</v>
      </c>
      <c r="U16" s="49">
        <v>136</v>
      </c>
    </row>
    <row r="17" spans="2:21" ht="14.25" customHeight="1">
      <c r="B17" s="217"/>
      <c r="C17" s="29" t="s">
        <v>34</v>
      </c>
      <c r="D17" s="56">
        <v>190</v>
      </c>
      <c r="E17" s="61">
        <v>192</v>
      </c>
      <c r="F17" s="30">
        <v>382</v>
      </c>
      <c r="G17" s="56">
        <v>177</v>
      </c>
      <c r="H17" s="61">
        <v>163</v>
      </c>
      <c r="I17" s="48">
        <v>340</v>
      </c>
      <c r="J17" s="56">
        <v>122</v>
      </c>
      <c r="K17" s="61">
        <v>112</v>
      </c>
      <c r="L17" s="48">
        <v>234</v>
      </c>
      <c r="M17" s="56">
        <v>69</v>
      </c>
      <c r="N17" s="61">
        <v>76</v>
      </c>
      <c r="O17" s="48">
        <v>145</v>
      </c>
      <c r="P17" s="56">
        <v>121</v>
      </c>
      <c r="Q17" s="61">
        <v>109</v>
      </c>
      <c r="R17" s="48">
        <v>230</v>
      </c>
      <c r="S17" s="56">
        <v>60</v>
      </c>
      <c r="T17" s="61">
        <v>50</v>
      </c>
      <c r="U17" s="48">
        <v>110</v>
      </c>
    </row>
    <row r="18" spans="2:21" ht="14.25" customHeight="1">
      <c r="B18" s="217"/>
      <c r="C18" s="25" t="s">
        <v>35</v>
      </c>
      <c r="D18" s="54">
        <v>211</v>
      </c>
      <c r="E18" s="59">
        <v>214</v>
      </c>
      <c r="F18" s="26">
        <v>425</v>
      </c>
      <c r="G18" s="54">
        <v>157</v>
      </c>
      <c r="H18" s="59">
        <v>153</v>
      </c>
      <c r="I18" s="41">
        <v>310</v>
      </c>
      <c r="J18" s="54">
        <v>125</v>
      </c>
      <c r="K18" s="59">
        <v>128</v>
      </c>
      <c r="L18" s="41">
        <v>253</v>
      </c>
      <c r="M18" s="54">
        <v>82</v>
      </c>
      <c r="N18" s="59">
        <v>72</v>
      </c>
      <c r="O18" s="41">
        <v>154</v>
      </c>
      <c r="P18" s="54">
        <v>110</v>
      </c>
      <c r="Q18" s="59">
        <v>104</v>
      </c>
      <c r="R18" s="41">
        <v>214</v>
      </c>
      <c r="S18" s="54">
        <v>63</v>
      </c>
      <c r="T18" s="59">
        <v>68</v>
      </c>
      <c r="U18" s="41">
        <v>131</v>
      </c>
    </row>
    <row r="19" spans="2:21" ht="14.25" customHeight="1">
      <c r="B19" s="217"/>
      <c r="C19" s="25" t="s">
        <v>36</v>
      </c>
      <c r="D19" s="54">
        <v>240</v>
      </c>
      <c r="E19" s="59">
        <v>244</v>
      </c>
      <c r="F19" s="26">
        <v>484</v>
      </c>
      <c r="G19" s="54">
        <v>153</v>
      </c>
      <c r="H19" s="59">
        <v>171</v>
      </c>
      <c r="I19" s="41">
        <v>324</v>
      </c>
      <c r="J19" s="54">
        <v>137</v>
      </c>
      <c r="K19" s="59">
        <v>148</v>
      </c>
      <c r="L19" s="41">
        <v>285</v>
      </c>
      <c r="M19" s="54">
        <v>74</v>
      </c>
      <c r="N19" s="59">
        <v>78</v>
      </c>
      <c r="O19" s="41">
        <v>152</v>
      </c>
      <c r="P19" s="54">
        <v>123</v>
      </c>
      <c r="Q19" s="59">
        <v>131</v>
      </c>
      <c r="R19" s="41">
        <v>254</v>
      </c>
      <c r="S19" s="54">
        <v>70</v>
      </c>
      <c r="T19" s="59">
        <v>68</v>
      </c>
      <c r="U19" s="41">
        <v>138</v>
      </c>
    </row>
    <row r="20" spans="2:21" ht="14.25" customHeight="1">
      <c r="B20" s="217"/>
      <c r="C20" s="25" t="s">
        <v>42</v>
      </c>
      <c r="D20" s="54">
        <v>230</v>
      </c>
      <c r="E20" s="59">
        <v>213</v>
      </c>
      <c r="F20" s="26">
        <v>443</v>
      </c>
      <c r="G20" s="54">
        <v>172</v>
      </c>
      <c r="H20" s="59">
        <v>162</v>
      </c>
      <c r="I20" s="41">
        <v>334</v>
      </c>
      <c r="J20" s="54">
        <v>134</v>
      </c>
      <c r="K20" s="59">
        <v>140</v>
      </c>
      <c r="L20" s="41">
        <v>274</v>
      </c>
      <c r="M20" s="54">
        <v>70</v>
      </c>
      <c r="N20" s="59">
        <v>71</v>
      </c>
      <c r="O20" s="41">
        <v>141</v>
      </c>
      <c r="P20" s="54">
        <v>112</v>
      </c>
      <c r="Q20" s="59">
        <v>125</v>
      </c>
      <c r="R20" s="41">
        <v>237</v>
      </c>
      <c r="S20" s="54">
        <v>57</v>
      </c>
      <c r="T20" s="59">
        <v>50</v>
      </c>
      <c r="U20" s="41">
        <v>107</v>
      </c>
    </row>
    <row r="21" spans="2:21" ht="14.25" customHeight="1">
      <c r="B21" s="217"/>
      <c r="C21" s="27" t="s">
        <v>51</v>
      </c>
      <c r="D21" s="55">
        <v>219</v>
      </c>
      <c r="E21" s="60">
        <v>185</v>
      </c>
      <c r="F21" s="28">
        <v>404</v>
      </c>
      <c r="G21" s="55">
        <v>171</v>
      </c>
      <c r="H21" s="60">
        <v>185</v>
      </c>
      <c r="I21" s="49">
        <v>356</v>
      </c>
      <c r="J21" s="55">
        <v>152</v>
      </c>
      <c r="K21" s="60">
        <v>145</v>
      </c>
      <c r="L21" s="49">
        <v>297</v>
      </c>
      <c r="M21" s="55">
        <v>76</v>
      </c>
      <c r="N21" s="60">
        <v>68</v>
      </c>
      <c r="O21" s="49">
        <v>144</v>
      </c>
      <c r="P21" s="55">
        <v>129</v>
      </c>
      <c r="Q21" s="60">
        <v>104</v>
      </c>
      <c r="R21" s="49">
        <v>233</v>
      </c>
      <c r="S21" s="55">
        <v>71</v>
      </c>
      <c r="T21" s="60">
        <v>69</v>
      </c>
      <c r="U21" s="49">
        <v>140</v>
      </c>
    </row>
    <row r="22" spans="2:21" ht="14.25" customHeight="1">
      <c r="B22" s="217"/>
      <c r="C22" s="23" t="s">
        <v>52</v>
      </c>
      <c r="D22" s="53">
        <v>235</v>
      </c>
      <c r="E22" s="58">
        <v>265</v>
      </c>
      <c r="F22" s="24">
        <v>500</v>
      </c>
      <c r="G22" s="53">
        <v>142</v>
      </c>
      <c r="H22" s="58">
        <v>186</v>
      </c>
      <c r="I22" s="40">
        <v>328</v>
      </c>
      <c r="J22" s="53">
        <v>142</v>
      </c>
      <c r="K22" s="58">
        <v>136</v>
      </c>
      <c r="L22" s="40">
        <v>278</v>
      </c>
      <c r="M22" s="53">
        <v>67</v>
      </c>
      <c r="N22" s="58">
        <v>88</v>
      </c>
      <c r="O22" s="40">
        <v>155</v>
      </c>
      <c r="P22" s="53">
        <v>115</v>
      </c>
      <c r="Q22" s="58">
        <v>114</v>
      </c>
      <c r="R22" s="40">
        <v>229</v>
      </c>
      <c r="S22" s="53">
        <v>69</v>
      </c>
      <c r="T22" s="58">
        <v>69</v>
      </c>
      <c r="U22" s="40">
        <v>138</v>
      </c>
    </row>
    <row r="23" spans="2:21" ht="14.25" customHeight="1">
      <c r="B23" s="218"/>
      <c r="C23" s="144" t="s">
        <v>59</v>
      </c>
      <c r="D23" s="147">
        <v>225</v>
      </c>
      <c r="E23" s="148">
        <v>227</v>
      </c>
      <c r="F23" s="154">
        <v>452</v>
      </c>
      <c r="G23" s="147">
        <v>183</v>
      </c>
      <c r="H23" s="148">
        <v>148</v>
      </c>
      <c r="I23" s="154">
        <v>331</v>
      </c>
      <c r="J23" s="147">
        <v>128</v>
      </c>
      <c r="K23" s="148">
        <v>129</v>
      </c>
      <c r="L23" s="154">
        <v>257</v>
      </c>
      <c r="M23" s="147">
        <v>66</v>
      </c>
      <c r="N23" s="148">
        <v>86</v>
      </c>
      <c r="O23" s="154">
        <v>152</v>
      </c>
      <c r="P23" s="147">
        <v>116</v>
      </c>
      <c r="Q23" s="148">
        <v>111</v>
      </c>
      <c r="R23" s="154">
        <v>227</v>
      </c>
      <c r="S23" s="147">
        <v>55</v>
      </c>
      <c r="T23" s="148">
        <v>73</v>
      </c>
      <c r="U23" s="154">
        <v>128</v>
      </c>
    </row>
    <row r="24" spans="2:21" ht="13.5" customHeight="1">
      <c r="B24" s="219" t="s">
        <v>38</v>
      </c>
      <c r="C24" s="50" t="s">
        <v>22</v>
      </c>
      <c r="D24" s="57">
        <v>41</v>
      </c>
      <c r="E24" s="62">
        <v>28</v>
      </c>
      <c r="F24" s="51">
        <v>69</v>
      </c>
      <c r="G24" s="57">
        <v>37</v>
      </c>
      <c r="H24" s="62">
        <v>17</v>
      </c>
      <c r="I24" s="51">
        <v>54</v>
      </c>
      <c r="J24" s="57">
        <v>26</v>
      </c>
      <c r="K24" s="62">
        <v>18</v>
      </c>
      <c r="L24" s="51">
        <v>44</v>
      </c>
      <c r="M24" s="57">
        <v>13</v>
      </c>
      <c r="N24" s="62">
        <v>3</v>
      </c>
      <c r="O24" s="51">
        <v>16</v>
      </c>
      <c r="P24" s="57">
        <v>26</v>
      </c>
      <c r="Q24" s="62">
        <v>19</v>
      </c>
      <c r="R24" s="51">
        <v>45</v>
      </c>
      <c r="S24" s="57">
        <v>8</v>
      </c>
      <c r="T24" s="62">
        <v>10</v>
      </c>
      <c r="U24" s="51">
        <v>18</v>
      </c>
    </row>
    <row r="25" spans="2:21" ht="13.5">
      <c r="B25" s="220"/>
      <c r="C25" s="42" t="s">
        <v>23</v>
      </c>
      <c r="D25" s="44">
        <v>55</v>
      </c>
      <c r="E25" s="63">
        <v>25</v>
      </c>
      <c r="F25" s="43">
        <v>80</v>
      </c>
      <c r="G25" s="44">
        <v>39</v>
      </c>
      <c r="H25" s="63">
        <v>28</v>
      </c>
      <c r="I25" s="43">
        <v>67</v>
      </c>
      <c r="J25" s="44">
        <v>26</v>
      </c>
      <c r="K25" s="63">
        <v>22</v>
      </c>
      <c r="L25" s="43">
        <v>48</v>
      </c>
      <c r="M25" s="44">
        <v>18</v>
      </c>
      <c r="N25" s="63">
        <v>13</v>
      </c>
      <c r="O25" s="43">
        <v>31</v>
      </c>
      <c r="P25" s="44">
        <v>29</v>
      </c>
      <c r="Q25" s="63">
        <v>21</v>
      </c>
      <c r="R25" s="43">
        <v>50</v>
      </c>
      <c r="S25" s="44">
        <v>17</v>
      </c>
      <c r="T25" s="63">
        <v>7</v>
      </c>
      <c r="U25" s="43">
        <v>24</v>
      </c>
    </row>
    <row r="26" spans="2:21" ht="13.5">
      <c r="B26" s="220"/>
      <c r="C26" s="42" t="s">
        <v>24</v>
      </c>
      <c r="D26" s="44">
        <v>64</v>
      </c>
      <c r="E26" s="63">
        <v>58</v>
      </c>
      <c r="F26" s="43">
        <v>122</v>
      </c>
      <c r="G26" s="44">
        <v>50</v>
      </c>
      <c r="H26" s="63">
        <v>41</v>
      </c>
      <c r="I26" s="43">
        <v>91</v>
      </c>
      <c r="J26" s="44">
        <v>48</v>
      </c>
      <c r="K26" s="63">
        <v>17</v>
      </c>
      <c r="L26" s="43">
        <v>65</v>
      </c>
      <c r="M26" s="44">
        <v>10</v>
      </c>
      <c r="N26" s="63">
        <v>7</v>
      </c>
      <c r="O26" s="43">
        <v>17</v>
      </c>
      <c r="P26" s="44">
        <v>31</v>
      </c>
      <c r="Q26" s="63">
        <v>17</v>
      </c>
      <c r="R26" s="43">
        <v>48</v>
      </c>
      <c r="S26" s="44">
        <v>21</v>
      </c>
      <c r="T26" s="63">
        <v>6</v>
      </c>
      <c r="U26" s="43">
        <v>27</v>
      </c>
    </row>
    <row r="27" spans="2:21" ht="13.5">
      <c r="B27" s="220"/>
      <c r="C27" s="45" t="s">
        <v>25</v>
      </c>
      <c r="D27" s="47">
        <v>60</v>
      </c>
      <c r="E27" s="64">
        <v>53</v>
      </c>
      <c r="F27" s="46">
        <v>113</v>
      </c>
      <c r="G27" s="47">
        <v>37</v>
      </c>
      <c r="H27" s="64">
        <v>28</v>
      </c>
      <c r="I27" s="46">
        <v>65</v>
      </c>
      <c r="J27" s="47">
        <v>50</v>
      </c>
      <c r="K27" s="64">
        <v>22</v>
      </c>
      <c r="L27" s="46">
        <v>72</v>
      </c>
      <c r="M27" s="47">
        <v>14</v>
      </c>
      <c r="N27" s="64">
        <v>14</v>
      </c>
      <c r="O27" s="46">
        <v>28</v>
      </c>
      <c r="P27" s="47">
        <v>32</v>
      </c>
      <c r="Q27" s="64">
        <v>22</v>
      </c>
      <c r="R27" s="46">
        <v>54</v>
      </c>
      <c r="S27" s="47">
        <v>25</v>
      </c>
      <c r="T27" s="64">
        <v>6</v>
      </c>
      <c r="U27" s="46">
        <v>31</v>
      </c>
    </row>
    <row r="28" spans="2:21" ht="13.5">
      <c r="B28" s="220"/>
      <c r="C28" s="50" t="s">
        <v>26</v>
      </c>
      <c r="D28" s="57">
        <v>69</v>
      </c>
      <c r="E28" s="62">
        <v>51</v>
      </c>
      <c r="F28" s="51">
        <v>120</v>
      </c>
      <c r="G28" s="57">
        <v>41</v>
      </c>
      <c r="H28" s="62">
        <v>31</v>
      </c>
      <c r="I28" s="51">
        <v>72</v>
      </c>
      <c r="J28" s="57">
        <v>45</v>
      </c>
      <c r="K28" s="62">
        <v>19</v>
      </c>
      <c r="L28" s="51">
        <v>64</v>
      </c>
      <c r="M28" s="57">
        <v>21</v>
      </c>
      <c r="N28" s="62">
        <v>10</v>
      </c>
      <c r="O28" s="51">
        <v>31</v>
      </c>
      <c r="P28" s="57">
        <v>35</v>
      </c>
      <c r="Q28" s="62">
        <v>30</v>
      </c>
      <c r="R28" s="51">
        <v>65</v>
      </c>
      <c r="S28" s="57">
        <v>13</v>
      </c>
      <c r="T28" s="62">
        <v>11</v>
      </c>
      <c r="U28" s="51">
        <v>24</v>
      </c>
    </row>
    <row r="29" spans="2:21" ht="13.5">
      <c r="B29" s="220"/>
      <c r="C29" s="42" t="s">
        <v>27</v>
      </c>
      <c r="D29" s="44">
        <v>58</v>
      </c>
      <c r="E29" s="63">
        <v>45</v>
      </c>
      <c r="F29" s="43">
        <v>103</v>
      </c>
      <c r="G29" s="44">
        <v>36</v>
      </c>
      <c r="H29" s="63">
        <v>32</v>
      </c>
      <c r="I29" s="43">
        <v>68</v>
      </c>
      <c r="J29" s="44">
        <v>44</v>
      </c>
      <c r="K29" s="63">
        <v>17</v>
      </c>
      <c r="L29" s="43">
        <v>61</v>
      </c>
      <c r="M29" s="44">
        <v>17</v>
      </c>
      <c r="N29" s="63">
        <v>23</v>
      </c>
      <c r="O29" s="43">
        <v>40</v>
      </c>
      <c r="P29" s="44">
        <v>26</v>
      </c>
      <c r="Q29" s="63">
        <v>13</v>
      </c>
      <c r="R29" s="43">
        <v>39</v>
      </c>
      <c r="S29" s="44">
        <v>11</v>
      </c>
      <c r="T29" s="63">
        <v>7</v>
      </c>
      <c r="U29" s="43">
        <v>18</v>
      </c>
    </row>
    <row r="30" spans="2:22" ht="13.5">
      <c r="B30" s="220"/>
      <c r="C30" s="45" t="s">
        <v>28</v>
      </c>
      <c r="D30" s="47">
        <v>72</v>
      </c>
      <c r="E30" s="64">
        <v>46</v>
      </c>
      <c r="F30" s="46">
        <v>118</v>
      </c>
      <c r="G30" s="47">
        <v>50</v>
      </c>
      <c r="H30" s="64">
        <v>42</v>
      </c>
      <c r="I30" s="46">
        <v>92</v>
      </c>
      <c r="J30" s="47">
        <v>41</v>
      </c>
      <c r="K30" s="64">
        <v>33</v>
      </c>
      <c r="L30" s="46">
        <v>74</v>
      </c>
      <c r="M30" s="47">
        <v>24</v>
      </c>
      <c r="N30" s="64">
        <v>13</v>
      </c>
      <c r="O30" s="46">
        <v>37</v>
      </c>
      <c r="P30" s="47">
        <v>22</v>
      </c>
      <c r="Q30" s="64">
        <v>23</v>
      </c>
      <c r="R30" s="46">
        <v>45</v>
      </c>
      <c r="S30" s="47">
        <v>13</v>
      </c>
      <c r="T30" s="64">
        <v>17</v>
      </c>
      <c r="U30" s="46">
        <v>30</v>
      </c>
      <c r="V30" s="16"/>
    </row>
    <row r="31" spans="2:22" ht="13.5">
      <c r="B31" s="220"/>
      <c r="C31" s="50" t="s">
        <v>29</v>
      </c>
      <c r="D31" s="57">
        <v>72</v>
      </c>
      <c r="E31" s="62">
        <v>42</v>
      </c>
      <c r="F31" s="51">
        <v>114</v>
      </c>
      <c r="G31" s="57">
        <v>48</v>
      </c>
      <c r="H31" s="62">
        <v>36</v>
      </c>
      <c r="I31" s="51">
        <v>84</v>
      </c>
      <c r="J31" s="57">
        <v>42</v>
      </c>
      <c r="K31" s="62">
        <v>35</v>
      </c>
      <c r="L31" s="51">
        <v>77</v>
      </c>
      <c r="M31" s="57">
        <v>15</v>
      </c>
      <c r="N31" s="62">
        <v>9</v>
      </c>
      <c r="O31" s="51">
        <v>24</v>
      </c>
      <c r="P31" s="57">
        <v>41</v>
      </c>
      <c r="Q31" s="62">
        <v>25</v>
      </c>
      <c r="R31" s="51">
        <v>66</v>
      </c>
      <c r="S31" s="57">
        <v>27</v>
      </c>
      <c r="T31" s="62">
        <v>17</v>
      </c>
      <c r="U31" s="51">
        <v>44</v>
      </c>
      <c r="V31" s="16"/>
    </row>
    <row r="32" spans="2:22" ht="13.5">
      <c r="B32" s="220"/>
      <c r="C32" s="42" t="s">
        <v>30</v>
      </c>
      <c r="D32" s="44">
        <v>85</v>
      </c>
      <c r="E32" s="63">
        <v>55</v>
      </c>
      <c r="F32" s="43">
        <v>140</v>
      </c>
      <c r="G32" s="44">
        <v>48</v>
      </c>
      <c r="H32" s="63">
        <v>33</v>
      </c>
      <c r="I32" s="43">
        <v>81</v>
      </c>
      <c r="J32" s="44">
        <v>47</v>
      </c>
      <c r="K32" s="63">
        <v>29</v>
      </c>
      <c r="L32" s="43">
        <v>76</v>
      </c>
      <c r="M32" s="44">
        <v>19</v>
      </c>
      <c r="N32" s="63">
        <v>12</v>
      </c>
      <c r="O32" s="43">
        <v>31</v>
      </c>
      <c r="P32" s="44">
        <v>22</v>
      </c>
      <c r="Q32" s="63">
        <v>29</v>
      </c>
      <c r="R32" s="43">
        <v>51</v>
      </c>
      <c r="S32" s="44">
        <v>24</v>
      </c>
      <c r="T32" s="63">
        <v>18</v>
      </c>
      <c r="U32" s="43">
        <v>42</v>
      </c>
      <c r="V32" s="16"/>
    </row>
    <row r="33" spans="2:22" ht="13.5">
      <c r="B33" s="220"/>
      <c r="C33" s="42" t="s">
        <v>31</v>
      </c>
      <c r="D33" s="44">
        <v>68</v>
      </c>
      <c r="E33" s="63">
        <v>46</v>
      </c>
      <c r="F33" s="43">
        <v>114</v>
      </c>
      <c r="G33" s="44">
        <v>50</v>
      </c>
      <c r="H33" s="63">
        <v>38</v>
      </c>
      <c r="I33" s="43">
        <v>88</v>
      </c>
      <c r="J33" s="44">
        <v>37</v>
      </c>
      <c r="K33" s="63">
        <v>24</v>
      </c>
      <c r="L33" s="43">
        <v>61</v>
      </c>
      <c r="M33" s="44">
        <v>16</v>
      </c>
      <c r="N33" s="63">
        <v>18</v>
      </c>
      <c r="O33" s="43">
        <v>34</v>
      </c>
      <c r="P33" s="44">
        <v>28</v>
      </c>
      <c r="Q33" s="63">
        <v>25</v>
      </c>
      <c r="R33" s="43">
        <v>53</v>
      </c>
      <c r="S33" s="44">
        <v>22</v>
      </c>
      <c r="T33" s="63">
        <v>14</v>
      </c>
      <c r="U33" s="43">
        <v>36</v>
      </c>
      <c r="V33" s="16"/>
    </row>
    <row r="34" spans="2:22" ht="13.5">
      <c r="B34" s="220"/>
      <c r="C34" s="42" t="s">
        <v>32</v>
      </c>
      <c r="D34" s="44">
        <v>67</v>
      </c>
      <c r="E34" s="63">
        <v>48</v>
      </c>
      <c r="F34" s="43">
        <v>115</v>
      </c>
      <c r="G34" s="44">
        <v>45</v>
      </c>
      <c r="H34" s="63">
        <v>32</v>
      </c>
      <c r="I34" s="43">
        <v>77</v>
      </c>
      <c r="J34" s="44">
        <v>45</v>
      </c>
      <c r="K34" s="63">
        <v>22</v>
      </c>
      <c r="L34" s="43">
        <v>67</v>
      </c>
      <c r="M34" s="44">
        <v>13</v>
      </c>
      <c r="N34" s="63">
        <v>14</v>
      </c>
      <c r="O34" s="43">
        <v>27</v>
      </c>
      <c r="P34" s="44">
        <v>35</v>
      </c>
      <c r="Q34" s="63">
        <v>16</v>
      </c>
      <c r="R34" s="43">
        <v>51</v>
      </c>
      <c r="S34" s="44">
        <v>18</v>
      </c>
      <c r="T34" s="63">
        <v>10</v>
      </c>
      <c r="U34" s="43">
        <v>28</v>
      </c>
      <c r="V34" s="16"/>
    </row>
    <row r="35" spans="2:22" ht="13.5">
      <c r="B35" s="220"/>
      <c r="C35" s="45" t="s">
        <v>33</v>
      </c>
      <c r="D35" s="47">
        <v>61</v>
      </c>
      <c r="E35" s="64">
        <v>49</v>
      </c>
      <c r="F35" s="46">
        <v>110</v>
      </c>
      <c r="G35" s="47">
        <v>44</v>
      </c>
      <c r="H35" s="64">
        <v>39</v>
      </c>
      <c r="I35" s="46">
        <v>83</v>
      </c>
      <c r="J35" s="47">
        <v>28</v>
      </c>
      <c r="K35" s="64">
        <v>34</v>
      </c>
      <c r="L35" s="46">
        <v>62</v>
      </c>
      <c r="M35" s="47">
        <v>17</v>
      </c>
      <c r="N35" s="64">
        <v>10</v>
      </c>
      <c r="O35" s="46">
        <v>27</v>
      </c>
      <c r="P35" s="47">
        <v>33</v>
      </c>
      <c r="Q35" s="64">
        <v>21</v>
      </c>
      <c r="R35" s="46">
        <v>54</v>
      </c>
      <c r="S35" s="47">
        <v>22</v>
      </c>
      <c r="T35" s="64">
        <v>15</v>
      </c>
      <c r="U35" s="46">
        <v>37</v>
      </c>
      <c r="V35" s="16"/>
    </row>
    <row r="36" spans="2:22" ht="13.5">
      <c r="B36" s="220"/>
      <c r="C36" s="50" t="s">
        <v>34</v>
      </c>
      <c r="D36" s="57">
        <v>57</v>
      </c>
      <c r="E36" s="62">
        <v>49</v>
      </c>
      <c r="F36" s="51">
        <v>106</v>
      </c>
      <c r="G36" s="57">
        <v>49</v>
      </c>
      <c r="H36" s="62">
        <v>40</v>
      </c>
      <c r="I36" s="51">
        <v>89</v>
      </c>
      <c r="J36" s="57">
        <v>35</v>
      </c>
      <c r="K36" s="62">
        <v>34</v>
      </c>
      <c r="L36" s="51">
        <v>69</v>
      </c>
      <c r="M36" s="57">
        <v>22</v>
      </c>
      <c r="N36" s="62">
        <v>22</v>
      </c>
      <c r="O36" s="51">
        <v>44</v>
      </c>
      <c r="P36" s="57">
        <v>35</v>
      </c>
      <c r="Q36" s="62">
        <v>23</v>
      </c>
      <c r="R36" s="51">
        <v>58</v>
      </c>
      <c r="S36" s="57">
        <v>17</v>
      </c>
      <c r="T36" s="62">
        <v>9</v>
      </c>
      <c r="U36" s="51">
        <v>26</v>
      </c>
      <c r="V36" s="16"/>
    </row>
    <row r="37" spans="2:22" ht="13.5">
      <c r="B37" s="220"/>
      <c r="C37" s="42" t="s">
        <v>35</v>
      </c>
      <c r="D37" s="44">
        <v>66</v>
      </c>
      <c r="E37" s="63">
        <v>58</v>
      </c>
      <c r="F37" s="43">
        <v>124</v>
      </c>
      <c r="G37" s="44">
        <v>46</v>
      </c>
      <c r="H37" s="63">
        <v>39</v>
      </c>
      <c r="I37" s="43">
        <v>85</v>
      </c>
      <c r="J37" s="44">
        <v>41</v>
      </c>
      <c r="K37" s="63">
        <v>24</v>
      </c>
      <c r="L37" s="43">
        <v>65</v>
      </c>
      <c r="M37" s="44">
        <v>25</v>
      </c>
      <c r="N37" s="63">
        <v>18</v>
      </c>
      <c r="O37" s="43">
        <v>43</v>
      </c>
      <c r="P37" s="44">
        <v>36</v>
      </c>
      <c r="Q37" s="63">
        <v>21</v>
      </c>
      <c r="R37" s="43">
        <v>57</v>
      </c>
      <c r="S37" s="44">
        <v>14</v>
      </c>
      <c r="T37" s="63">
        <v>14</v>
      </c>
      <c r="U37" s="43">
        <v>28</v>
      </c>
      <c r="V37" s="16"/>
    </row>
    <row r="38" spans="2:22" ht="13.5">
      <c r="B38" s="220"/>
      <c r="C38" s="42" t="s">
        <v>36</v>
      </c>
      <c r="D38" s="44">
        <v>79</v>
      </c>
      <c r="E38" s="63">
        <v>50</v>
      </c>
      <c r="F38" s="43">
        <v>129</v>
      </c>
      <c r="G38" s="44">
        <v>50</v>
      </c>
      <c r="H38" s="63">
        <v>39</v>
      </c>
      <c r="I38" s="43">
        <v>89</v>
      </c>
      <c r="J38" s="44">
        <v>43</v>
      </c>
      <c r="K38" s="63">
        <v>30</v>
      </c>
      <c r="L38" s="43">
        <v>73</v>
      </c>
      <c r="M38" s="44">
        <v>23</v>
      </c>
      <c r="N38" s="63">
        <v>14</v>
      </c>
      <c r="O38" s="43">
        <v>37</v>
      </c>
      <c r="P38" s="44">
        <v>28</v>
      </c>
      <c r="Q38" s="63">
        <v>20</v>
      </c>
      <c r="R38" s="43">
        <v>48</v>
      </c>
      <c r="S38" s="44">
        <v>27</v>
      </c>
      <c r="T38" s="63">
        <v>11</v>
      </c>
      <c r="U38" s="43">
        <v>38</v>
      </c>
      <c r="V38" s="16"/>
    </row>
    <row r="39" spans="2:22" ht="13.5">
      <c r="B39" s="220"/>
      <c r="C39" s="42" t="s">
        <v>37</v>
      </c>
      <c r="D39" s="44">
        <v>74</v>
      </c>
      <c r="E39" s="63">
        <v>51</v>
      </c>
      <c r="F39" s="43">
        <v>125</v>
      </c>
      <c r="G39" s="44">
        <v>49</v>
      </c>
      <c r="H39" s="63">
        <v>34</v>
      </c>
      <c r="I39" s="43">
        <v>83</v>
      </c>
      <c r="J39" s="44">
        <v>45</v>
      </c>
      <c r="K39" s="63">
        <v>30</v>
      </c>
      <c r="L39" s="43">
        <v>75</v>
      </c>
      <c r="M39" s="44">
        <v>22</v>
      </c>
      <c r="N39" s="63">
        <v>11</v>
      </c>
      <c r="O39" s="43">
        <v>33</v>
      </c>
      <c r="P39" s="44">
        <v>24</v>
      </c>
      <c r="Q39" s="63">
        <v>34</v>
      </c>
      <c r="R39" s="43">
        <v>58</v>
      </c>
      <c r="S39" s="44">
        <v>20</v>
      </c>
      <c r="T39" s="63">
        <v>6</v>
      </c>
      <c r="U39" s="43">
        <v>26</v>
      </c>
      <c r="V39" s="16"/>
    </row>
    <row r="40" spans="2:22" ht="13.5">
      <c r="B40" s="220"/>
      <c r="C40" s="45" t="s">
        <v>51</v>
      </c>
      <c r="D40" s="47">
        <v>57</v>
      </c>
      <c r="E40" s="64">
        <v>42</v>
      </c>
      <c r="F40" s="46">
        <v>99</v>
      </c>
      <c r="G40" s="47">
        <v>45</v>
      </c>
      <c r="H40" s="64">
        <v>43</v>
      </c>
      <c r="I40" s="46">
        <v>88</v>
      </c>
      <c r="J40" s="47">
        <v>47</v>
      </c>
      <c r="K40" s="64">
        <v>29</v>
      </c>
      <c r="L40" s="46">
        <v>76</v>
      </c>
      <c r="M40" s="47">
        <v>20</v>
      </c>
      <c r="N40" s="64">
        <v>12</v>
      </c>
      <c r="O40" s="46">
        <v>32</v>
      </c>
      <c r="P40" s="47">
        <v>37</v>
      </c>
      <c r="Q40" s="64">
        <v>18</v>
      </c>
      <c r="R40" s="46">
        <v>55</v>
      </c>
      <c r="S40" s="47">
        <v>29</v>
      </c>
      <c r="T40" s="64">
        <v>17</v>
      </c>
      <c r="U40" s="46">
        <v>46</v>
      </c>
      <c r="V40" s="16"/>
    </row>
    <row r="41" spans="2:22" ht="13.5">
      <c r="B41" s="220"/>
      <c r="C41" s="150" t="s">
        <v>52</v>
      </c>
      <c r="D41" s="151">
        <v>64</v>
      </c>
      <c r="E41" s="152">
        <v>68</v>
      </c>
      <c r="F41" s="153">
        <v>132</v>
      </c>
      <c r="G41" s="151">
        <v>42</v>
      </c>
      <c r="H41" s="152">
        <v>34</v>
      </c>
      <c r="I41" s="153">
        <v>76</v>
      </c>
      <c r="J41" s="151">
        <v>32</v>
      </c>
      <c r="K41" s="152">
        <v>25</v>
      </c>
      <c r="L41" s="153">
        <v>57</v>
      </c>
      <c r="M41" s="151">
        <v>15</v>
      </c>
      <c r="N41" s="152">
        <v>15</v>
      </c>
      <c r="O41" s="153">
        <v>30</v>
      </c>
      <c r="P41" s="151">
        <v>34</v>
      </c>
      <c r="Q41" s="152">
        <v>14</v>
      </c>
      <c r="R41" s="153">
        <v>48</v>
      </c>
      <c r="S41" s="151">
        <v>22</v>
      </c>
      <c r="T41" s="152">
        <v>14</v>
      </c>
      <c r="U41" s="153">
        <v>36</v>
      </c>
      <c r="V41" s="16"/>
    </row>
    <row r="42" spans="2:22" ht="13.5">
      <c r="B42" s="221"/>
      <c r="C42" s="52" t="s">
        <v>59</v>
      </c>
      <c r="D42" s="140">
        <v>56</v>
      </c>
      <c r="E42" s="142">
        <v>46</v>
      </c>
      <c r="F42" s="143">
        <v>102</v>
      </c>
      <c r="G42" s="140">
        <v>64</v>
      </c>
      <c r="H42" s="142">
        <v>32</v>
      </c>
      <c r="I42" s="143">
        <v>96</v>
      </c>
      <c r="J42" s="140">
        <v>44</v>
      </c>
      <c r="K42" s="142">
        <v>28</v>
      </c>
      <c r="L42" s="143">
        <v>72</v>
      </c>
      <c r="M42" s="140">
        <v>16</v>
      </c>
      <c r="N42" s="142">
        <v>17</v>
      </c>
      <c r="O42" s="143">
        <v>33</v>
      </c>
      <c r="P42" s="140">
        <v>31</v>
      </c>
      <c r="Q42" s="142">
        <v>23</v>
      </c>
      <c r="R42" s="143">
        <v>54</v>
      </c>
      <c r="S42" s="140">
        <v>9</v>
      </c>
      <c r="T42" s="142">
        <v>10</v>
      </c>
      <c r="U42" s="143">
        <v>19</v>
      </c>
      <c r="V42" s="16"/>
    </row>
    <row r="43" spans="2:22" ht="13.5">
      <c r="B43" s="216" t="s">
        <v>17</v>
      </c>
      <c r="C43" s="29" t="s">
        <v>22</v>
      </c>
      <c r="D43" s="56">
        <v>33</v>
      </c>
      <c r="E43" s="61">
        <v>34</v>
      </c>
      <c r="F43" s="48">
        <v>67</v>
      </c>
      <c r="G43" s="56">
        <v>24</v>
      </c>
      <c r="H43" s="61">
        <v>24</v>
      </c>
      <c r="I43" s="48">
        <v>48</v>
      </c>
      <c r="J43" s="56">
        <v>22</v>
      </c>
      <c r="K43" s="61">
        <v>12</v>
      </c>
      <c r="L43" s="48">
        <v>34</v>
      </c>
      <c r="M43" s="56">
        <v>8</v>
      </c>
      <c r="N43" s="61">
        <v>5</v>
      </c>
      <c r="O43" s="48">
        <v>13</v>
      </c>
      <c r="P43" s="56">
        <v>20</v>
      </c>
      <c r="Q43" s="61">
        <v>11</v>
      </c>
      <c r="R43" s="48">
        <v>31</v>
      </c>
      <c r="S43" s="56">
        <v>11</v>
      </c>
      <c r="T43" s="61">
        <v>10</v>
      </c>
      <c r="U43" s="48">
        <v>21</v>
      </c>
      <c r="V43" s="16"/>
    </row>
    <row r="44" spans="2:22" ht="13.5">
      <c r="B44" s="217"/>
      <c r="C44" s="25" t="s">
        <v>23</v>
      </c>
      <c r="D44" s="54">
        <v>28</v>
      </c>
      <c r="E44" s="59">
        <v>40</v>
      </c>
      <c r="F44" s="41">
        <v>68</v>
      </c>
      <c r="G44" s="54">
        <v>34</v>
      </c>
      <c r="H44" s="59">
        <v>29</v>
      </c>
      <c r="I44" s="41">
        <v>63</v>
      </c>
      <c r="J44" s="54">
        <v>23</v>
      </c>
      <c r="K44" s="59">
        <v>35</v>
      </c>
      <c r="L44" s="41">
        <v>58</v>
      </c>
      <c r="M44" s="54">
        <v>2</v>
      </c>
      <c r="N44" s="59">
        <v>15</v>
      </c>
      <c r="O44" s="41">
        <v>17</v>
      </c>
      <c r="P44" s="54">
        <v>11</v>
      </c>
      <c r="Q44" s="59">
        <v>15</v>
      </c>
      <c r="R44" s="41">
        <v>26</v>
      </c>
      <c r="S44" s="54">
        <v>11</v>
      </c>
      <c r="T44" s="59">
        <v>13</v>
      </c>
      <c r="U44" s="41">
        <v>24</v>
      </c>
      <c r="V44" s="16"/>
    </row>
    <row r="45" spans="2:22" ht="13.5">
      <c r="B45" s="217"/>
      <c r="C45" s="27" t="s">
        <v>24</v>
      </c>
      <c r="D45" s="55">
        <v>17</v>
      </c>
      <c r="E45" s="60">
        <v>31</v>
      </c>
      <c r="F45" s="49">
        <v>48</v>
      </c>
      <c r="G45" s="55">
        <v>22</v>
      </c>
      <c r="H45" s="60">
        <v>24</v>
      </c>
      <c r="I45" s="49">
        <v>46</v>
      </c>
      <c r="J45" s="55">
        <v>18</v>
      </c>
      <c r="K45" s="60">
        <v>15</v>
      </c>
      <c r="L45" s="49">
        <v>33</v>
      </c>
      <c r="M45" s="55">
        <v>17</v>
      </c>
      <c r="N45" s="60">
        <v>9</v>
      </c>
      <c r="O45" s="49">
        <v>26</v>
      </c>
      <c r="P45" s="55">
        <v>17</v>
      </c>
      <c r="Q45" s="60">
        <v>12</v>
      </c>
      <c r="R45" s="49">
        <v>29</v>
      </c>
      <c r="S45" s="55">
        <v>10</v>
      </c>
      <c r="T45" s="60">
        <v>9</v>
      </c>
      <c r="U45" s="49">
        <v>19</v>
      </c>
      <c r="V45" s="16"/>
    </row>
    <row r="46" spans="2:22" ht="13.5">
      <c r="B46" s="217"/>
      <c r="C46" s="29" t="s">
        <v>25</v>
      </c>
      <c r="D46" s="56">
        <v>20</v>
      </c>
      <c r="E46" s="61">
        <v>33</v>
      </c>
      <c r="F46" s="48">
        <v>53</v>
      </c>
      <c r="G46" s="56">
        <v>18</v>
      </c>
      <c r="H46" s="61">
        <v>16</v>
      </c>
      <c r="I46" s="48">
        <v>34</v>
      </c>
      <c r="J46" s="56">
        <v>21</v>
      </c>
      <c r="K46" s="61">
        <v>21</v>
      </c>
      <c r="L46" s="48">
        <v>42</v>
      </c>
      <c r="M46" s="56">
        <v>4</v>
      </c>
      <c r="N46" s="61">
        <v>8</v>
      </c>
      <c r="O46" s="48">
        <v>12</v>
      </c>
      <c r="P46" s="56">
        <v>12</v>
      </c>
      <c r="Q46" s="61">
        <v>16</v>
      </c>
      <c r="R46" s="48">
        <v>28</v>
      </c>
      <c r="S46" s="56">
        <v>8</v>
      </c>
      <c r="T46" s="61">
        <v>7</v>
      </c>
      <c r="U46" s="48">
        <v>15</v>
      </c>
      <c r="V46" s="16"/>
    </row>
    <row r="47" spans="2:22" ht="13.5">
      <c r="B47" s="217"/>
      <c r="C47" s="25" t="s">
        <v>26</v>
      </c>
      <c r="D47" s="54">
        <v>27</v>
      </c>
      <c r="E47" s="59">
        <v>30</v>
      </c>
      <c r="F47" s="41">
        <v>57</v>
      </c>
      <c r="G47" s="54">
        <v>28</v>
      </c>
      <c r="H47" s="59">
        <v>21</v>
      </c>
      <c r="I47" s="41">
        <v>49</v>
      </c>
      <c r="J47" s="54">
        <v>19</v>
      </c>
      <c r="K47" s="59">
        <v>22</v>
      </c>
      <c r="L47" s="41">
        <v>41</v>
      </c>
      <c r="M47" s="54">
        <v>8</v>
      </c>
      <c r="N47" s="59">
        <v>4</v>
      </c>
      <c r="O47" s="41">
        <v>12</v>
      </c>
      <c r="P47" s="54">
        <v>11</v>
      </c>
      <c r="Q47" s="59">
        <v>12</v>
      </c>
      <c r="R47" s="41">
        <v>23</v>
      </c>
      <c r="S47" s="54">
        <v>8</v>
      </c>
      <c r="T47" s="59">
        <v>3</v>
      </c>
      <c r="U47" s="41">
        <v>11</v>
      </c>
      <c r="V47" s="16"/>
    </row>
    <row r="48" spans="2:22" ht="13.5">
      <c r="B48" s="217"/>
      <c r="C48" s="25" t="s">
        <v>27</v>
      </c>
      <c r="D48" s="54">
        <v>24</v>
      </c>
      <c r="E48" s="59">
        <v>30</v>
      </c>
      <c r="F48" s="41">
        <v>54</v>
      </c>
      <c r="G48" s="54">
        <v>15</v>
      </c>
      <c r="H48" s="59">
        <v>31</v>
      </c>
      <c r="I48" s="41">
        <v>46</v>
      </c>
      <c r="J48" s="54">
        <v>13</v>
      </c>
      <c r="K48" s="59">
        <v>15</v>
      </c>
      <c r="L48" s="41">
        <v>28</v>
      </c>
      <c r="M48" s="54">
        <v>5</v>
      </c>
      <c r="N48" s="59">
        <v>5</v>
      </c>
      <c r="O48" s="41">
        <v>10</v>
      </c>
      <c r="P48" s="54">
        <v>14</v>
      </c>
      <c r="Q48" s="59">
        <v>14</v>
      </c>
      <c r="R48" s="41">
        <v>28</v>
      </c>
      <c r="S48" s="54">
        <v>8</v>
      </c>
      <c r="T48" s="59">
        <v>4</v>
      </c>
      <c r="U48" s="41">
        <v>12</v>
      </c>
      <c r="V48" s="16"/>
    </row>
    <row r="49" spans="2:22" ht="13.5">
      <c r="B49" s="217"/>
      <c r="C49" s="27" t="s">
        <v>28</v>
      </c>
      <c r="D49" s="55">
        <v>19</v>
      </c>
      <c r="E49" s="60">
        <v>37</v>
      </c>
      <c r="F49" s="49">
        <v>56</v>
      </c>
      <c r="G49" s="55">
        <v>20</v>
      </c>
      <c r="H49" s="60">
        <v>22</v>
      </c>
      <c r="I49" s="49">
        <v>42</v>
      </c>
      <c r="J49" s="55">
        <v>15</v>
      </c>
      <c r="K49" s="60">
        <v>19</v>
      </c>
      <c r="L49" s="49">
        <v>34</v>
      </c>
      <c r="M49" s="55">
        <v>8</v>
      </c>
      <c r="N49" s="60">
        <v>8</v>
      </c>
      <c r="O49" s="49">
        <v>16</v>
      </c>
      <c r="P49" s="55">
        <v>15</v>
      </c>
      <c r="Q49" s="60">
        <v>14</v>
      </c>
      <c r="R49" s="49">
        <v>29</v>
      </c>
      <c r="S49" s="55">
        <v>10</v>
      </c>
      <c r="T49" s="60">
        <v>3</v>
      </c>
      <c r="U49" s="49">
        <v>13</v>
      </c>
      <c r="V49" s="16"/>
    </row>
    <row r="50" spans="2:22" ht="13.5">
      <c r="B50" s="217"/>
      <c r="C50" s="29" t="s">
        <v>29</v>
      </c>
      <c r="D50" s="56">
        <v>33</v>
      </c>
      <c r="E50" s="61">
        <v>18</v>
      </c>
      <c r="F50" s="48">
        <v>51</v>
      </c>
      <c r="G50" s="56">
        <v>20</v>
      </c>
      <c r="H50" s="61">
        <v>30</v>
      </c>
      <c r="I50" s="48">
        <v>50</v>
      </c>
      <c r="J50" s="56">
        <v>19</v>
      </c>
      <c r="K50" s="61">
        <v>20</v>
      </c>
      <c r="L50" s="48">
        <v>39</v>
      </c>
      <c r="M50" s="56">
        <v>8</v>
      </c>
      <c r="N50" s="61">
        <v>8</v>
      </c>
      <c r="O50" s="48">
        <v>16</v>
      </c>
      <c r="P50" s="56">
        <v>16</v>
      </c>
      <c r="Q50" s="61">
        <v>20</v>
      </c>
      <c r="R50" s="48">
        <v>36</v>
      </c>
      <c r="S50" s="56">
        <v>8</v>
      </c>
      <c r="T50" s="61">
        <v>10</v>
      </c>
      <c r="U50" s="48">
        <v>18</v>
      </c>
      <c r="V50" s="16"/>
    </row>
    <row r="51" spans="2:22" ht="13.5">
      <c r="B51" s="217"/>
      <c r="C51" s="25" t="s">
        <v>30</v>
      </c>
      <c r="D51" s="54">
        <v>37</v>
      </c>
      <c r="E51" s="59">
        <v>30</v>
      </c>
      <c r="F51" s="41">
        <v>67</v>
      </c>
      <c r="G51" s="54">
        <v>21</v>
      </c>
      <c r="H51" s="59">
        <v>18</v>
      </c>
      <c r="I51" s="41">
        <v>39</v>
      </c>
      <c r="J51" s="54">
        <v>18</v>
      </c>
      <c r="K51" s="59">
        <v>28</v>
      </c>
      <c r="L51" s="41">
        <v>46</v>
      </c>
      <c r="M51" s="54">
        <v>11</v>
      </c>
      <c r="N51" s="59">
        <v>9</v>
      </c>
      <c r="O51" s="41">
        <v>20</v>
      </c>
      <c r="P51" s="54">
        <v>18</v>
      </c>
      <c r="Q51" s="59">
        <v>16</v>
      </c>
      <c r="R51" s="41">
        <v>34</v>
      </c>
      <c r="S51" s="54">
        <v>7</v>
      </c>
      <c r="T51" s="59">
        <v>10</v>
      </c>
      <c r="U51" s="41">
        <v>17</v>
      </c>
      <c r="V51" s="16"/>
    </row>
    <row r="52" spans="2:22" ht="13.5">
      <c r="B52" s="217"/>
      <c r="C52" s="25" t="s">
        <v>31</v>
      </c>
      <c r="D52" s="54">
        <v>23</v>
      </c>
      <c r="E52" s="59">
        <v>29</v>
      </c>
      <c r="F52" s="41">
        <v>52</v>
      </c>
      <c r="G52" s="54">
        <v>21</v>
      </c>
      <c r="H52" s="59">
        <v>21</v>
      </c>
      <c r="I52" s="41">
        <v>42</v>
      </c>
      <c r="J52" s="54">
        <v>23</v>
      </c>
      <c r="K52" s="59">
        <v>22</v>
      </c>
      <c r="L52" s="41">
        <v>45</v>
      </c>
      <c r="M52" s="54">
        <v>11</v>
      </c>
      <c r="N52" s="59">
        <v>9</v>
      </c>
      <c r="O52" s="41">
        <v>20</v>
      </c>
      <c r="P52" s="54">
        <v>15</v>
      </c>
      <c r="Q52" s="59">
        <v>21</v>
      </c>
      <c r="R52" s="41">
        <v>36</v>
      </c>
      <c r="S52" s="54">
        <v>5</v>
      </c>
      <c r="T52" s="59">
        <v>11</v>
      </c>
      <c r="U52" s="41">
        <v>16</v>
      </c>
      <c r="V52" s="16"/>
    </row>
    <row r="53" spans="2:22" ht="13.5">
      <c r="B53" s="217"/>
      <c r="C53" s="25" t="s">
        <v>32</v>
      </c>
      <c r="D53" s="54">
        <v>34</v>
      </c>
      <c r="E53" s="59">
        <v>35</v>
      </c>
      <c r="F53" s="41">
        <v>69</v>
      </c>
      <c r="G53" s="54">
        <v>24</v>
      </c>
      <c r="H53" s="59">
        <v>26</v>
      </c>
      <c r="I53" s="41">
        <v>50</v>
      </c>
      <c r="J53" s="54">
        <v>12</v>
      </c>
      <c r="K53" s="59">
        <v>24</v>
      </c>
      <c r="L53" s="41">
        <v>36</v>
      </c>
      <c r="M53" s="54">
        <v>6</v>
      </c>
      <c r="N53" s="59">
        <v>7</v>
      </c>
      <c r="O53" s="41">
        <v>13</v>
      </c>
      <c r="P53" s="54">
        <v>24</v>
      </c>
      <c r="Q53" s="59">
        <v>9</v>
      </c>
      <c r="R53" s="41">
        <v>33</v>
      </c>
      <c r="S53" s="54">
        <v>8</v>
      </c>
      <c r="T53" s="59">
        <v>12</v>
      </c>
      <c r="U53" s="41">
        <v>20</v>
      </c>
      <c r="V53" s="16"/>
    </row>
    <row r="54" spans="2:22" ht="13.5">
      <c r="B54" s="217"/>
      <c r="C54" s="27" t="s">
        <v>33</v>
      </c>
      <c r="D54" s="55">
        <v>26</v>
      </c>
      <c r="E54" s="60">
        <v>21</v>
      </c>
      <c r="F54" s="49">
        <v>47</v>
      </c>
      <c r="G54" s="55">
        <v>31</v>
      </c>
      <c r="H54" s="60">
        <v>22</v>
      </c>
      <c r="I54" s="49">
        <v>53</v>
      </c>
      <c r="J54" s="55">
        <v>15</v>
      </c>
      <c r="K54" s="60">
        <v>16</v>
      </c>
      <c r="L54" s="49">
        <v>31</v>
      </c>
      <c r="M54" s="55">
        <v>11</v>
      </c>
      <c r="N54" s="60">
        <v>14</v>
      </c>
      <c r="O54" s="49">
        <v>25</v>
      </c>
      <c r="P54" s="55">
        <v>11</v>
      </c>
      <c r="Q54" s="60">
        <v>16</v>
      </c>
      <c r="R54" s="49">
        <v>27</v>
      </c>
      <c r="S54" s="55">
        <v>10</v>
      </c>
      <c r="T54" s="60">
        <v>21</v>
      </c>
      <c r="U54" s="49">
        <v>31</v>
      </c>
      <c r="V54" s="16"/>
    </row>
    <row r="55" spans="2:22" ht="13.5">
      <c r="B55" s="217"/>
      <c r="C55" s="29" t="s">
        <v>34</v>
      </c>
      <c r="D55" s="56">
        <v>32</v>
      </c>
      <c r="E55" s="61">
        <v>26</v>
      </c>
      <c r="F55" s="48">
        <v>58</v>
      </c>
      <c r="G55" s="56">
        <v>33</v>
      </c>
      <c r="H55" s="61">
        <v>28</v>
      </c>
      <c r="I55" s="48">
        <v>61</v>
      </c>
      <c r="J55" s="56">
        <v>21</v>
      </c>
      <c r="K55" s="61">
        <v>19</v>
      </c>
      <c r="L55" s="48">
        <v>40</v>
      </c>
      <c r="M55" s="56">
        <v>8</v>
      </c>
      <c r="N55" s="61">
        <v>9</v>
      </c>
      <c r="O55" s="48">
        <v>17</v>
      </c>
      <c r="P55" s="56">
        <v>19</v>
      </c>
      <c r="Q55" s="61">
        <v>15</v>
      </c>
      <c r="R55" s="48">
        <v>34</v>
      </c>
      <c r="S55" s="56">
        <v>12</v>
      </c>
      <c r="T55" s="61">
        <v>14</v>
      </c>
      <c r="U55" s="48">
        <v>26</v>
      </c>
      <c r="V55" s="16"/>
    </row>
    <row r="56" spans="2:22" ht="13.5">
      <c r="B56" s="217"/>
      <c r="C56" s="25" t="s">
        <v>35</v>
      </c>
      <c r="D56" s="54">
        <v>26</v>
      </c>
      <c r="E56" s="59">
        <v>34</v>
      </c>
      <c r="F56" s="41">
        <v>60</v>
      </c>
      <c r="G56" s="54">
        <v>36</v>
      </c>
      <c r="H56" s="59">
        <v>28</v>
      </c>
      <c r="I56" s="41">
        <v>64</v>
      </c>
      <c r="J56" s="54">
        <v>15</v>
      </c>
      <c r="K56" s="59">
        <v>22</v>
      </c>
      <c r="L56" s="41">
        <v>37</v>
      </c>
      <c r="M56" s="54">
        <v>10</v>
      </c>
      <c r="N56" s="59">
        <v>14</v>
      </c>
      <c r="O56" s="41">
        <v>24</v>
      </c>
      <c r="P56" s="54">
        <v>11</v>
      </c>
      <c r="Q56" s="59">
        <v>14</v>
      </c>
      <c r="R56" s="41">
        <v>25</v>
      </c>
      <c r="S56" s="54">
        <v>14</v>
      </c>
      <c r="T56" s="59">
        <v>14</v>
      </c>
      <c r="U56" s="41">
        <v>28</v>
      </c>
      <c r="V56" s="16"/>
    </row>
    <row r="57" spans="2:22" ht="13.5">
      <c r="B57" s="217"/>
      <c r="C57" s="25" t="s">
        <v>36</v>
      </c>
      <c r="D57" s="54">
        <v>33</v>
      </c>
      <c r="E57" s="59">
        <v>35</v>
      </c>
      <c r="F57" s="41">
        <v>68</v>
      </c>
      <c r="G57" s="54">
        <v>20</v>
      </c>
      <c r="H57" s="59">
        <v>36</v>
      </c>
      <c r="I57" s="41">
        <v>56</v>
      </c>
      <c r="J57" s="54">
        <v>18</v>
      </c>
      <c r="K57" s="59">
        <v>19</v>
      </c>
      <c r="L57" s="41">
        <v>37</v>
      </c>
      <c r="M57" s="54">
        <v>13</v>
      </c>
      <c r="N57" s="59">
        <v>16</v>
      </c>
      <c r="O57" s="41">
        <v>29</v>
      </c>
      <c r="P57" s="54">
        <v>19</v>
      </c>
      <c r="Q57" s="59">
        <v>19</v>
      </c>
      <c r="R57" s="41">
        <v>38</v>
      </c>
      <c r="S57" s="54">
        <v>6</v>
      </c>
      <c r="T57" s="59">
        <v>9</v>
      </c>
      <c r="U57" s="41">
        <v>15</v>
      </c>
      <c r="V57" s="16"/>
    </row>
    <row r="58" spans="2:22" ht="13.5">
      <c r="B58" s="217"/>
      <c r="C58" s="25" t="s">
        <v>37</v>
      </c>
      <c r="D58" s="54">
        <v>31</v>
      </c>
      <c r="E58" s="59">
        <v>31</v>
      </c>
      <c r="F58" s="41">
        <v>62</v>
      </c>
      <c r="G58" s="54">
        <v>23</v>
      </c>
      <c r="H58" s="59">
        <v>43</v>
      </c>
      <c r="I58" s="41">
        <v>66</v>
      </c>
      <c r="J58" s="54">
        <v>21</v>
      </c>
      <c r="K58" s="59">
        <v>16</v>
      </c>
      <c r="L58" s="41">
        <v>37</v>
      </c>
      <c r="M58" s="54">
        <v>9</v>
      </c>
      <c r="N58" s="59">
        <v>11</v>
      </c>
      <c r="O58" s="41">
        <v>20</v>
      </c>
      <c r="P58" s="54">
        <v>9</v>
      </c>
      <c r="Q58" s="59">
        <v>18</v>
      </c>
      <c r="R58" s="41">
        <v>27</v>
      </c>
      <c r="S58" s="54">
        <v>14</v>
      </c>
      <c r="T58" s="59">
        <v>10</v>
      </c>
      <c r="U58" s="41">
        <v>24</v>
      </c>
      <c r="V58" s="16"/>
    </row>
    <row r="59" spans="2:22" ht="13.5">
      <c r="B59" s="217"/>
      <c r="C59" s="27" t="s">
        <v>51</v>
      </c>
      <c r="D59" s="55">
        <v>35</v>
      </c>
      <c r="E59" s="60">
        <v>40</v>
      </c>
      <c r="F59" s="49">
        <v>75</v>
      </c>
      <c r="G59" s="55">
        <v>26</v>
      </c>
      <c r="H59" s="60">
        <v>34</v>
      </c>
      <c r="I59" s="49">
        <v>60</v>
      </c>
      <c r="J59" s="55">
        <v>15</v>
      </c>
      <c r="K59" s="60">
        <v>28</v>
      </c>
      <c r="L59" s="49">
        <v>43</v>
      </c>
      <c r="M59" s="55">
        <v>10</v>
      </c>
      <c r="N59" s="60">
        <v>9</v>
      </c>
      <c r="O59" s="49">
        <v>19</v>
      </c>
      <c r="P59" s="55">
        <v>25</v>
      </c>
      <c r="Q59" s="60">
        <v>15</v>
      </c>
      <c r="R59" s="49">
        <v>40</v>
      </c>
      <c r="S59" s="55">
        <v>8</v>
      </c>
      <c r="T59" s="60">
        <v>13</v>
      </c>
      <c r="U59" s="49">
        <v>21</v>
      </c>
      <c r="V59" s="16"/>
    </row>
    <row r="60" spans="2:22" ht="13.5">
      <c r="B60" s="217"/>
      <c r="C60" s="23" t="s">
        <v>52</v>
      </c>
      <c r="D60" s="53">
        <v>37</v>
      </c>
      <c r="E60" s="58">
        <v>43</v>
      </c>
      <c r="F60" s="40">
        <v>80</v>
      </c>
      <c r="G60" s="53">
        <v>27</v>
      </c>
      <c r="H60" s="58">
        <v>32</v>
      </c>
      <c r="I60" s="40">
        <v>59</v>
      </c>
      <c r="J60" s="53">
        <v>27</v>
      </c>
      <c r="K60" s="58">
        <v>17</v>
      </c>
      <c r="L60" s="40">
        <v>44</v>
      </c>
      <c r="M60" s="53">
        <v>10</v>
      </c>
      <c r="N60" s="58">
        <v>17</v>
      </c>
      <c r="O60" s="40">
        <v>27</v>
      </c>
      <c r="P60" s="53">
        <v>13</v>
      </c>
      <c r="Q60" s="58">
        <v>13</v>
      </c>
      <c r="R60" s="40">
        <v>26</v>
      </c>
      <c r="S60" s="53">
        <v>10</v>
      </c>
      <c r="T60" s="58">
        <v>14</v>
      </c>
      <c r="U60" s="40">
        <v>24</v>
      </c>
      <c r="V60" s="16"/>
    </row>
    <row r="61" spans="2:22" ht="13.5">
      <c r="B61" s="218"/>
      <c r="C61" s="144" t="s">
        <v>59</v>
      </c>
      <c r="D61" s="147">
        <v>41</v>
      </c>
      <c r="E61" s="148">
        <v>45</v>
      </c>
      <c r="F61" s="149">
        <v>86</v>
      </c>
      <c r="G61" s="147">
        <v>24</v>
      </c>
      <c r="H61" s="148">
        <v>18</v>
      </c>
      <c r="I61" s="149">
        <v>42</v>
      </c>
      <c r="J61" s="147">
        <v>16</v>
      </c>
      <c r="K61" s="148">
        <v>32</v>
      </c>
      <c r="L61" s="149">
        <v>48</v>
      </c>
      <c r="M61" s="147">
        <v>9</v>
      </c>
      <c r="N61" s="148">
        <v>12</v>
      </c>
      <c r="O61" s="149">
        <v>21</v>
      </c>
      <c r="P61" s="147">
        <v>15</v>
      </c>
      <c r="Q61" s="148">
        <v>11</v>
      </c>
      <c r="R61" s="149">
        <v>26</v>
      </c>
      <c r="S61" s="147">
        <v>10</v>
      </c>
      <c r="T61" s="148">
        <v>13</v>
      </c>
      <c r="U61" s="149">
        <v>23</v>
      </c>
      <c r="V61" s="16"/>
    </row>
    <row r="62" spans="2:22" ht="13.5" customHeight="1">
      <c r="B62" s="219" t="s">
        <v>39</v>
      </c>
      <c r="C62" s="50" t="s">
        <v>22</v>
      </c>
      <c r="D62" s="57">
        <v>35</v>
      </c>
      <c r="E62" s="62">
        <v>45</v>
      </c>
      <c r="F62" s="51">
        <v>80</v>
      </c>
      <c r="G62" s="57">
        <v>28</v>
      </c>
      <c r="H62" s="62">
        <v>28</v>
      </c>
      <c r="I62" s="51">
        <v>56</v>
      </c>
      <c r="J62" s="57">
        <v>24</v>
      </c>
      <c r="K62" s="62">
        <v>24</v>
      </c>
      <c r="L62" s="51">
        <v>48</v>
      </c>
      <c r="M62" s="57">
        <v>13</v>
      </c>
      <c r="N62" s="62">
        <v>12</v>
      </c>
      <c r="O62" s="51">
        <v>25</v>
      </c>
      <c r="P62" s="57">
        <v>12</v>
      </c>
      <c r="Q62" s="62">
        <v>24</v>
      </c>
      <c r="R62" s="51">
        <v>36</v>
      </c>
      <c r="S62" s="57">
        <v>11</v>
      </c>
      <c r="T62" s="62">
        <v>13</v>
      </c>
      <c r="U62" s="51">
        <v>24</v>
      </c>
      <c r="V62" s="16"/>
    </row>
    <row r="63" spans="2:22" ht="13.5">
      <c r="B63" s="220"/>
      <c r="C63" s="42" t="s">
        <v>23</v>
      </c>
      <c r="D63" s="44">
        <v>27</v>
      </c>
      <c r="E63" s="63">
        <v>26</v>
      </c>
      <c r="F63" s="43">
        <v>53</v>
      </c>
      <c r="G63" s="44">
        <v>23</v>
      </c>
      <c r="H63" s="63">
        <v>30</v>
      </c>
      <c r="I63" s="43">
        <v>53</v>
      </c>
      <c r="J63" s="44">
        <v>14</v>
      </c>
      <c r="K63" s="63">
        <v>22</v>
      </c>
      <c r="L63" s="43">
        <v>36</v>
      </c>
      <c r="M63" s="44">
        <v>4</v>
      </c>
      <c r="N63" s="63">
        <v>8</v>
      </c>
      <c r="O63" s="43">
        <v>12</v>
      </c>
      <c r="P63" s="44">
        <v>19</v>
      </c>
      <c r="Q63" s="63">
        <v>21</v>
      </c>
      <c r="R63" s="43">
        <v>40</v>
      </c>
      <c r="S63" s="44">
        <v>8</v>
      </c>
      <c r="T63" s="63">
        <v>9</v>
      </c>
      <c r="U63" s="43">
        <v>17</v>
      </c>
      <c r="V63" s="16"/>
    </row>
    <row r="64" spans="2:22" ht="13.5">
      <c r="B64" s="220"/>
      <c r="C64" s="45" t="s">
        <v>24</v>
      </c>
      <c r="D64" s="47">
        <v>30</v>
      </c>
      <c r="E64" s="64">
        <v>49</v>
      </c>
      <c r="F64" s="46">
        <v>79</v>
      </c>
      <c r="G64" s="47">
        <v>29</v>
      </c>
      <c r="H64" s="64">
        <v>37</v>
      </c>
      <c r="I64" s="46">
        <v>66</v>
      </c>
      <c r="J64" s="47">
        <v>21</v>
      </c>
      <c r="K64" s="64">
        <v>24</v>
      </c>
      <c r="L64" s="46">
        <v>45</v>
      </c>
      <c r="M64" s="47">
        <v>8</v>
      </c>
      <c r="N64" s="64">
        <v>14</v>
      </c>
      <c r="O64" s="46">
        <v>22</v>
      </c>
      <c r="P64" s="47">
        <v>14</v>
      </c>
      <c r="Q64" s="64">
        <v>23</v>
      </c>
      <c r="R64" s="46">
        <v>37</v>
      </c>
      <c r="S64" s="47">
        <v>12</v>
      </c>
      <c r="T64" s="64">
        <v>6</v>
      </c>
      <c r="U64" s="46">
        <v>18</v>
      </c>
      <c r="V64" s="16"/>
    </row>
    <row r="65" spans="2:22" ht="13.5">
      <c r="B65" s="220"/>
      <c r="C65" s="50" t="s">
        <v>25</v>
      </c>
      <c r="D65" s="57">
        <v>28</v>
      </c>
      <c r="E65" s="62">
        <v>23</v>
      </c>
      <c r="F65" s="51">
        <v>51</v>
      </c>
      <c r="G65" s="57">
        <v>20</v>
      </c>
      <c r="H65" s="62">
        <v>25</v>
      </c>
      <c r="I65" s="51">
        <v>45</v>
      </c>
      <c r="J65" s="57">
        <v>13</v>
      </c>
      <c r="K65" s="62">
        <v>19</v>
      </c>
      <c r="L65" s="51">
        <v>32</v>
      </c>
      <c r="M65" s="57">
        <v>9</v>
      </c>
      <c r="N65" s="62">
        <v>7</v>
      </c>
      <c r="O65" s="51">
        <v>16</v>
      </c>
      <c r="P65" s="57">
        <v>32</v>
      </c>
      <c r="Q65" s="62">
        <v>25</v>
      </c>
      <c r="R65" s="51">
        <v>57</v>
      </c>
      <c r="S65" s="57">
        <v>14</v>
      </c>
      <c r="T65" s="62">
        <v>4</v>
      </c>
      <c r="U65" s="51">
        <v>18</v>
      </c>
      <c r="V65" s="16"/>
    </row>
    <row r="66" spans="2:21" ht="13.5" customHeight="1">
      <c r="B66" s="220"/>
      <c r="C66" s="42" t="s">
        <v>26</v>
      </c>
      <c r="D66" s="44">
        <v>27</v>
      </c>
      <c r="E66" s="63">
        <v>43</v>
      </c>
      <c r="F66" s="43">
        <v>70</v>
      </c>
      <c r="G66" s="44">
        <v>21</v>
      </c>
      <c r="H66" s="63">
        <v>17</v>
      </c>
      <c r="I66" s="43">
        <v>38</v>
      </c>
      <c r="J66" s="44">
        <v>18</v>
      </c>
      <c r="K66" s="63">
        <v>17</v>
      </c>
      <c r="L66" s="43">
        <v>35</v>
      </c>
      <c r="M66" s="44">
        <v>4</v>
      </c>
      <c r="N66" s="63">
        <v>10</v>
      </c>
      <c r="O66" s="43">
        <v>14</v>
      </c>
      <c r="P66" s="44">
        <v>24</v>
      </c>
      <c r="Q66" s="63">
        <v>28</v>
      </c>
      <c r="R66" s="43">
        <v>52</v>
      </c>
      <c r="S66" s="44">
        <v>12</v>
      </c>
      <c r="T66" s="63">
        <v>7</v>
      </c>
      <c r="U66" s="43">
        <v>19</v>
      </c>
    </row>
    <row r="67" spans="2:21" ht="13.5">
      <c r="B67" s="220"/>
      <c r="C67" s="42" t="s">
        <v>27</v>
      </c>
      <c r="D67" s="44">
        <v>16</v>
      </c>
      <c r="E67" s="63">
        <v>30</v>
      </c>
      <c r="F67" s="43">
        <v>46</v>
      </c>
      <c r="G67" s="44">
        <v>16</v>
      </c>
      <c r="H67" s="63">
        <v>31</v>
      </c>
      <c r="I67" s="43">
        <v>47</v>
      </c>
      <c r="J67" s="44">
        <v>9</v>
      </c>
      <c r="K67" s="63">
        <v>15</v>
      </c>
      <c r="L67" s="43">
        <v>24</v>
      </c>
      <c r="M67" s="44">
        <v>6</v>
      </c>
      <c r="N67" s="63">
        <v>7</v>
      </c>
      <c r="O67" s="43">
        <v>13</v>
      </c>
      <c r="P67" s="44">
        <v>27</v>
      </c>
      <c r="Q67" s="63">
        <v>27</v>
      </c>
      <c r="R67" s="43">
        <v>54</v>
      </c>
      <c r="S67" s="44">
        <v>8</v>
      </c>
      <c r="T67" s="63">
        <v>5</v>
      </c>
      <c r="U67" s="43">
        <v>13</v>
      </c>
    </row>
    <row r="68" spans="2:21" ht="13.5">
      <c r="B68" s="220"/>
      <c r="C68" s="45" t="s">
        <v>28</v>
      </c>
      <c r="D68" s="47">
        <v>33</v>
      </c>
      <c r="E68" s="64">
        <v>29</v>
      </c>
      <c r="F68" s="46">
        <v>62</v>
      </c>
      <c r="G68" s="47">
        <v>24</v>
      </c>
      <c r="H68" s="64">
        <v>21</v>
      </c>
      <c r="I68" s="46">
        <v>45</v>
      </c>
      <c r="J68" s="47">
        <v>18</v>
      </c>
      <c r="K68" s="64">
        <v>14</v>
      </c>
      <c r="L68" s="46">
        <v>32</v>
      </c>
      <c r="M68" s="47">
        <v>9</v>
      </c>
      <c r="N68" s="64">
        <v>12</v>
      </c>
      <c r="O68" s="46">
        <v>21</v>
      </c>
      <c r="P68" s="47">
        <v>20</v>
      </c>
      <c r="Q68" s="64">
        <v>18</v>
      </c>
      <c r="R68" s="46">
        <v>38</v>
      </c>
      <c r="S68" s="47">
        <v>5</v>
      </c>
      <c r="T68" s="64">
        <v>12</v>
      </c>
      <c r="U68" s="46">
        <v>17</v>
      </c>
    </row>
    <row r="69" spans="2:21" ht="13.5">
      <c r="B69" s="220"/>
      <c r="C69" s="50" t="s">
        <v>29</v>
      </c>
      <c r="D69" s="57">
        <v>23</v>
      </c>
      <c r="E69" s="62">
        <v>42</v>
      </c>
      <c r="F69" s="51">
        <v>65</v>
      </c>
      <c r="G69" s="57">
        <v>19</v>
      </c>
      <c r="H69" s="62">
        <v>31</v>
      </c>
      <c r="I69" s="51">
        <v>50</v>
      </c>
      <c r="J69" s="57">
        <v>13</v>
      </c>
      <c r="K69" s="62">
        <v>11</v>
      </c>
      <c r="L69" s="51">
        <v>24</v>
      </c>
      <c r="M69" s="57">
        <v>6</v>
      </c>
      <c r="N69" s="62">
        <v>6</v>
      </c>
      <c r="O69" s="51">
        <v>12</v>
      </c>
      <c r="P69" s="57">
        <v>21</v>
      </c>
      <c r="Q69" s="62">
        <v>29</v>
      </c>
      <c r="R69" s="51">
        <v>50</v>
      </c>
      <c r="S69" s="57">
        <v>13</v>
      </c>
      <c r="T69" s="62">
        <v>12</v>
      </c>
      <c r="U69" s="51">
        <v>25</v>
      </c>
    </row>
    <row r="70" spans="2:21" ht="13.5">
      <c r="B70" s="220"/>
      <c r="C70" s="42" t="s">
        <v>30</v>
      </c>
      <c r="D70" s="44">
        <v>30</v>
      </c>
      <c r="E70" s="63">
        <v>54</v>
      </c>
      <c r="F70" s="43">
        <v>84</v>
      </c>
      <c r="G70" s="44">
        <v>15</v>
      </c>
      <c r="H70" s="63">
        <v>26</v>
      </c>
      <c r="I70" s="43">
        <v>41</v>
      </c>
      <c r="J70" s="44">
        <v>17</v>
      </c>
      <c r="K70" s="63">
        <v>22</v>
      </c>
      <c r="L70" s="43">
        <v>39</v>
      </c>
      <c r="M70" s="44">
        <v>5</v>
      </c>
      <c r="N70" s="63">
        <v>9</v>
      </c>
      <c r="O70" s="43">
        <v>14</v>
      </c>
      <c r="P70" s="44">
        <v>10</v>
      </c>
      <c r="Q70" s="63">
        <v>19</v>
      </c>
      <c r="R70" s="43">
        <v>29</v>
      </c>
      <c r="S70" s="44">
        <v>12</v>
      </c>
      <c r="T70" s="63">
        <v>13</v>
      </c>
      <c r="U70" s="43">
        <v>25</v>
      </c>
    </row>
    <row r="71" spans="2:21" ht="13.5">
      <c r="B71" s="220"/>
      <c r="C71" s="42" t="s">
        <v>31</v>
      </c>
      <c r="D71" s="44">
        <v>31</v>
      </c>
      <c r="E71" s="63">
        <v>48</v>
      </c>
      <c r="F71" s="43">
        <v>79</v>
      </c>
      <c r="G71" s="44">
        <v>22</v>
      </c>
      <c r="H71" s="63">
        <v>26</v>
      </c>
      <c r="I71" s="43">
        <v>48</v>
      </c>
      <c r="J71" s="44">
        <v>14</v>
      </c>
      <c r="K71" s="63">
        <v>17</v>
      </c>
      <c r="L71" s="43">
        <v>31</v>
      </c>
      <c r="M71" s="44">
        <v>9</v>
      </c>
      <c r="N71" s="63">
        <v>5</v>
      </c>
      <c r="O71" s="43">
        <v>14</v>
      </c>
      <c r="P71" s="44">
        <v>26</v>
      </c>
      <c r="Q71" s="63">
        <v>25</v>
      </c>
      <c r="R71" s="43">
        <v>51</v>
      </c>
      <c r="S71" s="44">
        <v>10</v>
      </c>
      <c r="T71" s="63">
        <v>6</v>
      </c>
      <c r="U71" s="43">
        <v>16</v>
      </c>
    </row>
    <row r="72" spans="2:21" ht="13.5">
      <c r="B72" s="220"/>
      <c r="C72" s="42" t="s">
        <v>32</v>
      </c>
      <c r="D72" s="44">
        <v>34</v>
      </c>
      <c r="E72" s="63">
        <v>47</v>
      </c>
      <c r="F72" s="43">
        <v>81</v>
      </c>
      <c r="G72" s="44">
        <v>25</v>
      </c>
      <c r="H72" s="63">
        <v>26</v>
      </c>
      <c r="I72" s="43">
        <v>51</v>
      </c>
      <c r="J72" s="44">
        <v>23</v>
      </c>
      <c r="K72" s="63">
        <v>23</v>
      </c>
      <c r="L72" s="43">
        <v>46</v>
      </c>
      <c r="M72" s="44">
        <v>9</v>
      </c>
      <c r="N72" s="63">
        <v>10</v>
      </c>
      <c r="O72" s="43">
        <v>19</v>
      </c>
      <c r="P72" s="44">
        <v>14</v>
      </c>
      <c r="Q72" s="63">
        <v>24</v>
      </c>
      <c r="R72" s="43">
        <v>38</v>
      </c>
      <c r="S72" s="44">
        <v>17</v>
      </c>
      <c r="T72" s="63">
        <v>9</v>
      </c>
      <c r="U72" s="43">
        <v>26</v>
      </c>
    </row>
    <row r="73" spans="2:21" ht="13.5">
      <c r="B73" s="220"/>
      <c r="C73" s="45" t="s">
        <v>33</v>
      </c>
      <c r="D73" s="47">
        <v>23</v>
      </c>
      <c r="E73" s="64">
        <v>41</v>
      </c>
      <c r="F73" s="46">
        <v>64</v>
      </c>
      <c r="G73" s="47">
        <v>23</v>
      </c>
      <c r="H73" s="64">
        <v>30</v>
      </c>
      <c r="I73" s="46">
        <v>53</v>
      </c>
      <c r="J73" s="47">
        <v>19</v>
      </c>
      <c r="K73" s="64">
        <v>24</v>
      </c>
      <c r="L73" s="46">
        <v>43</v>
      </c>
      <c r="M73" s="47">
        <v>6</v>
      </c>
      <c r="N73" s="64">
        <v>3</v>
      </c>
      <c r="O73" s="46">
        <v>9</v>
      </c>
      <c r="P73" s="47">
        <v>27</v>
      </c>
      <c r="Q73" s="64">
        <v>26</v>
      </c>
      <c r="R73" s="46">
        <v>53</v>
      </c>
      <c r="S73" s="47">
        <v>6</v>
      </c>
      <c r="T73" s="64">
        <v>9</v>
      </c>
      <c r="U73" s="46">
        <v>15</v>
      </c>
    </row>
    <row r="74" spans="2:21" ht="13.5">
      <c r="B74" s="220"/>
      <c r="C74" s="50" t="s">
        <v>34</v>
      </c>
      <c r="D74" s="57">
        <v>30</v>
      </c>
      <c r="E74" s="62">
        <v>32</v>
      </c>
      <c r="F74" s="51">
        <v>62</v>
      </c>
      <c r="G74" s="57">
        <v>29</v>
      </c>
      <c r="H74" s="62">
        <v>29</v>
      </c>
      <c r="I74" s="51">
        <v>58</v>
      </c>
      <c r="J74" s="57">
        <v>18</v>
      </c>
      <c r="K74" s="62">
        <v>14</v>
      </c>
      <c r="L74" s="51">
        <v>32</v>
      </c>
      <c r="M74" s="57">
        <v>1</v>
      </c>
      <c r="N74" s="62">
        <v>7</v>
      </c>
      <c r="O74" s="51">
        <v>8</v>
      </c>
      <c r="P74" s="57">
        <v>16</v>
      </c>
      <c r="Q74" s="62">
        <v>19</v>
      </c>
      <c r="R74" s="51">
        <v>35</v>
      </c>
      <c r="S74" s="57">
        <v>10</v>
      </c>
      <c r="T74" s="62">
        <v>8</v>
      </c>
      <c r="U74" s="51">
        <v>18</v>
      </c>
    </row>
    <row r="75" spans="2:21" ht="13.5">
      <c r="B75" s="220"/>
      <c r="C75" s="42" t="s">
        <v>35</v>
      </c>
      <c r="D75" s="44">
        <v>23</v>
      </c>
      <c r="E75" s="63">
        <v>28</v>
      </c>
      <c r="F75" s="43">
        <v>51</v>
      </c>
      <c r="G75" s="44">
        <v>16</v>
      </c>
      <c r="H75" s="63">
        <v>31</v>
      </c>
      <c r="I75" s="43">
        <v>47</v>
      </c>
      <c r="J75" s="44">
        <v>14</v>
      </c>
      <c r="K75" s="63">
        <v>15</v>
      </c>
      <c r="L75" s="43">
        <v>29</v>
      </c>
      <c r="M75" s="44">
        <v>8</v>
      </c>
      <c r="N75" s="63">
        <v>4</v>
      </c>
      <c r="O75" s="43">
        <v>12</v>
      </c>
      <c r="P75" s="44">
        <v>15</v>
      </c>
      <c r="Q75" s="63">
        <v>21</v>
      </c>
      <c r="R75" s="43">
        <v>36</v>
      </c>
      <c r="S75" s="44">
        <v>6</v>
      </c>
      <c r="T75" s="63">
        <v>11</v>
      </c>
      <c r="U75" s="43">
        <v>17</v>
      </c>
    </row>
    <row r="76" spans="2:21" ht="13.5">
      <c r="B76" s="220"/>
      <c r="C76" s="42" t="s">
        <v>36</v>
      </c>
      <c r="D76" s="44">
        <v>43</v>
      </c>
      <c r="E76" s="63">
        <v>57</v>
      </c>
      <c r="F76" s="43">
        <v>100</v>
      </c>
      <c r="G76" s="44">
        <v>19</v>
      </c>
      <c r="H76" s="63">
        <v>37</v>
      </c>
      <c r="I76" s="43">
        <v>56</v>
      </c>
      <c r="J76" s="44">
        <v>21</v>
      </c>
      <c r="K76" s="63">
        <v>29</v>
      </c>
      <c r="L76" s="43">
        <v>50</v>
      </c>
      <c r="M76" s="44">
        <v>6</v>
      </c>
      <c r="N76" s="63">
        <v>8</v>
      </c>
      <c r="O76" s="43">
        <v>14</v>
      </c>
      <c r="P76" s="44">
        <v>13</v>
      </c>
      <c r="Q76" s="63">
        <v>24</v>
      </c>
      <c r="R76" s="43">
        <v>37</v>
      </c>
      <c r="S76" s="44">
        <v>9</v>
      </c>
      <c r="T76" s="63">
        <v>19</v>
      </c>
      <c r="U76" s="43">
        <v>28</v>
      </c>
    </row>
    <row r="77" spans="2:21" ht="13.5">
      <c r="B77" s="220"/>
      <c r="C77" s="42" t="s">
        <v>42</v>
      </c>
      <c r="D77" s="44">
        <v>32</v>
      </c>
      <c r="E77" s="63">
        <v>46</v>
      </c>
      <c r="F77" s="43">
        <v>78</v>
      </c>
      <c r="G77" s="44">
        <v>23</v>
      </c>
      <c r="H77" s="63">
        <v>27</v>
      </c>
      <c r="I77" s="43">
        <v>50</v>
      </c>
      <c r="J77" s="44">
        <v>18</v>
      </c>
      <c r="K77" s="63">
        <v>27</v>
      </c>
      <c r="L77" s="43">
        <v>45</v>
      </c>
      <c r="M77" s="44">
        <v>8</v>
      </c>
      <c r="N77" s="63">
        <v>5</v>
      </c>
      <c r="O77" s="43">
        <v>13</v>
      </c>
      <c r="P77" s="44">
        <v>15</v>
      </c>
      <c r="Q77" s="63">
        <v>18</v>
      </c>
      <c r="R77" s="43">
        <v>33</v>
      </c>
      <c r="S77" s="44">
        <v>6</v>
      </c>
      <c r="T77" s="63">
        <v>9</v>
      </c>
      <c r="U77" s="43">
        <v>15</v>
      </c>
    </row>
    <row r="78" spans="2:21" ht="13.5">
      <c r="B78" s="220"/>
      <c r="C78" s="45" t="s">
        <v>51</v>
      </c>
      <c r="D78" s="47">
        <v>29</v>
      </c>
      <c r="E78" s="64">
        <v>28</v>
      </c>
      <c r="F78" s="46">
        <v>57</v>
      </c>
      <c r="G78" s="47">
        <v>24</v>
      </c>
      <c r="H78" s="64">
        <v>26</v>
      </c>
      <c r="I78" s="46">
        <v>50</v>
      </c>
      <c r="J78" s="47">
        <v>18</v>
      </c>
      <c r="K78" s="64">
        <v>28</v>
      </c>
      <c r="L78" s="46">
        <v>46</v>
      </c>
      <c r="M78" s="47">
        <v>3</v>
      </c>
      <c r="N78" s="64">
        <v>5</v>
      </c>
      <c r="O78" s="46">
        <v>8</v>
      </c>
      <c r="P78" s="47">
        <v>7</v>
      </c>
      <c r="Q78" s="64">
        <v>13</v>
      </c>
      <c r="R78" s="46">
        <v>20</v>
      </c>
      <c r="S78" s="47">
        <v>4</v>
      </c>
      <c r="T78" s="64">
        <v>10</v>
      </c>
      <c r="U78" s="46">
        <v>14</v>
      </c>
    </row>
    <row r="79" spans="2:21" ht="13.5">
      <c r="B79" s="220"/>
      <c r="C79" s="150" t="s">
        <v>52</v>
      </c>
      <c r="D79" s="151">
        <v>26</v>
      </c>
      <c r="E79" s="152">
        <v>40</v>
      </c>
      <c r="F79" s="153">
        <v>66</v>
      </c>
      <c r="G79" s="151">
        <v>15</v>
      </c>
      <c r="H79" s="152">
        <v>36</v>
      </c>
      <c r="I79" s="153">
        <v>51</v>
      </c>
      <c r="J79" s="151">
        <v>16</v>
      </c>
      <c r="K79" s="152">
        <v>22</v>
      </c>
      <c r="L79" s="153">
        <v>38</v>
      </c>
      <c r="M79" s="151">
        <v>6</v>
      </c>
      <c r="N79" s="152">
        <v>4</v>
      </c>
      <c r="O79" s="153">
        <v>10</v>
      </c>
      <c r="P79" s="151">
        <v>18</v>
      </c>
      <c r="Q79" s="152">
        <v>19</v>
      </c>
      <c r="R79" s="153">
        <v>37</v>
      </c>
      <c r="S79" s="151">
        <v>7</v>
      </c>
      <c r="T79" s="152">
        <v>10</v>
      </c>
      <c r="U79" s="153">
        <v>17</v>
      </c>
    </row>
    <row r="80" spans="2:21" ht="13.5">
      <c r="B80" s="221"/>
      <c r="C80" s="52" t="s">
        <v>59</v>
      </c>
      <c r="D80" s="140">
        <v>21</v>
      </c>
      <c r="E80" s="142">
        <v>28</v>
      </c>
      <c r="F80" s="143">
        <v>49</v>
      </c>
      <c r="G80" s="140">
        <v>30</v>
      </c>
      <c r="H80" s="142">
        <v>32</v>
      </c>
      <c r="I80" s="143">
        <v>62</v>
      </c>
      <c r="J80" s="140">
        <v>15</v>
      </c>
      <c r="K80" s="141">
        <v>14</v>
      </c>
      <c r="L80" s="143">
        <v>29</v>
      </c>
      <c r="M80" s="140">
        <v>2</v>
      </c>
      <c r="N80" s="141">
        <v>9</v>
      </c>
      <c r="O80" s="143">
        <v>11</v>
      </c>
      <c r="P80" s="140">
        <v>13</v>
      </c>
      <c r="Q80" s="141">
        <v>16</v>
      </c>
      <c r="R80" s="143">
        <v>29</v>
      </c>
      <c r="S80" s="140">
        <v>9</v>
      </c>
      <c r="T80" s="141">
        <v>9</v>
      </c>
      <c r="U80" s="143">
        <v>18</v>
      </c>
    </row>
    <row r="81" spans="2:21" ht="27" customHeight="1">
      <c r="B81" s="242" t="s">
        <v>46</v>
      </c>
      <c r="C81" s="157" t="s">
        <v>14</v>
      </c>
      <c r="D81" s="22" t="s">
        <v>41</v>
      </c>
      <c r="E81" s="240" t="s">
        <v>40</v>
      </c>
      <c r="F81" s="241"/>
      <c r="G81" s="22" t="s">
        <v>41</v>
      </c>
      <c r="H81" s="240" t="s">
        <v>40</v>
      </c>
      <c r="I81" s="241"/>
      <c r="J81" s="22" t="s">
        <v>41</v>
      </c>
      <c r="K81" s="233" t="s">
        <v>40</v>
      </c>
      <c r="L81" s="234"/>
      <c r="M81" s="22" t="s">
        <v>41</v>
      </c>
      <c r="N81" s="233" t="s">
        <v>40</v>
      </c>
      <c r="O81" s="234"/>
      <c r="P81" s="22" t="s">
        <v>41</v>
      </c>
      <c r="Q81" s="233" t="s">
        <v>40</v>
      </c>
      <c r="R81" s="234"/>
      <c r="S81" s="22" t="s">
        <v>41</v>
      </c>
      <c r="T81" s="233" t="s">
        <v>40</v>
      </c>
      <c r="U81" s="234"/>
    </row>
    <row r="82" spans="2:21" ht="13.5">
      <c r="B82" s="243"/>
      <c r="C82" s="23" t="s">
        <v>22</v>
      </c>
      <c r="D82" s="65">
        <v>216</v>
      </c>
      <c r="E82" s="229">
        <v>0.631578947368421</v>
      </c>
      <c r="F82" s="230"/>
      <c r="G82" s="65">
        <v>158</v>
      </c>
      <c r="H82" s="229">
        <v>0.6752136752136753</v>
      </c>
      <c r="I82" s="230"/>
      <c r="J82" s="65">
        <v>126</v>
      </c>
      <c r="K82" s="229">
        <v>0.6631578947368421</v>
      </c>
      <c r="L82" s="230"/>
      <c r="M82" s="65">
        <v>54</v>
      </c>
      <c r="N82" s="229">
        <v>0.675</v>
      </c>
      <c r="O82" s="230"/>
      <c r="P82" s="65">
        <v>112</v>
      </c>
      <c r="Q82" s="229">
        <v>0.6021505376344086</v>
      </c>
      <c r="R82" s="230"/>
      <c r="S82" s="65">
        <v>63</v>
      </c>
      <c r="T82" s="229">
        <v>0.6494845360824743</v>
      </c>
      <c r="U82" s="230"/>
    </row>
    <row r="83" spans="2:21" ht="13.5">
      <c r="B83" s="243"/>
      <c r="C83" s="25" t="s">
        <v>23</v>
      </c>
      <c r="D83" s="66">
        <v>201</v>
      </c>
      <c r="E83" s="223">
        <v>0.6442307692307693</v>
      </c>
      <c r="F83" s="224"/>
      <c r="G83" s="66">
        <v>183</v>
      </c>
      <c r="H83" s="223">
        <v>0.6958174904942965</v>
      </c>
      <c r="I83" s="224"/>
      <c r="J83" s="66">
        <v>142</v>
      </c>
      <c r="K83" s="223">
        <v>0.6666666666666666</v>
      </c>
      <c r="L83" s="224"/>
      <c r="M83" s="66">
        <v>60</v>
      </c>
      <c r="N83" s="223">
        <v>0.5714285714285714</v>
      </c>
      <c r="O83" s="224"/>
      <c r="P83" s="66">
        <v>116</v>
      </c>
      <c r="Q83" s="223">
        <v>0.5714285714285714</v>
      </c>
      <c r="R83" s="224"/>
      <c r="S83" s="66">
        <v>65</v>
      </c>
      <c r="T83" s="223">
        <v>0.6190476190476191</v>
      </c>
      <c r="U83" s="224"/>
    </row>
    <row r="84" spans="2:21" ht="13.5">
      <c r="B84" s="243"/>
      <c r="C84" s="27" t="s">
        <v>24</v>
      </c>
      <c r="D84" s="67">
        <v>249</v>
      </c>
      <c r="E84" s="214">
        <v>0.6384615384615384</v>
      </c>
      <c r="F84" s="215"/>
      <c r="G84" s="67">
        <v>203</v>
      </c>
      <c r="H84" s="214">
        <v>0.7048611111111112</v>
      </c>
      <c r="I84" s="215"/>
      <c r="J84" s="67">
        <v>143</v>
      </c>
      <c r="K84" s="214">
        <v>0.6529680365296804</v>
      </c>
      <c r="L84" s="215"/>
      <c r="M84" s="67">
        <v>65</v>
      </c>
      <c r="N84" s="214">
        <v>0.5078125</v>
      </c>
      <c r="O84" s="215"/>
      <c r="P84" s="67">
        <v>114</v>
      </c>
      <c r="Q84" s="214">
        <v>0.5876288659793815</v>
      </c>
      <c r="R84" s="215"/>
      <c r="S84" s="67">
        <v>64</v>
      </c>
      <c r="T84" s="214">
        <v>0.5871559633027523</v>
      </c>
      <c r="U84" s="215"/>
    </row>
    <row r="85" spans="2:21" ht="13.5">
      <c r="B85" s="243"/>
      <c r="C85" s="29" t="s">
        <v>25</v>
      </c>
      <c r="D85" s="65">
        <v>217</v>
      </c>
      <c r="E85" s="229">
        <v>0.5977961432506887</v>
      </c>
      <c r="F85" s="230"/>
      <c r="G85" s="65">
        <v>144</v>
      </c>
      <c r="H85" s="229">
        <v>0.5737051792828686</v>
      </c>
      <c r="I85" s="230"/>
      <c r="J85" s="65">
        <v>146</v>
      </c>
      <c r="K85" s="229">
        <v>0.6347826086956522</v>
      </c>
      <c r="L85" s="230"/>
      <c r="M85" s="65">
        <v>56</v>
      </c>
      <c r="N85" s="229">
        <v>0.5185185185185185</v>
      </c>
      <c r="O85" s="230"/>
      <c r="P85" s="65">
        <v>139</v>
      </c>
      <c r="Q85" s="229">
        <v>0.6435185185185185</v>
      </c>
      <c r="R85" s="230"/>
      <c r="S85" s="65">
        <v>64</v>
      </c>
      <c r="T85" s="229">
        <v>0.6808510638297872</v>
      </c>
      <c r="U85" s="230"/>
    </row>
    <row r="86" spans="2:21" ht="13.5">
      <c r="B86" s="243"/>
      <c r="C86" s="25" t="s">
        <v>26</v>
      </c>
      <c r="D86" s="66">
        <v>247</v>
      </c>
      <c r="E86" s="223">
        <v>0.6482939632545932</v>
      </c>
      <c r="F86" s="224"/>
      <c r="G86" s="66">
        <v>159</v>
      </c>
      <c r="H86" s="223">
        <v>0.6259842519685039</v>
      </c>
      <c r="I86" s="224"/>
      <c r="J86" s="66">
        <v>140</v>
      </c>
      <c r="K86" s="223">
        <v>0.611353711790393</v>
      </c>
      <c r="L86" s="224"/>
      <c r="M86" s="66">
        <v>57</v>
      </c>
      <c r="N86" s="223">
        <v>0.5480769230769231</v>
      </c>
      <c r="O86" s="224"/>
      <c r="P86" s="66">
        <v>140</v>
      </c>
      <c r="Q86" s="223">
        <v>0.6334841628959276</v>
      </c>
      <c r="R86" s="224"/>
      <c r="S86" s="66">
        <v>54</v>
      </c>
      <c r="T86" s="223">
        <v>0.5192307692307693</v>
      </c>
      <c r="U86" s="224"/>
    </row>
    <row r="87" spans="2:21" ht="13.5">
      <c r="B87" s="243"/>
      <c r="C87" s="25" t="s">
        <v>27</v>
      </c>
      <c r="D87" s="66">
        <v>203</v>
      </c>
      <c r="E87" s="223">
        <v>0.5750708215297451</v>
      </c>
      <c r="F87" s="224"/>
      <c r="G87" s="66">
        <v>161</v>
      </c>
      <c r="H87" s="223">
        <v>0.6338582677165354</v>
      </c>
      <c r="I87" s="224"/>
      <c r="J87" s="66">
        <v>113</v>
      </c>
      <c r="K87" s="223">
        <v>0.5916230366492147</v>
      </c>
      <c r="L87" s="224"/>
      <c r="M87" s="66">
        <v>63</v>
      </c>
      <c r="N87" s="223">
        <v>0.5384615384615384</v>
      </c>
      <c r="O87" s="224"/>
      <c r="P87" s="66">
        <v>121</v>
      </c>
      <c r="Q87" s="223">
        <v>0.6685082872928176</v>
      </c>
      <c r="R87" s="224"/>
      <c r="S87" s="66">
        <v>43</v>
      </c>
      <c r="T87" s="223">
        <v>0.4942528735632184</v>
      </c>
      <c r="U87" s="224"/>
    </row>
    <row r="88" spans="2:21" ht="13.5">
      <c r="B88" s="243"/>
      <c r="C88" s="27" t="s">
        <v>28</v>
      </c>
      <c r="D88" s="67">
        <v>236</v>
      </c>
      <c r="E88" s="214">
        <v>0.6344086021505376</v>
      </c>
      <c r="F88" s="215"/>
      <c r="G88" s="67">
        <v>179</v>
      </c>
      <c r="H88" s="214">
        <v>0.6509090909090909</v>
      </c>
      <c r="I88" s="215"/>
      <c r="J88" s="67">
        <v>140</v>
      </c>
      <c r="K88" s="214">
        <v>0.639269406392694</v>
      </c>
      <c r="L88" s="215"/>
      <c r="M88" s="67">
        <v>74</v>
      </c>
      <c r="N88" s="214">
        <v>0.592</v>
      </c>
      <c r="O88" s="215"/>
      <c r="P88" s="67">
        <v>112</v>
      </c>
      <c r="Q88" s="214">
        <v>0.6222222222222222</v>
      </c>
      <c r="R88" s="215"/>
      <c r="S88" s="67">
        <v>60</v>
      </c>
      <c r="T88" s="214">
        <v>0.6666666666666666</v>
      </c>
      <c r="U88" s="215"/>
    </row>
    <row r="89" spans="2:21" ht="13.5">
      <c r="B89" s="243"/>
      <c r="C89" s="29" t="s">
        <v>29</v>
      </c>
      <c r="D89" s="65">
        <v>230</v>
      </c>
      <c r="E89" s="229">
        <v>0.583756345177665</v>
      </c>
      <c r="F89" s="230"/>
      <c r="G89" s="65">
        <v>184</v>
      </c>
      <c r="H89" s="229">
        <v>0.647887323943662</v>
      </c>
      <c r="I89" s="230"/>
      <c r="J89" s="65">
        <v>140</v>
      </c>
      <c r="K89" s="229">
        <v>0.6086956521739131</v>
      </c>
      <c r="L89" s="230"/>
      <c r="M89" s="65">
        <v>52</v>
      </c>
      <c r="N89" s="229">
        <v>0.5048543689320388</v>
      </c>
      <c r="O89" s="230"/>
      <c r="P89" s="65">
        <v>152</v>
      </c>
      <c r="Q89" s="229">
        <v>0.7037037037037037</v>
      </c>
      <c r="R89" s="230"/>
      <c r="S89" s="65">
        <v>87</v>
      </c>
      <c r="T89" s="229">
        <v>0.6796875</v>
      </c>
      <c r="U89" s="230"/>
    </row>
    <row r="90" spans="2:21" ht="13.5">
      <c r="B90" s="243"/>
      <c r="C90" s="25" t="s">
        <v>30</v>
      </c>
      <c r="D90" s="66">
        <v>291</v>
      </c>
      <c r="E90" s="223">
        <v>0.6367614879649891</v>
      </c>
      <c r="F90" s="224"/>
      <c r="G90" s="66">
        <v>161</v>
      </c>
      <c r="H90" s="223">
        <v>0.5812274368231047</v>
      </c>
      <c r="I90" s="224"/>
      <c r="J90" s="66">
        <v>161</v>
      </c>
      <c r="K90" s="223">
        <v>0.6518218623481782</v>
      </c>
      <c r="L90" s="224"/>
      <c r="M90" s="66">
        <v>65</v>
      </c>
      <c r="N90" s="223">
        <v>0.5508474576271186</v>
      </c>
      <c r="O90" s="224"/>
      <c r="P90" s="66">
        <v>114</v>
      </c>
      <c r="Q90" s="223">
        <v>0.5757575757575758</v>
      </c>
      <c r="R90" s="224"/>
      <c r="S90" s="66">
        <v>84</v>
      </c>
      <c r="T90" s="223">
        <v>0.6666666666666666</v>
      </c>
      <c r="U90" s="224"/>
    </row>
    <row r="91" spans="2:21" ht="13.5">
      <c r="B91" s="243"/>
      <c r="C91" s="25" t="s">
        <v>31</v>
      </c>
      <c r="D91" s="66">
        <v>245</v>
      </c>
      <c r="E91" s="223">
        <v>0.601965601965602</v>
      </c>
      <c r="F91" s="224"/>
      <c r="G91" s="66">
        <v>178</v>
      </c>
      <c r="H91" s="223">
        <v>0.6116838487972509</v>
      </c>
      <c r="I91" s="224"/>
      <c r="J91" s="66">
        <v>137</v>
      </c>
      <c r="K91" s="223">
        <v>0.5930735930735931</v>
      </c>
      <c r="L91" s="224"/>
      <c r="M91" s="66">
        <v>68</v>
      </c>
      <c r="N91" s="223">
        <v>0.4927536231884058</v>
      </c>
      <c r="O91" s="224"/>
      <c r="P91" s="66">
        <v>140</v>
      </c>
      <c r="Q91" s="223">
        <v>0.5957446808510638</v>
      </c>
      <c r="R91" s="224"/>
      <c r="S91" s="66">
        <v>68</v>
      </c>
      <c r="T91" s="223">
        <v>0.6355140186915887</v>
      </c>
      <c r="U91" s="224"/>
    </row>
    <row r="92" spans="2:21" ht="13.5">
      <c r="B92" s="243"/>
      <c r="C92" s="25" t="s">
        <v>32</v>
      </c>
      <c r="D92" s="66">
        <v>265</v>
      </c>
      <c r="E92" s="223">
        <v>0.6120092378752887</v>
      </c>
      <c r="F92" s="224"/>
      <c r="G92" s="66">
        <v>178</v>
      </c>
      <c r="H92" s="223">
        <v>0.5798045602605864</v>
      </c>
      <c r="I92" s="224"/>
      <c r="J92" s="66">
        <v>149</v>
      </c>
      <c r="K92" s="223">
        <v>0.6032388663967612</v>
      </c>
      <c r="L92" s="224"/>
      <c r="M92" s="66">
        <v>59</v>
      </c>
      <c r="N92" s="223">
        <v>0.4796747967479675</v>
      </c>
      <c r="O92" s="224"/>
      <c r="P92" s="66">
        <v>122</v>
      </c>
      <c r="Q92" s="223">
        <v>0.5545454545454546</v>
      </c>
      <c r="R92" s="224"/>
      <c r="S92" s="66">
        <v>74</v>
      </c>
      <c r="T92" s="223">
        <v>0.6115702479338843</v>
      </c>
      <c r="U92" s="224"/>
    </row>
    <row r="93" spans="2:21" ht="13.5">
      <c r="B93" s="243"/>
      <c r="C93" s="27" t="s">
        <v>33</v>
      </c>
      <c r="D93" s="67">
        <v>221</v>
      </c>
      <c r="E93" s="214">
        <v>0.5652173913043478</v>
      </c>
      <c r="F93" s="215"/>
      <c r="G93" s="67">
        <v>189</v>
      </c>
      <c r="H93" s="214">
        <v>0.6057692307692307</v>
      </c>
      <c r="I93" s="215"/>
      <c r="J93" s="67">
        <v>136</v>
      </c>
      <c r="K93" s="214">
        <v>0.5483870967741935</v>
      </c>
      <c r="L93" s="215"/>
      <c r="M93" s="67">
        <v>61</v>
      </c>
      <c r="N93" s="214">
        <v>0.4621212121212121</v>
      </c>
      <c r="O93" s="215"/>
      <c r="P93" s="67">
        <v>134</v>
      </c>
      <c r="Q93" s="214">
        <v>0.5654008438818565</v>
      </c>
      <c r="R93" s="215"/>
      <c r="S93" s="67">
        <v>83</v>
      </c>
      <c r="T93" s="214">
        <v>0.6102941176470589</v>
      </c>
      <c r="U93" s="215"/>
    </row>
    <row r="94" spans="2:21" ht="13.5">
      <c r="B94" s="243"/>
      <c r="C94" s="29" t="s">
        <v>34</v>
      </c>
      <c r="D94" s="65">
        <v>226</v>
      </c>
      <c r="E94" s="229">
        <v>0.5916230366492147</v>
      </c>
      <c r="F94" s="230"/>
      <c r="G94" s="65">
        <v>208</v>
      </c>
      <c r="H94" s="229">
        <v>0.611764705882353</v>
      </c>
      <c r="I94" s="230"/>
      <c r="J94" s="65">
        <v>141</v>
      </c>
      <c r="K94" s="229">
        <v>0.6025641025641025</v>
      </c>
      <c r="L94" s="230"/>
      <c r="M94" s="65">
        <v>69</v>
      </c>
      <c r="N94" s="229">
        <v>0.47586206896551725</v>
      </c>
      <c r="O94" s="230"/>
      <c r="P94" s="65">
        <v>127</v>
      </c>
      <c r="Q94" s="229">
        <v>0.5521739130434783</v>
      </c>
      <c r="R94" s="230"/>
      <c r="S94" s="65">
        <v>70</v>
      </c>
      <c r="T94" s="229">
        <v>0.6363636363636364</v>
      </c>
      <c r="U94" s="230"/>
    </row>
    <row r="95" spans="2:21" ht="13.5">
      <c r="B95" s="243"/>
      <c r="C95" s="25" t="s">
        <v>35</v>
      </c>
      <c r="D95" s="66">
        <v>235</v>
      </c>
      <c r="E95" s="223">
        <v>0.5529411764705883</v>
      </c>
      <c r="F95" s="224"/>
      <c r="G95" s="66">
        <v>196</v>
      </c>
      <c r="H95" s="223">
        <v>0.632258064516129</v>
      </c>
      <c r="I95" s="224"/>
      <c r="J95" s="66">
        <v>131</v>
      </c>
      <c r="K95" s="223">
        <v>0.5177865612648221</v>
      </c>
      <c r="L95" s="224"/>
      <c r="M95" s="66">
        <v>79</v>
      </c>
      <c r="N95" s="223">
        <v>0.512987012987013</v>
      </c>
      <c r="O95" s="224"/>
      <c r="P95" s="66">
        <v>118</v>
      </c>
      <c r="Q95" s="223">
        <v>0.5514018691588785</v>
      </c>
      <c r="R95" s="224"/>
      <c r="S95" s="66">
        <v>73</v>
      </c>
      <c r="T95" s="223">
        <v>0.5572519083969466</v>
      </c>
      <c r="U95" s="224"/>
    </row>
    <row r="96" spans="2:21" ht="13.5">
      <c r="B96" s="243"/>
      <c r="C96" s="25" t="s">
        <v>36</v>
      </c>
      <c r="D96" s="66">
        <v>297</v>
      </c>
      <c r="E96" s="223">
        <v>0.6136363636363636</v>
      </c>
      <c r="F96" s="224"/>
      <c r="G96" s="66">
        <v>201</v>
      </c>
      <c r="H96" s="223">
        <v>0.6203703703703703</v>
      </c>
      <c r="I96" s="224"/>
      <c r="J96" s="66">
        <v>160</v>
      </c>
      <c r="K96" s="223">
        <v>0.5614035087719298</v>
      </c>
      <c r="L96" s="224"/>
      <c r="M96" s="66">
        <v>80</v>
      </c>
      <c r="N96" s="223">
        <v>0.5263157894736842</v>
      </c>
      <c r="O96" s="224"/>
      <c r="P96" s="66">
        <v>123</v>
      </c>
      <c r="Q96" s="223">
        <v>0.484251968503937</v>
      </c>
      <c r="R96" s="224"/>
      <c r="S96" s="66">
        <v>81</v>
      </c>
      <c r="T96" s="223">
        <v>0.5869565217391305</v>
      </c>
      <c r="U96" s="224"/>
    </row>
    <row r="97" spans="2:21" ht="13.5">
      <c r="B97" s="243"/>
      <c r="C97" s="25" t="s">
        <v>42</v>
      </c>
      <c r="D97" s="66">
        <v>265</v>
      </c>
      <c r="E97" s="223">
        <v>0.5981941309255079</v>
      </c>
      <c r="F97" s="224"/>
      <c r="G97" s="66">
        <v>199</v>
      </c>
      <c r="H97" s="223">
        <v>0.5958083832335329</v>
      </c>
      <c r="I97" s="224"/>
      <c r="J97" s="66">
        <v>157</v>
      </c>
      <c r="K97" s="223">
        <v>0.572992700729927</v>
      </c>
      <c r="L97" s="224"/>
      <c r="M97" s="66">
        <v>66</v>
      </c>
      <c r="N97" s="223">
        <v>0.46808510638297873</v>
      </c>
      <c r="O97" s="224"/>
      <c r="P97" s="66">
        <v>118</v>
      </c>
      <c r="Q97" s="223">
        <v>0.4978902953586498</v>
      </c>
      <c r="R97" s="224"/>
      <c r="S97" s="66">
        <v>65</v>
      </c>
      <c r="T97" s="223">
        <v>0.6074766355140186</v>
      </c>
      <c r="U97" s="224"/>
    </row>
    <row r="98" spans="2:21" ht="13.5">
      <c r="B98" s="243"/>
      <c r="C98" s="27" t="s">
        <v>51</v>
      </c>
      <c r="D98" s="67">
        <v>231</v>
      </c>
      <c r="E98" s="214">
        <v>0.5717821782178217</v>
      </c>
      <c r="F98" s="215"/>
      <c r="G98" s="67">
        <v>198</v>
      </c>
      <c r="H98" s="214">
        <v>0.5561797752808989</v>
      </c>
      <c r="I98" s="215"/>
      <c r="J98" s="67">
        <v>165</v>
      </c>
      <c r="K98" s="214">
        <v>0.5555555555555556</v>
      </c>
      <c r="L98" s="215"/>
      <c r="M98" s="67">
        <v>59</v>
      </c>
      <c r="N98" s="214">
        <v>0.4097222222222222</v>
      </c>
      <c r="O98" s="215"/>
      <c r="P98" s="67">
        <v>115</v>
      </c>
      <c r="Q98" s="214">
        <v>0.49356223175965663</v>
      </c>
      <c r="R98" s="215"/>
      <c r="S98" s="67">
        <v>81</v>
      </c>
      <c r="T98" s="214">
        <v>0.5785714285714286</v>
      </c>
      <c r="U98" s="215"/>
    </row>
    <row r="99" spans="2:21" ht="13.5">
      <c r="B99" s="243"/>
      <c r="C99" s="156" t="s">
        <v>52</v>
      </c>
      <c r="D99" s="155">
        <v>278</v>
      </c>
      <c r="E99" s="245">
        <v>0.556</v>
      </c>
      <c r="F99" s="246"/>
      <c r="G99" s="155">
        <v>186</v>
      </c>
      <c r="H99" s="245">
        <v>0.5670731707317073</v>
      </c>
      <c r="I99" s="246"/>
      <c r="J99" s="155">
        <v>139</v>
      </c>
      <c r="K99" s="245">
        <v>0.5</v>
      </c>
      <c r="L99" s="246"/>
      <c r="M99" s="155">
        <v>67</v>
      </c>
      <c r="N99" s="245">
        <v>0.432258064516129</v>
      </c>
      <c r="O99" s="246"/>
      <c r="P99" s="155">
        <v>111</v>
      </c>
      <c r="Q99" s="245">
        <v>0.4847161572052402</v>
      </c>
      <c r="R99" s="246"/>
      <c r="S99" s="155">
        <v>77</v>
      </c>
      <c r="T99" s="245">
        <v>0.5579710144927537</v>
      </c>
      <c r="U99" s="246"/>
    </row>
    <row r="100" spans="2:22" ht="13.5">
      <c r="B100" s="244"/>
      <c r="C100" s="27" t="s">
        <v>60</v>
      </c>
      <c r="D100" s="146">
        <v>237</v>
      </c>
      <c r="E100" s="214">
        <v>0.5243362831858407</v>
      </c>
      <c r="F100" s="222"/>
      <c r="G100" s="146">
        <v>200</v>
      </c>
      <c r="H100" s="214">
        <v>0.6042296072507553</v>
      </c>
      <c r="I100" s="222"/>
      <c r="J100" s="146">
        <v>149</v>
      </c>
      <c r="K100" s="214">
        <v>0.5797665369649806</v>
      </c>
      <c r="L100" s="222"/>
      <c r="M100" s="146">
        <v>65</v>
      </c>
      <c r="N100" s="214">
        <v>0.4276315789473684</v>
      </c>
      <c r="O100" s="222"/>
      <c r="P100" s="146">
        <v>109</v>
      </c>
      <c r="Q100" s="214">
        <v>0.4801762114537445</v>
      </c>
      <c r="R100" s="222"/>
      <c r="S100" s="146">
        <v>60</v>
      </c>
      <c r="T100" s="214">
        <v>0.46875</v>
      </c>
      <c r="U100" s="222"/>
      <c r="V100" s="213"/>
    </row>
    <row r="101" ht="13.5">
      <c r="B101" t="s">
        <v>21</v>
      </c>
    </row>
    <row r="102" spans="4:19" ht="13.5">
      <c r="D102" s="21"/>
      <c r="G102" s="21"/>
      <c r="J102" s="21"/>
      <c r="M102" s="21"/>
      <c r="P102" s="21"/>
      <c r="S102" s="21"/>
    </row>
  </sheetData>
  <sheetProtection/>
  <mergeCells count="133">
    <mergeCell ref="Q97:R97"/>
    <mergeCell ref="T97:U97"/>
    <mergeCell ref="E97:F97"/>
    <mergeCell ref="H97:I97"/>
    <mergeCell ref="K97:L97"/>
    <mergeCell ref="H94:I94"/>
    <mergeCell ref="K94:L94"/>
    <mergeCell ref="H95:I95"/>
    <mergeCell ref="K95:L95"/>
    <mergeCell ref="Q95:R95"/>
    <mergeCell ref="T93:U93"/>
    <mergeCell ref="E93:F93"/>
    <mergeCell ref="H93:I93"/>
    <mergeCell ref="K93:L93"/>
    <mergeCell ref="N93:O93"/>
    <mergeCell ref="N95:O95"/>
    <mergeCell ref="T94:U94"/>
    <mergeCell ref="E94:F94"/>
    <mergeCell ref="N94:O94"/>
    <mergeCell ref="E95:F95"/>
    <mergeCell ref="Q92:R92"/>
    <mergeCell ref="T92:U92"/>
    <mergeCell ref="E92:F92"/>
    <mergeCell ref="H92:I92"/>
    <mergeCell ref="K92:L92"/>
    <mergeCell ref="N92:O92"/>
    <mergeCell ref="Q93:R93"/>
    <mergeCell ref="Q94:R94"/>
    <mergeCell ref="T95:U95"/>
    <mergeCell ref="T90:U90"/>
    <mergeCell ref="E90:F90"/>
    <mergeCell ref="H90:I90"/>
    <mergeCell ref="K90:L90"/>
    <mergeCell ref="N91:O91"/>
    <mergeCell ref="Q91:R91"/>
    <mergeCell ref="T91:U91"/>
    <mergeCell ref="E85:F85"/>
    <mergeCell ref="H85:I85"/>
    <mergeCell ref="E86:F86"/>
    <mergeCell ref="E88:F88"/>
    <mergeCell ref="Q85:R85"/>
    <mergeCell ref="Q86:R86"/>
    <mergeCell ref="N87:O87"/>
    <mergeCell ref="H88:I88"/>
    <mergeCell ref="E87:F87"/>
    <mergeCell ref="K86:L86"/>
    <mergeCell ref="N86:O86"/>
    <mergeCell ref="N90:O90"/>
    <mergeCell ref="Q90:R90"/>
    <mergeCell ref="N85:O85"/>
    <mergeCell ref="K88:L88"/>
    <mergeCell ref="N88:O88"/>
    <mergeCell ref="Q88:R88"/>
    <mergeCell ref="K82:L82"/>
    <mergeCell ref="Q83:R83"/>
    <mergeCell ref="E83:F83"/>
    <mergeCell ref="Q84:R84"/>
    <mergeCell ref="E89:F89"/>
    <mergeCell ref="H89:I89"/>
    <mergeCell ref="K89:L89"/>
    <mergeCell ref="E84:F84"/>
    <mergeCell ref="N83:O83"/>
    <mergeCell ref="K85:L85"/>
    <mergeCell ref="B5:B23"/>
    <mergeCell ref="Q81:R81"/>
    <mergeCell ref="E82:F82"/>
    <mergeCell ref="H82:I82"/>
    <mergeCell ref="N82:O82"/>
    <mergeCell ref="Q82:R82"/>
    <mergeCell ref="N81:O81"/>
    <mergeCell ref="E81:F81"/>
    <mergeCell ref="H81:I81"/>
    <mergeCell ref="K81:L81"/>
    <mergeCell ref="B3:B4"/>
    <mergeCell ref="C3:C4"/>
    <mergeCell ref="D3:F3"/>
    <mergeCell ref="S3:U3"/>
    <mergeCell ref="J3:L3"/>
    <mergeCell ref="M3:O3"/>
    <mergeCell ref="P3:R3"/>
    <mergeCell ref="G3:I3"/>
    <mergeCell ref="H84:I84"/>
    <mergeCell ref="K84:L84"/>
    <mergeCell ref="H83:I83"/>
    <mergeCell ref="K83:L83"/>
    <mergeCell ref="T86:U86"/>
    <mergeCell ref="T87:U87"/>
    <mergeCell ref="Q87:R87"/>
    <mergeCell ref="H87:I87"/>
    <mergeCell ref="K87:L87"/>
    <mergeCell ref="H86:I86"/>
    <mergeCell ref="N98:O98"/>
    <mergeCell ref="N97:O97"/>
    <mergeCell ref="E91:F91"/>
    <mergeCell ref="H91:I91"/>
    <mergeCell ref="K91:L91"/>
    <mergeCell ref="K98:L98"/>
    <mergeCell ref="T88:U88"/>
    <mergeCell ref="N89:O89"/>
    <mergeCell ref="Q89:R89"/>
    <mergeCell ref="T81:U81"/>
    <mergeCell ref="T82:U82"/>
    <mergeCell ref="T83:U83"/>
    <mergeCell ref="T84:U84"/>
    <mergeCell ref="T89:U89"/>
    <mergeCell ref="T85:U85"/>
    <mergeCell ref="N84:O84"/>
    <mergeCell ref="Q98:R98"/>
    <mergeCell ref="T98:U98"/>
    <mergeCell ref="E98:F98"/>
    <mergeCell ref="Q96:R96"/>
    <mergeCell ref="T96:U96"/>
    <mergeCell ref="E96:F96"/>
    <mergeCell ref="H96:I96"/>
    <mergeCell ref="K96:L96"/>
    <mergeCell ref="N96:O96"/>
    <mergeCell ref="H98:I98"/>
    <mergeCell ref="N99:O99"/>
    <mergeCell ref="Q99:R99"/>
    <mergeCell ref="T99:U99"/>
    <mergeCell ref="E99:F99"/>
    <mergeCell ref="H99:I99"/>
    <mergeCell ref="K99:L99"/>
    <mergeCell ref="N100:O100"/>
    <mergeCell ref="Q100:R100"/>
    <mergeCell ref="T100:U100"/>
    <mergeCell ref="B81:B100"/>
    <mergeCell ref="B24:B42"/>
    <mergeCell ref="B43:B61"/>
    <mergeCell ref="B62:B80"/>
    <mergeCell ref="E100:F100"/>
    <mergeCell ref="H100:I100"/>
    <mergeCell ref="K100:L100"/>
  </mergeCells>
  <printOptions/>
  <pageMargins left="0.7874015748031497" right="0.31" top="0.3937007874015748" bottom="0.3937007874015748" header="0.5118110236220472" footer="0.31496062992125984"/>
  <pageSetup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2:W92"/>
  <sheetViews>
    <sheetView showGridLines="0" zoomScaleSheetLayoutView="85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3.625" style="0" customWidth="1"/>
    <col min="2" max="2" width="8.625" style="0" customWidth="1"/>
    <col min="3" max="3" width="4.625" style="0" customWidth="1"/>
    <col min="4" max="18" width="7.625" style="0" customWidth="1"/>
    <col min="19" max="19" width="3.625" style="0" customWidth="1"/>
    <col min="20" max="20" width="11.25390625" style="0" customWidth="1"/>
    <col min="21" max="22" width="11.125" style="0" bestFit="1" customWidth="1"/>
    <col min="23" max="23" width="13.625" style="0" bestFit="1" customWidth="1"/>
  </cols>
  <sheetData>
    <row r="2" spans="2:18" ht="13.5">
      <c r="B2" s="11" t="s">
        <v>49</v>
      </c>
      <c r="C2" s="11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2"/>
      <c r="P2" s="2"/>
      <c r="Q2" s="2"/>
      <c r="R2" s="68" t="s">
        <v>53</v>
      </c>
    </row>
    <row r="3" spans="2:18" ht="13.5">
      <c r="B3" s="235" t="s">
        <v>13</v>
      </c>
      <c r="C3" s="235" t="s">
        <v>14</v>
      </c>
      <c r="D3" s="237" t="s">
        <v>0</v>
      </c>
      <c r="E3" s="238"/>
      <c r="F3" s="239"/>
      <c r="G3" s="237" t="s">
        <v>9</v>
      </c>
      <c r="H3" s="238"/>
      <c r="I3" s="239"/>
      <c r="J3" s="237" t="s">
        <v>15</v>
      </c>
      <c r="K3" s="238"/>
      <c r="L3" s="239"/>
      <c r="M3" s="237" t="s">
        <v>1</v>
      </c>
      <c r="N3" s="238"/>
      <c r="O3" s="239"/>
      <c r="P3" s="237" t="s">
        <v>2</v>
      </c>
      <c r="Q3" s="238"/>
      <c r="R3" s="239"/>
    </row>
    <row r="4" spans="2:18" ht="13.5">
      <c r="B4" s="236"/>
      <c r="C4" s="236"/>
      <c r="D4" s="31" t="s">
        <v>10</v>
      </c>
      <c r="E4" s="32" t="s">
        <v>11</v>
      </c>
      <c r="F4" s="14" t="s">
        <v>12</v>
      </c>
      <c r="G4" s="31" t="s">
        <v>10</v>
      </c>
      <c r="H4" s="32" t="s">
        <v>11</v>
      </c>
      <c r="I4" s="14" t="s">
        <v>12</v>
      </c>
      <c r="J4" s="31" t="s">
        <v>10</v>
      </c>
      <c r="K4" s="32" t="s">
        <v>11</v>
      </c>
      <c r="L4" s="14" t="s">
        <v>12</v>
      </c>
      <c r="M4" s="31" t="s">
        <v>10</v>
      </c>
      <c r="N4" s="32" t="s">
        <v>11</v>
      </c>
      <c r="O4" s="14" t="s">
        <v>12</v>
      </c>
      <c r="P4" s="31" t="s">
        <v>10</v>
      </c>
      <c r="Q4" s="32" t="s">
        <v>11</v>
      </c>
      <c r="R4" s="14" t="s">
        <v>12</v>
      </c>
    </row>
    <row r="5" spans="2:18" ht="14.25" customHeight="1">
      <c r="B5" s="216" t="s">
        <v>38</v>
      </c>
      <c r="C5" s="23" t="s">
        <v>22</v>
      </c>
      <c r="D5" s="69">
        <v>187.22336081937848</v>
      </c>
      <c r="E5" s="70">
        <v>125.94306929997202</v>
      </c>
      <c r="F5" s="33">
        <v>156.05447363085588</v>
      </c>
      <c r="G5" s="69">
        <v>235.14276759591542</v>
      </c>
      <c r="H5" s="70">
        <v>155.6163711488781</v>
      </c>
      <c r="I5" s="71">
        <v>194.0297797666887</v>
      </c>
      <c r="J5" s="69">
        <v>228.14980218926723</v>
      </c>
      <c r="K5" s="70">
        <v>154.62189994515873</v>
      </c>
      <c r="L5" s="71">
        <v>190.27741269797679</v>
      </c>
      <c r="M5" s="69">
        <v>212.48630887185104</v>
      </c>
      <c r="N5" s="70">
        <v>168.50075929354497</v>
      </c>
      <c r="O5" s="71">
        <v>189.92541692897004</v>
      </c>
      <c r="P5" s="69">
        <v>210.01914880474396</v>
      </c>
      <c r="Q5" s="70">
        <v>156.06034333275534</v>
      </c>
      <c r="R5" s="71">
        <v>182.14392355927143</v>
      </c>
    </row>
    <row r="6" spans="2:18" ht="13.5">
      <c r="B6" s="217"/>
      <c r="C6" s="25" t="s">
        <v>23</v>
      </c>
      <c r="D6" s="72">
        <v>187.4</v>
      </c>
      <c r="E6" s="73">
        <v>139.2902481715614</v>
      </c>
      <c r="F6" s="34">
        <v>177.15981508913234</v>
      </c>
      <c r="G6" s="72">
        <v>275.4344434725167</v>
      </c>
      <c r="H6" s="73">
        <v>169.49438780131695</v>
      </c>
      <c r="I6" s="74">
        <v>220.59933724838882</v>
      </c>
      <c r="J6" s="72">
        <v>274.24825146455055</v>
      </c>
      <c r="K6" s="73">
        <v>167.54280795597774</v>
      </c>
      <c r="L6" s="74">
        <v>219.44885184044966</v>
      </c>
      <c r="M6" s="72">
        <v>240.79289660955</v>
      </c>
      <c r="N6" s="73">
        <v>159.59541525897984</v>
      </c>
      <c r="O6" s="74">
        <v>199.45124525116083</v>
      </c>
      <c r="P6" s="72">
        <v>260.837163085331</v>
      </c>
      <c r="Q6" s="73">
        <v>145.7046275789719</v>
      </c>
      <c r="R6" s="74">
        <v>201.44317498496696</v>
      </c>
    </row>
    <row r="7" spans="2:18" ht="13.5">
      <c r="B7" s="217"/>
      <c r="C7" s="27" t="s">
        <v>24</v>
      </c>
      <c r="D7" s="75">
        <v>262.0243259127388</v>
      </c>
      <c r="E7" s="76">
        <v>163.1418997669825</v>
      </c>
      <c r="F7" s="35">
        <v>211.60436701044623</v>
      </c>
      <c r="G7" s="75">
        <v>311.86400490024965</v>
      </c>
      <c r="H7" s="76">
        <v>195.0304937180786</v>
      </c>
      <c r="I7" s="77">
        <v>251.48016083274064</v>
      </c>
      <c r="J7" s="75">
        <v>343.9430083984184</v>
      </c>
      <c r="K7" s="76">
        <v>211.81821013612432</v>
      </c>
      <c r="L7" s="77">
        <v>276.2981627966318</v>
      </c>
      <c r="M7" s="75">
        <v>311.1637949282418</v>
      </c>
      <c r="N7" s="76">
        <v>175.80144777662875</v>
      </c>
      <c r="O7" s="77">
        <v>242.69813373504059</v>
      </c>
      <c r="P7" s="75">
        <v>314.9407911312673</v>
      </c>
      <c r="Q7" s="76">
        <v>243.30900243309003</v>
      </c>
      <c r="R7" s="77">
        <v>278.0578727044948</v>
      </c>
    </row>
    <row r="8" spans="2:18" ht="13.5">
      <c r="B8" s="217"/>
      <c r="C8" s="29" t="s">
        <v>25</v>
      </c>
      <c r="D8" s="78">
        <v>291.341376257044</v>
      </c>
      <c r="E8" s="79">
        <v>181.43419093207058</v>
      </c>
      <c r="F8" s="36">
        <v>235.2343016327028</v>
      </c>
      <c r="G8" s="78">
        <v>365.31263228417055</v>
      </c>
      <c r="H8" s="79">
        <v>230.16814322686037</v>
      </c>
      <c r="I8" s="80">
        <v>295.61015291349105</v>
      </c>
      <c r="J8" s="78">
        <v>377.07265099553837</v>
      </c>
      <c r="K8" s="79">
        <v>221.9684932491237</v>
      </c>
      <c r="L8" s="80">
        <v>297.906503816545</v>
      </c>
      <c r="M8" s="78">
        <v>371.6445803601767</v>
      </c>
      <c r="N8" s="79">
        <v>207.508017355216</v>
      </c>
      <c r="O8" s="80">
        <v>289.03868265873393</v>
      </c>
      <c r="P8" s="78">
        <v>387.4217085297346</v>
      </c>
      <c r="Q8" s="79">
        <v>208.02741067058247</v>
      </c>
      <c r="R8" s="80">
        <v>295.309603845308</v>
      </c>
    </row>
    <row r="9" spans="2:18" ht="13.5">
      <c r="B9" s="217"/>
      <c r="C9" s="25" t="s">
        <v>26</v>
      </c>
      <c r="D9" s="72">
        <v>294.49305950158293</v>
      </c>
      <c r="E9" s="73">
        <v>185.44462239360627</v>
      </c>
      <c r="F9" s="34">
        <v>238.79181624678336</v>
      </c>
      <c r="G9" s="72">
        <v>382.2572541242887</v>
      </c>
      <c r="H9" s="73">
        <v>229.0418881776991</v>
      </c>
      <c r="I9" s="74">
        <v>303.01149912521544</v>
      </c>
      <c r="J9" s="72">
        <v>380.2725286455293</v>
      </c>
      <c r="K9" s="73">
        <v>253.40664594788427</v>
      </c>
      <c r="L9" s="74">
        <v>315.39828201659304</v>
      </c>
      <c r="M9" s="72">
        <v>347.24427788011604</v>
      </c>
      <c r="N9" s="73">
        <v>263.0644925569451</v>
      </c>
      <c r="O9" s="74">
        <v>304.85881882976264</v>
      </c>
      <c r="P9" s="72">
        <v>441.81664609187186</v>
      </c>
      <c r="Q9" s="73">
        <v>244.8579823702253</v>
      </c>
      <c r="R9" s="74">
        <v>340.40407224130865</v>
      </c>
    </row>
    <row r="10" spans="2:18" ht="13.5">
      <c r="B10" s="217"/>
      <c r="C10" s="25" t="s">
        <v>27</v>
      </c>
      <c r="D10" s="72">
        <v>298.79852575863356</v>
      </c>
      <c r="E10" s="73">
        <v>187.11675489389447</v>
      </c>
      <c r="F10" s="34">
        <v>241.70528855310775</v>
      </c>
      <c r="G10" s="72">
        <v>361.0084033613445</v>
      </c>
      <c r="H10" s="73">
        <v>225.51181102362202</v>
      </c>
      <c r="I10" s="74">
        <v>291.0569105691057</v>
      </c>
      <c r="J10" s="72">
        <v>361.7805310031645</v>
      </c>
      <c r="K10" s="73">
        <v>232.32711658014486</v>
      </c>
      <c r="L10" s="74">
        <v>295.54388683251557</v>
      </c>
      <c r="M10" s="72">
        <v>370.6465012248376</v>
      </c>
      <c r="N10" s="73">
        <v>224.12131875497468</v>
      </c>
      <c r="O10" s="74">
        <v>296.767243655412</v>
      </c>
      <c r="P10" s="72">
        <v>426.2015605534063</v>
      </c>
      <c r="Q10" s="73">
        <v>283.0072597514458</v>
      </c>
      <c r="R10" s="74">
        <v>352.3250277733693</v>
      </c>
    </row>
    <row r="11" spans="2:18" ht="13.5">
      <c r="B11" s="217"/>
      <c r="C11" s="27" t="s">
        <v>28</v>
      </c>
      <c r="D11" s="75">
        <v>300.0048151774393</v>
      </c>
      <c r="E11" s="76">
        <v>187.75319604991196</v>
      </c>
      <c r="F11" s="35">
        <v>242.55434186400038</v>
      </c>
      <c r="G11" s="75">
        <v>362.16216216216213</v>
      </c>
      <c r="H11" s="76">
        <v>244.46202531645568</v>
      </c>
      <c r="I11" s="77">
        <v>301.3888888888889</v>
      </c>
      <c r="J11" s="75">
        <v>358.51082719609025</v>
      </c>
      <c r="K11" s="76">
        <v>290.94367298253536</v>
      </c>
      <c r="L11" s="77">
        <v>323.91704422602396</v>
      </c>
      <c r="M11" s="75">
        <v>314.8628097757406</v>
      </c>
      <c r="N11" s="76">
        <v>300.6538696045245</v>
      </c>
      <c r="O11" s="77">
        <v>307.6923076923077</v>
      </c>
      <c r="P11" s="75">
        <v>362.0326487625066</v>
      </c>
      <c r="Q11" s="76">
        <v>271.45413042137085</v>
      </c>
      <c r="R11" s="77">
        <v>315.27658354829464</v>
      </c>
    </row>
    <row r="12" spans="2:18" ht="13.5">
      <c r="B12" s="217"/>
      <c r="C12" s="29" t="s">
        <v>29</v>
      </c>
      <c r="D12" s="78">
        <v>309.9703025925034</v>
      </c>
      <c r="E12" s="79">
        <v>194.61402006361632</v>
      </c>
      <c r="F12" s="36">
        <v>250.89319977758112</v>
      </c>
      <c r="G12" s="78">
        <v>377.3809523809524</v>
      </c>
      <c r="H12" s="79">
        <v>245.3968253968254</v>
      </c>
      <c r="I12" s="80">
        <v>309.11330049261085</v>
      </c>
      <c r="J12" s="78">
        <v>400.59321889436274</v>
      </c>
      <c r="K12" s="79">
        <v>259.5780234755875</v>
      </c>
      <c r="L12" s="80">
        <v>328.3417081250026</v>
      </c>
      <c r="M12" s="78">
        <v>351.8162785176232</v>
      </c>
      <c r="N12" s="79">
        <v>236.53643083421332</v>
      </c>
      <c r="O12" s="80">
        <v>293.5493856811947</v>
      </c>
      <c r="P12" s="78">
        <v>411.41340411413404</v>
      </c>
      <c r="Q12" s="79">
        <v>273.376825100963</v>
      </c>
      <c r="R12" s="80">
        <v>340.1251403818386</v>
      </c>
    </row>
    <row r="13" spans="2:20" ht="13.5">
      <c r="B13" s="217"/>
      <c r="C13" s="25" t="s">
        <v>30</v>
      </c>
      <c r="D13" s="72">
        <v>319.0680343451536</v>
      </c>
      <c r="E13" s="73">
        <v>200.2538931629424</v>
      </c>
      <c r="F13" s="34">
        <v>258.26334384380726</v>
      </c>
      <c r="G13" s="72">
        <v>378.81578519037595</v>
      </c>
      <c r="H13" s="73">
        <v>249.6270766321586</v>
      </c>
      <c r="I13" s="74">
        <v>311.9536781024885</v>
      </c>
      <c r="J13" s="72">
        <v>413.68968102801887</v>
      </c>
      <c r="K13" s="73">
        <v>266.9544941459516</v>
      </c>
      <c r="L13" s="74">
        <v>338.6717664007279</v>
      </c>
      <c r="M13" s="72">
        <v>372.5571363210528</v>
      </c>
      <c r="N13" s="73">
        <v>241.6905505411302</v>
      </c>
      <c r="O13" s="74">
        <v>306.52002633481914</v>
      </c>
      <c r="P13" s="72">
        <v>429.81867024848896</v>
      </c>
      <c r="Q13" s="73">
        <v>221.51898734177217</v>
      </c>
      <c r="R13" s="74">
        <v>322.5806451612903</v>
      </c>
      <c r="S13" s="4"/>
      <c r="T13" s="4"/>
    </row>
    <row r="14" spans="2:20" ht="13.5">
      <c r="B14" s="217"/>
      <c r="C14" s="25" t="s">
        <v>31</v>
      </c>
      <c r="D14" s="72">
        <v>321.68009355509355</v>
      </c>
      <c r="E14" s="73">
        <v>203.23599541696345</v>
      </c>
      <c r="F14" s="34">
        <v>261.0412670228451</v>
      </c>
      <c r="G14" s="72">
        <v>401.3816925734024</v>
      </c>
      <c r="H14" s="73">
        <v>243.24758842443728</v>
      </c>
      <c r="I14" s="74">
        <v>319.48376353039134</v>
      </c>
      <c r="J14" s="72">
        <v>395.0167122455181</v>
      </c>
      <c r="K14" s="73">
        <v>260.7583446796221</v>
      </c>
      <c r="L14" s="74">
        <v>326.1835258281508</v>
      </c>
      <c r="M14" s="72">
        <v>360.97134106322466</v>
      </c>
      <c r="N14" s="73">
        <v>226.95156939151286</v>
      </c>
      <c r="O14" s="74">
        <v>293.23926592797784</v>
      </c>
      <c r="P14" s="72">
        <v>464.4588045234249</v>
      </c>
      <c r="Q14" s="73">
        <v>284.4141069397042</v>
      </c>
      <c r="R14" s="74">
        <v>371.6017993350283</v>
      </c>
      <c r="S14" s="4"/>
      <c r="T14" s="4"/>
    </row>
    <row r="15" spans="2:20" ht="13.5">
      <c r="B15" s="217"/>
      <c r="C15" s="25" t="s">
        <v>32</v>
      </c>
      <c r="D15" s="72">
        <v>329.6044609907171</v>
      </c>
      <c r="E15" s="73">
        <v>207.0879920711122</v>
      </c>
      <c r="F15" s="34">
        <v>266.858071935599</v>
      </c>
      <c r="G15" s="72">
        <v>397.885818932415</v>
      </c>
      <c r="H15" s="73">
        <v>249.53142651740782</v>
      </c>
      <c r="I15" s="74">
        <v>320.76148526332474</v>
      </c>
      <c r="J15" s="72">
        <v>387.4847679913035</v>
      </c>
      <c r="K15" s="73">
        <v>245.2529014665292</v>
      </c>
      <c r="L15" s="74">
        <v>314.4828527904486</v>
      </c>
      <c r="M15" s="72">
        <v>344.05946053240996</v>
      </c>
      <c r="N15" s="73">
        <v>251.1753719327623</v>
      </c>
      <c r="O15" s="74">
        <v>296.9909270903592</v>
      </c>
      <c r="P15" s="72">
        <v>429.0676292310836</v>
      </c>
      <c r="Q15" s="73">
        <v>229.97316979685704</v>
      </c>
      <c r="R15" s="74">
        <v>326.33417938490953</v>
      </c>
      <c r="S15" s="4"/>
      <c r="T15" s="4"/>
    </row>
    <row r="16" spans="2:20" ht="13.5">
      <c r="B16" s="217"/>
      <c r="C16" s="27" t="s">
        <v>33</v>
      </c>
      <c r="D16" s="75">
        <v>336</v>
      </c>
      <c r="E16" s="76">
        <v>211.7</v>
      </c>
      <c r="F16" s="35">
        <v>272.3</v>
      </c>
      <c r="G16" s="75">
        <v>406.3</v>
      </c>
      <c r="H16" s="76">
        <v>267.5</v>
      </c>
      <c r="I16" s="77">
        <v>334.3</v>
      </c>
      <c r="J16" s="75">
        <v>374.1</v>
      </c>
      <c r="K16" s="76">
        <v>287.2</v>
      </c>
      <c r="L16" s="77">
        <v>329.5</v>
      </c>
      <c r="M16" s="75">
        <v>345.3</v>
      </c>
      <c r="N16" s="76">
        <v>273.3</v>
      </c>
      <c r="O16" s="77">
        <v>308.8</v>
      </c>
      <c r="P16" s="75">
        <v>427.7</v>
      </c>
      <c r="Q16" s="76">
        <v>310.4</v>
      </c>
      <c r="R16" s="77">
        <v>367.2</v>
      </c>
      <c r="S16" s="4"/>
      <c r="T16" s="4"/>
    </row>
    <row r="17" spans="2:20" ht="13.5">
      <c r="B17" s="217"/>
      <c r="C17" s="29" t="s">
        <v>34</v>
      </c>
      <c r="D17" s="78">
        <v>336.4</v>
      </c>
      <c r="E17" s="79">
        <v>213.6</v>
      </c>
      <c r="F17" s="36">
        <v>273.5</v>
      </c>
      <c r="G17" s="78">
        <v>392.4</v>
      </c>
      <c r="H17" s="79">
        <v>268.5</v>
      </c>
      <c r="I17" s="80">
        <v>328</v>
      </c>
      <c r="J17" s="78">
        <v>373.6</v>
      </c>
      <c r="K17" s="79">
        <v>292.6</v>
      </c>
      <c r="L17" s="80">
        <v>332</v>
      </c>
      <c r="M17" s="78">
        <v>332.7</v>
      </c>
      <c r="N17" s="79">
        <v>286.2</v>
      </c>
      <c r="O17" s="80">
        <v>309.1</v>
      </c>
      <c r="P17" s="78">
        <v>376.3</v>
      </c>
      <c r="Q17" s="79">
        <v>242</v>
      </c>
      <c r="R17" s="80">
        <v>307</v>
      </c>
      <c r="S17" s="4"/>
      <c r="T17" s="4"/>
    </row>
    <row r="18" spans="2:20" ht="13.5">
      <c r="B18" s="217"/>
      <c r="C18" s="25" t="s">
        <v>35</v>
      </c>
      <c r="D18" s="72">
        <v>343.39624743674966</v>
      </c>
      <c r="E18" s="73">
        <v>219.20073724424105</v>
      </c>
      <c r="F18" s="34">
        <v>279.7073640265466</v>
      </c>
      <c r="G18" s="72">
        <v>416.1899313501144</v>
      </c>
      <c r="H18" s="73">
        <v>261.5249990056084</v>
      </c>
      <c r="I18" s="74">
        <v>335.9294909283557</v>
      </c>
      <c r="J18" s="72">
        <v>427.2764542431558</v>
      </c>
      <c r="K18" s="73">
        <v>284.43722064201546</v>
      </c>
      <c r="L18" s="74">
        <v>353.9870116043862</v>
      </c>
      <c r="M18" s="72">
        <v>391.501442373735</v>
      </c>
      <c r="N18" s="73">
        <v>260.08091406215266</v>
      </c>
      <c r="O18" s="74">
        <v>324.8217991518542</v>
      </c>
      <c r="P18" s="72">
        <v>494.35028248587577</v>
      </c>
      <c r="Q18" s="73">
        <v>251.53902164559474</v>
      </c>
      <c r="R18" s="74">
        <v>369.016298219838</v>
      </c>
      <c r="S18" s="4"/>
      <c r="T18" s="4"/>
    </row>
    <row r="19" spans="2:20" ht="13.5">
      <c r="B19" s="217"/>
      <c r="C19" s="25" t="s">
        <v>36</v>
      </c>
      <c r="D19" s="72">
        <v>346.91552894081656</v>
      </c>
      <c r="E19" s="73">
        <v>230.65799434548177</v>
      </c>
      <c r="F19" s="34">
        <v>291.48121730860674</v>
      </c>
      <c r="G19" s="72">
        <v>429.136690647482</v>
      </c>
      <c r="H19" s="73">
        <v>271.3333333333333</v>
      </c>
      <c r="I19" s="74">
        <v>347.2318339100346</v>
      </c>
      <c r="J19" s="72">
        <v>443.5380619672971</v>
      </c>
      <c r="K19" s="73">
        <v>285.7858246777355</v>
      </c>
      <c r="L19" s="74">
        <v>362.3944681550302</v>
      </c>
      <c r="M19" s="72">
        <v>407.33197556008145</v>
      </c>
      <c r="N19" s="73">
        <v>273.67027146325313</v>
      </c>
      <c r="O19" s="74">
        <v>339.2915323169567</v>
      </c>
      <c r="P19" s="72">
        <v>402.6276753549481</v>
      </c>
      <c r="Q19" s="73">
        <v>284.0158520475561</v>
      </c>
      <c r="R19" s="74">
        <v>341.3318769839915</v>
      </c>
      <c r="S19" s="4"/>
      <c r="T19" s="4"/>
    </row>
    <row r="20" spans="2:20" ht="13.5">
      <c r="B20" s="217"/>
      <c r="C20" s="25" t="s">
        <v>42</v>
      </c>
      <c r="D20" s="72">
        <v>350.8</v>
      </c>
      <c r="E20" s="73">
        <v>225.7</v>
      </c>
      <c r="F20" s="34">
        <v>286.6</v>
      </c>
      <c r="G20" s="72">
        <v>431.39745916515426</v>
      </c>
      <c r="H20" s="73">
        <v>289.4117647058824</v>
      </c>
      <c r="I20" s="74">
        <v>357.67888307155323</v>
      </c>
      <c r="J20" s="72">
        <v>427.98247397903526</v>
      </c>
      <c r="K20" s="73">
        <v>283.5085270641602</v>
      </c>
      <c r="L20" s="74">
        <v>353.6534465503081</v>
      </c>
      <c r="M20" s="72">
        <v>386.207534515853</v>
      </c>
      <c r="N20" s="73">
        <v>238.03167823456133</v>
      </c>
      <c r="O20" s="74">
        <v>310.6822536936038</v>
      </c>
      <c r="P20" s="72">
        <v>443.9034867902914</v>
      </c>
      <c r="Q20" s="73">
        <v>347.6400588313946</v>
      </c>
      <c r="R20" s="74">
        <v>394.1227312013829</v>
      </c>
      <c r="S20" s="4"/>
      <c r="T20" s="4"/>
    </row>
    <row r="21" spans="2:20" ht="13.5">
      <c r="B21" s="217"/>
      <c r="C21" s="27" t="s">
        <v>51</v>
      </c>
      <c r="D21" s="75">
        <v>354.61543490340927</v>
      </c>
      <c r="E21" s="76">
        <v>229.23370222263554</v>
      </c>
      <c r="F21" s="35">
        <v>290.26283968688347</v>
      </c>
      <c r="G21" s="75">
        <v>428.8848263254113</v>
      </c>
      <c r="H21" s="76">
        <v>283.3616298811545</v>
      </c>
      <c r="I21" s="77">
        <v>353.4330985915493</v>
      </c>
      <c r="J21" s="75">
        <v>449.598171634102</v>
      </c>
      <c r="K21" s="76">
        <v>282.77294216409666</v>
      </c>
      <c r="L21" s="77">
        <v>363.7570648442438</v>
      </c>
      <c r="M21" s="75">
        <v>429.8362417361646</v>
      </c>
      <c r="N21" s="76">
        <v>278.41393865912255</v>
      </c>
      <c r="O21" s="77">
        <v>352.6246493788998</v>
      </c>
      <c r="P21" s="75">
        <v>442.54207777132905</v>
      </c>
      <c r="Q21" s="76">
        <v>237.51357220412598</v>
      </c>
      <c r="R21" s="77">
        <v>336.6058906030856</v>
      </c>
      <c r="S21" s="4"/>
      <c r="T21" s="4"/>
    </row>
    <row r="22" spans="2:20" ht="13.5">
      <c r="B22" s="217"/>
      <c r="C22" s="156" t="s">
        <v>52</v>
      </c>
      <c r="D22" s="166">
        <v>357.78738880424635</v>
      </c>
      <c r="E22" s="168">
        <v>232.49522448789426</v>
      </c>
      <c r="F22" s="169">
        <v>293.4705136688697</v>
      </c>
      <c r="G22" s="171">
        <v>427.859778597786</v>
      </c>
      <c r="H22" s="70">
        <v>290.4109589041096</v>
      </c>
      <c r="I22" s="173">
        <v>356.88888888888886</v>
      </c>
      <c r="J22" s="171">
        <v>415.366670143861</v>
      </c>
      <c r="K22" s="70">
        <v>295.61151272473194</v>
      </c>
      <c r="L22" s="173">
        <v>353.783362968832</v>
      </c>
      <c r="M22" s="171">
        <v>381.73335218436307</v>
      </c>
      <c r="N22" s="70">
        <v>265.40843409023887</v>
      </c>
      <c r="O22" s="173">
        <v>322.46506628448583</v>
      </c>
      <c r="P22" s="171">
        <v>493.73618275607964</v>
      </c>
      <c r="Q22" s="168">
        <v>295.10671882506347</v>
      </c>
      <c r="R22" s="71">
        <v>390.88873885078715</v>
      </c>
      <c r="S22" s="4"/>
      <c r="T22" s="4"/>
    </row>
    <row r="23" spans="2:20" ht="13.5">
      <c r="B23" s="218"/>
      <c r="C23" s="27" t="s">
        <v>59</v>
      </c>
      <c r="D23" s="167">
        <v>359.7</v>
      </c>
      <c r="E23" s="76">
        <v>234.6</v>
      </c>
      <c r="F23" s="35">
        <v>295.5</v>
      </c>
      <c r="G23" s="170">
        <v>432.9</v>
      </c>
      <c r="H23" s="172">
        <v>288.7</v>
      </c>
      <c r="I23" s="77">
        <v>358.2</v>
      </c>
      <c r="J23" s="158">
        <v>410</v>
      </c>
      <c r="K23" s="172">
        <v>293</v>
      </c>
      <c r="L23" s="77">
        <v>349.8</v>
      </c>
      <c r="M23" s="170">
        <v>382.4</v>
      </c>
      <c r="N23" s="172">
        <v>275.9</v>
      </c>
      <c r="O23" s="77">
        <v>328.1</v>
      </c>
      <c r="P23" s="170">
        <v>351.8</v>
      </c>
      <c r="Q23" s="76">
        <v>326.5</v>
      </c>
      <c r="R23" s="160">
        <v>338.7</v>
      </c>
      <c r="S23" s="4"/>
      <c r="T23" s="4"/>
    </row>
    <row r="24" spans="2:20" ht="13.5">
      <c r="B24" s="219" t="s">
        <v>17</v>
      </c>
      <c r="C24" s="50" t="s">
        <v>22</v>
      </c>
      <c r="D24" s="164">
        <v>121.4194082104059</v>
      </c>
      <c r="E24" s="82">
        <v>113.31999555683495</v>
      </c>
      <c r="F24" s="83">
        <v>117.2998181589699</v>
      </c>
      <c r="G24" s="81">
        <v>143.74393887928954</v>
      </c>
      <c r="H24" s="82">
        <v>140.1313923449011</v>
      </c>
      <c r="I24" s="165">
        <v>141.87635040129607</v>
      </c>
      <c r="J24" s="164">
        <v>160.19028664352805</v>
      </c>
      <c r="K24" s="82">
        <v>162.23874230698922</v>
      </c>
      <c r="L24" s="83">
        <v>161.24539509045042</v>
      </c>
      <c r="M24" s="81">
        <v>131.43483023001096</v>
      </c>
      <c r="N24" s="82">
        <v>151.85870899294792</v>
      </c>
      <c r="O24" s="83">
        <v>141.91056433456748</v>
      </c>
      <c r="P24" s="81">
        <v>123.54067576749645</v>
      </c>
      <c r="Q24" s="82">
        <v>254.32055950523093</v>
      </c>
      <c r="R24" s="165">
        <v>191.10182143923558</v>
      </c>
      <c r="S24" s="4"/>
      <c r="T24" s="4"/>
    </row>
    <row r="25" spans="2:20" ht="13.5">
      <c r="B25" s="220"/>
      <c r="C25" s="42" t="s">
        <v>23</v>
      </c>
      <c r="D25" s="84">
        <v>135.72680388937442</v>
      </c>
      <c r="E25" s="85">
        <v>133.9855079748141</v>
      </c>
      <c r="F25" s="86">
        <v>134.84038158398735</v>
      </c>
      <c r="G25" s="84">
        <v>165.06298586092208</v>
      </c>
      <c r="H25" s="85">
        <v>159.6686261896464</v>
      </c>
      <c r="I25" s="86">
        <v>162.27083813444165</v>
      </c>
      <c r="J25" s="84">
        <v>163.0884572318777</v>
      </c>
      <c r="K25" s="85">
        <v>181.37661778720528</v>
      </c>
      <c r="L25" s="86">
        <v>172.4804824717203</v>
      </c>
      <c r="M25" s="84">
        <v>133.2960677660009</v>
      </c>
      <c r="N25" s="85">
        <v>128.5053992994383</v>
      </c>
      <c r="O25" s="86">
        <v>130.85690164626425</v>
      </c>
      <c r="P25" s="84">
        <v>186.31225934666503</v>
      </c>
      <c r="Q25" s="85">
        <v>157.36099778528967</v>
      </c>
      <c r="R25" s="86">
        <v>171.3770294648226</v>
      </c>
      <c r="S25" s="4"/>
      <c r="T25" s="4"/>
    </row>
    <row r="26" spans="2:20" ht="13.5">
      <c r="B26" s="220"/>
      <c r="C26" s="42" t="s">
        <v>24</v>
      </c>
      <c r="D26" s="84">
        <v>114.44348216725862</v>
      </c>
      <c r="E26" s="85">
        <v>109.6374658459761</v>
      </c>
      <c r="F26" s="86">
        <v>111.99290368887839</v>
      </c>
      <c r="G26" s="84">
        <v>142.92394733548926</v>
      </c>
      <c r="H26" s="85">
        <v>127.91660637705075</v>
      </c>
      <c r="I26" s="86">
        <v>135.1676030543582</v>
      </c>
      <c r="J26" s="84">
        <v>151.138851671514</v>
      </c>
      <c r="K26" s="85">
        <v>151.07622340591223</v>
      </c>
      <c r="L26" s="86">
        <v>151.106787445777</v>
      </c>
      <c r="M26" s="84">
        <v>114.30506752466026</v>
      </c>
      <c r="N26" s="85">
        <v>144.77766287487074</v>
      </c>
      <c r="O26" s="86">
        <v>129.71796803079755</v>
      </c>
      <c r="P26" s="84">
        <v>188.9644746787604</v>
      </c>
      <c r="Q26" s="85">
        <v>142.4247819120527</v>
      </c>
      <c r="R26" s="86">
        <v>165.00137501145844</v>
      </c>
      <c r="S26" s="4"/>
      <c r="T26" s="4"/>
    </row>
    <row r="27" spans="2:20" ht="13.5">
      <c r="B27" s="220"/>
      <c r="C27" s="45" t="s">
        <v>25</v>
      </c>
      <c r="D27" s="87">
        <v>117.34971723346692</v>
      </c>
      <c r="E27" s="88">
        <v>116.31256558712514</v>
      </c>
      <c r="F27" s="89">
        <v>116.82025644665852</v>
      </c>
      <c r="G27" s="87">
        <v>143.1585543485869</v>
      </c>
      <c r="H27" s="88">
        <v>143.01406044143462</v>
      </c>
      <c r="I27" s="89">
        <v>143.08402978859394</v>
      </c>
      <c r="J27" s="87">
        <v>147.33302257441565</v>
      </c>
      <c r="K27" s="88">
        <v>165.27869821067844</v>
      </c>
      <c r="L27" s="89">
        <v>156.49260939200175</v>
      </c>
      <c r="M27" s="87">
        <v>138.03941556235134</v>
      </c>
      <c r="N27" s="88">
        <v>159.2990840302668</v>
      </c>
      <c r="O27" s="89">
        <v>148.7388841419032</v>
      </c>
      <c r="P27" s="87">
        <v>187.25382578937172</v>
      </c>
      <c r="Q27" s="88">
        <v>183.55359765051395</v>
      </c>
      <c r="R27" s="89">
        <v>185.35390028588483</v>
      </c>
      <c r="S27" s="4"/>
      <c r="T27" s="4"/>
    </row>
    <row r="28" spans="2:20" ht="13.5">
      <c r="B28" s="220"/>
      <c r="C28" s="50" t="s">
        <v>26</v>
      </c>
      <c r="D28" s="81">
        <v>118.07289552723435</v>
      </c>
      <c r="E28" s="82">
        <v>117.49568516474119</v>
      </c>
      <c r="F28" s="83">
        <v>117.77806017091845</v>
      </c>
      <c r="G28" s="81">
        <v>150.89980686827815</v>
      </c>
      <c r="H28" s="82">
        <v>138.04837613975607</v>
      </c>
      <c r="I28" s="83">
        <v>144.2528147431212</v>
      </c>
      <c r="J28" s="81">
        <v>154.27723201627833</v>
      </c>
      <c r="K28" s="82">
        <v>151.40648657263526</v>
      </c>
      <c r="L28" s="83">
        <v>152.80924516307803</v>
      </c>
      <c r="M28" s="81">
        <v>118.57121683711279</v>
      </c>
      <c r="N28" s="82">
        <v>152.41038060838883</v>
      </c>
      <c r="O28" s="83">
        <v>135.60961251392888</v>
      </c>
      <c r="P28" s="81">
        <v>181.92450133194725</v>
      </c>
      <c r="Q28" s="82">
        <v>153.0362389813908</v>
      </c>
      <c r="R28" s="83">
        <v>167.05014656286443</v>
      </c>
      <c r="S28" s="4"/>
      <c r="T28" s="4"/>
    </row>
    <row r="29" spans="2:20" ht="13.5">
      <c r="B29" s="220"/>
      <c r="C29" s="42" t="s">
        <v>27</v>
      </c>
      <c r="D29" s="84">
        <v>121.74830738257212</v>
      </c>
      <c r="E29" s="85">
        <v>120.35953242156573</v>
      </c>
      <c r="F29" s="86">
        <v>121.03834677163354</v>
      </c>
      <c r="G29" s="84">
        <v>156.1344537815126</v>
      </c>
      <c r="H29" s="85">
        <v>155.2755905511811</v>
      </c>
      <c r="I29" s="86">
        <v>155.6910569105691</v>
      </c>
      <c r="J29" s="84">
        <v>135.14307538633292</v>
      </c>
      <c r="K29" s="85">
        <v>155.4188297122348</v>
      </c>
      <c r="L29" s="86">
        <v>145.517447746939</v>
      </c>
      <c r="M29" s="84">
        <v>136.32974757695177</v>
      </c>
      <c r="N29" s="85">
        <v>154.9997905408236</v>
      </c>
      <c r="O29" s="86">
        <v>145.7433438592415</v>
      </c>
      <c r="P29" s="84">
        <v>118.02504753786636</v>
      </c>
      <c r="Q29" s="85">
        <v>129.19896640826875</v>
      </c>
      <c r="R29" s="86">
        <v>123.78987462307569</v>
      </c>
      <c r="S29" s="4"/>
      <c r="T29" s="4"/>
    </row>
    <row r="30" spans="2:20" ht="13.5">
      <c r="B30" s="220"/>
      <c r="C30" s="45" t="s">
        <v>28</v>
      </c>
      <c r="D30" s="87">
        <v>125.17695777089386</v>
      </c>
      <c r="E30" s="88">
        <v>124.86565107555693</v>
      </c>
      <c r="F30" s="89">
        <v>125.0176307417449</v>
      </c>
      <c r="G30" s="87">
        <v>155.74324324324323</v>
      </c>
      <c r="H30" s="88">
        <v>163.13291139240508</v>
      </c>
      <c r="I30" s="89">
        <v>159.55882352941177</v>
      </c>
      <c r="J30" s="87">
        <v>153.8890814851142</v>
      </c>
      <c r="K30" s="88">
        <v>169.24701198430034</v>
      </c>
      <c r="L30" s="89">
        <v>161.752205524333</v>
      </c>
      <c r="M30" s="87">
        <v>169.21198620601024</v>
      </c>
      <c r="N30" s="88">
        <v>151.3781721085718</v>
      </c>
      <c r="O30" s="89">
        <v>160.21220159151193</v>
      </c>
      <c r="P30" s="87">
        <v>105.318588730911</v>
      </c>
      <c r="Q30" s="88">
        <v>215.92942192609044</v>
      </c>
      <c r="R30" s="89">
        <v>162.41520970669723</v>
      </c>
      <c r="S30" s="4"/>
      <c r="T30" s="4"/>
    </row>
    <row r="31" spans="2:20" ht="13.5">
      <c r="B31" s="220"/>
      <c r="C31" s="50" t="s">
        <v>29</v>
      </c>
      <c r="D31" s="81">
        <v>124.35187414720282</v>
      </c>
      <c r="E31" s="82">
        <v>125.64228040127233</v>
      </c>
      <c r="F31" s="83">
        <v>125.01272643260474</v>
      </c>
      <c r="G31" s="81">
        <v>161.56462585034012</v>
      </c>
      <c r="H31" s="82">
        <v>164.12698412698413</v>
      </c>
      <c r="I31" s="83">
        <v>162.88998357963874</v>
      </c>
      <c r="J31" s="81">
        <v>184.10241549187734</v>
      </c>
      <c r="K31" s="82">
        <v>176.83752849274398</v>
      </c>
      <c r="L31" s="83">
        <v>180.38012826107737</v>
      </c>
      <c r="M31" s="81">
        <v>183.4624765275949</v>
      </c>
      <c r="N31" s="82">
        <v>166.84266103484688</v>
      </c>
      <c r="O31" s="83">
        <v>175.06217909714883</v>
      </c>
      <c r="P31" s="81">
        <v>179.163901791639</v>
      </c>
      <c r="Q31" s="82">
        <v>205.03261882572227</v>
      </c>
      <c r="R31" s="83">
        <v>192.52366436707845</v>
      </c>
      <c r="S31" s="4"/>
      <c r="T31" s="4"/>
    </row>
    <row r="32" spans="2:20" ht="13.5">
      <c r="B32" s="220"/>
      <c r="C32" s="42" t="s">
        <v>30</v>
      </c>
      <c r="D32" s="84">
        <v>136.2899572044763</v>
      </c>
      <c r="E32" s="85">
        <v>138.02466065582942</v>
      </c>
      <c r="F32" s="86">
        <v>137.17771438069815</v>
      </c>
      <c r="G32" s="84">
        <v>179.04228653276476</v>
      </c>
      <c r="H32" s="85">
        <v>173.76472128969198</v>
      </c>
      <c r="I32" s="86">
        <v>176.31086258415684</v>
      </c>
      <c r="J32" s="84">
        <v>201.67371950115918</v>
      </c>
      <c r="K32" s="85">
        <v>185.38506537913304</v>
      </c>
      <c r="L32" s="86">
        <v>193.34619499743047</v>
      </c>
      <c r="M32" s="84">
        <v>204.7974901413974</v>
      </c>
      <c r="N32" s="85">
        <v>181.80262651323952</v>
      </c>
      <c r="O32" s="86">
        <v>193.19396026032618</v>
      </c>
      <c r="P32" s="84">
        <v>188.0456682337139</v>
      </c>
      <c r="Q32" s="85">
        <v>183.54430379746836</v>
      </c>
      <c r="R32" s="86">
        <v>185.72825024437927</v>
      </c>
      <c r="S32" s="4"/>
      <c r="T32" s="4"/>
    </row>
    <row r="33" spans="2:20" ht="13.5">
      <c r="B33" s="220"/>
      <c r="C33" s="42" t="s">
        <v>31</v>
      </c>
      <c r="D33" s="84">
        <v>134.50331340956342</v>
      </c>
      <c r="E33" s="85">
        <v>139.67887777536927</v>
      </c>
      <c r="F33" s="86">
        <v>137.153003471947</v>
      </c>
      <c r="G33" s="84">
        <v>175.30224525043178</v>
      </c>
      <c r="H33" s="85">
        <v>172.82958199356912</v>
      </c>
      <c r="I33" s="86">
        <v>174.02164862614487</v>
      </c>
      <c r="J33" s="84">
        <v>176.238225463385</v>
      </c>
      <c r="K33" s="85">
        <v>183.19098898378513</v>
      </c>
      <c r="L33" s="86">
        <v>179.8028514616914</v>
      </c>
      <c r="M33" s="84">
        <v>155.32706191205426</v>
      </c>
      <c r="N33" s="85">
        <v>167.0020982314906</v>
      </c>
      <c r="O33" s="86">
        <v>161.22749307479225</v>
      </c>
      <c r="P33" s="84">
        <v>228.86375875067313</v>
      </c>
      <c r="Q33" s="85">
        <v>195.92971811401844</v>
      </c>
      <c r="R33" s="86">
        <v>211.8782189190951</v>
      </c>
      <c r="S33" s="4"/>
      <c r="T33" s="4"/>
    </row>
    <row r="34" spans="2:20" ht="13.5">
      <c r="B34" s="220"/>
      <c r="C34" s="42" t="s">
        <v>32</v>
      </c>
      <c r="D34" s="84">
        <v>135.08153013282177</v>
      </c>
      <c r="E34" s="85">
        <v>143.16752872673212</v>
      </c>
      <c r="F34" s="86">
        <v>139.2227465598604</v>
      </c>
      <c r="G34" s="84">
        <v>177.0505019616292</v>
      </c>
      <c r="H34" s="85">
        <v>172.50564855705045</v>
      </c>
      <c r="I34" s="86">
        <v>174.6877893735766</v>
      </c>
      <c r="J34" s="84">
        <v>170.94916234910448</v>
      </c>
      <c r="K34" s="85">
        <v>187.88866349639187</v>
      </c>
      <c r="L34" s="86">
        <v>179.64352920594146</v>
      </c>
      <c r="M34" s="84">
        <v>147.7691272799453</v>
      </c>
      <c r="N34" s="85">
        <v>167.45024795517486</v>
      </c>
      <c r="O34" s="86">
        <v>157.74243380257175</v>
      </c>
      <c r="P34" s="84">
        <v>136.21194578764556</v>
      </c>
      <c r="Q34" s="85">
        <v>223.58502619138878</v>
      </c>
      <c r="R34" s="86">
        <v>181.29676632494974</v>
      </c>
      <c r="S34" s="4"/>
      <c r="T34" s="4"/>
    </row>
    <row r="35" spans="2:20" ht="13.5">
      <c r="B35" s="220"/>
      <c r="C35" s="45" t="s">
        <v>33</v>
      </c>
      <c r="D35" s="87">
        <v>140.2</v>
      </c>
      <c r="E35" s="88">
        <v>148.5</v>
      </c>
      <c r="F35" s="89">
        <v>144.4</v>
      </c>
      <c r="G35" s="87">
        <v>173.3</v>
      </c>
      <c r="H35" s="88">
        <v>184</v>
      </c>
      <c r="I35" s="89">
        <v>178.8</v>
      </c>
      <c r="J35" s="87">
        <v>182.6</v>
      </c>
      <c r="K35" s="88">
        <v>188.1</v>
      </c>
      <c r="L35" s="89">
        <v>185.4</v>
      </c>
      <c r="M35" s="87">
        <v>164.9</v>
      </c>
      <c r="N35" s="88">
        <v>184.4</v>
      </c>
      <c r="O35" s="89">
        <v>174.7</v>
      </c>
      <c r="P35" s="87">
        <v>193.1</v>
      </c>
      <c r="Q35" s="88">
        <v>187.6</v>
      </c>
      <c r="R35" s="89">
        <v>190.3</v>
      </c>
      <c r="S35" s="4"/>
      <c r="T35" s="4"/>
    </row>
    <row r="36" spans="2:20" ht="13.5">
      <c r="B36" s="220"/>
      <c r="C36" s="50" t="s">
        <v>34</v>
      </c>
      <c r="D36" s="81">
        <v>139.5</v>
      </c>
      <c r="E36" s="82">
        <v>147.6</v>
      </c>
      <c r="F36" s="83">
        <v>143.7</v>
      </c>
      <c r="G36" s="81">
        <v>181.6</v>
      </c>
      <c r="H36" s="82">
        <v>190.3</v>
      </c>
      <c r="I36" s="83">
        <v>186.1</v>
      </c>
      <c r="J36" s="81">
        <v>202.5</v>
      </c>
      <c r="K36" s="82">
        <v>202.7</v>
      </c>
      <c r="L36" s="83">
        <v>202.6</v>
      </c>
      <c r="M36" s="81">
        <v>168.6</v>
      </c>
      <c r="N36" s="82">
        <v>196.6</v>
      </c>
      <c r="O36" s="83">
        <v>182.8</v>
      </c>
      <c r="P36" s="81">
        <v>181.2</v>
      </c>
      <c r="Q36" s="82">
        <v>248.5</v>
      </c>
      <c r="R36" s="83">
        <v>215.9</v>
      </c>
      <c r="S36" s="4"/>
      <c r="T36" s="4"/>
    </row>
    <row r="37" spans="2:20" ht="13.5">
      <c r="B37" s="220"/>
      <c r="C37" s="42" t="s">
        <v>35</v>
      </c>
      <c r="D37" s="84">
        <v>144.22691116005242</v>
      </c>
      <c r="E37" s="85">
        <v>155.15660923998442</v>
      </c>
      <c r="F37" s="86">
        <v>149.83178581005</v>
      </c>
      <c r="G37" s="84">
        <v>178.23941647597255</v>
      </c>
      <c r="H37" s="85">
        <v>201.86150113360645</v>
      </c>
      <c r="I37" s="86">
        <v>190.49765038563947</v>
      </c>
      <c r="J37" s="84">
        <v>189.4957409010158</v>
      </c>
      <c r="K37" s="85">
        <v>195.38848591214435</v>
      </c>
      <c r="L37" s="86">
        <v>192.51925192519252</v>
      </c>
      <c r="M37" s="84">
        <v>157.9742662209808</v>
      </c>
      <c r="N37" s="85">
        <v>160.04979326901704</v>
      </c>
      <c r="O37" s="86">
        <v>159.02733916809527</v>
      </c>
      <c r="P37" s="84">
        <v>190.67796610169492</v>
      </c>
      <c r="Q37" s="85">
        <v>185.34454226517508</v>
      </c>
      <c r="R37" s="86">
        <v>187.92496668602863</v>
      </c>
      <c r="S37" s="4"/>
      <c r="T37" s="4"/>
    </row>
    <row r="38" spans="2:20" ht="13.5">
      <c r="B38" s="220"/>
      <c r="C38" s="42" t="s">
        <v>36</v>
      </c>
      <c r="D38" s="84">
        <v>148.5655704359429</v>
      </c>
      <c r="E38" s="85">
        <v>160.1001127813741</v>
      </c>
      <c r="F38" s="86">
        <v>154.48248533840547</v>
      </c>
      <c r="G38" s="84">
        <v>189.568345323741</v>
      </c>
      <c r="H38" s="85">
        <v>205.66666666666666</v>
      </c>
      <c r="I38" s="86">
        <v>197.92387543252596</v>
      </c>
      <c r="J38" s="84">
        <v>197.53447708234262</v>
      </c>
      <c r="K38" s="85">
        <v>235.7085502629057</v>
      </c>
      <c r="L38" s="86">
        <v>217.1702143723159</v>
      </c>
      <c r="M38" s="84">
        <v>185.35893269868876</v>
      </c>
      <c r="N38" s="85">
        <v>203.04568527918784</v>
      </c>
      <c r="O38" s="86">
        <v>194.3623678504421</v>
      </c>
      <c r="P38" s="84">
        <v>183.65472910927457</v>
      </c>
      <c r="Q38" s="85">
        <v>310.4359313077939</v>
      </c>
      <c r="R38" s="86">
        <v>249.17227019831384</v>
      </c>
      <c r="S38" s="4"/>
      <c r="T38" s="4"/>
    </row>
    <row r="39" spans="2:20" ht="13.5">
      <c r="B39" s="220"/>
      <c r="C39" s="42" t="s">
        <v>42</v>
      </c>
      <c r="D39" s="84">
        <v>151.6</v>
      </c>
      <c r="E39" s="85">
        <v>163.8</v>
      </c>
      <c r="F39" s="86">
        <v>157.9</v>
      </c>
      <c r="G39" s="84">
        <v>184.21052631578948</v>
      </c>
      <c r="H39" s="85">
        <v>205.21008403361344</v>
      </c>
      <c r="I39" s="86">
        <v>195.11343804537523</v>
      </c>
      <c r="J39" s="84">
        <v>201.5122663659389</v>
      </c>
      <c r="K39" s="85">
        <v>243.38116631046364</v>
      </c>
      <c r="L39" s="86">
        <v>223.05299864911564</v>
      </c>
      <c r="M39" s="84">
        <v>185.0095973728637</v>
      </c>
      <c r="N39" s="85">
        <v>226.90870261612383</v>
      </c>
      <c r="O39" s="86">
        <v>206.365584570204</v>
      </c>
      <c r="P39" s="84">
        <v>221.9517433951457</v>
      </c>
      <c r="Q39" s="85">
        <v>320.8985158443642</v>
      </c>
      <c r="R39" s="86">
        <v>273.1201382886776</v>
      </c>
      <c r="S39" s="4"/>
      <c r="T39" s="4"/>
    </row>
    <row r="40" spans="2:20" ht="13.5">
      <c r="B40" s="220"/>
      <c r="C40" s="45" t="s">
        <v>51</v>
      </c>
      <c r="D40" s="87">
        <v>149.45412349230216</v>
      </c>
      <c r="E40" s="88">
        <v>163.17616789113114</v>
      </c>
      <c r="F40" s="89">
        <v>156.49700884617832</v>
      </c>
      <c r="G40" s="87">
        <v>188.29981718464353</v>
      </c>
      <c r="H40" s="88">
        <v>219.86417657045843</v>
      </c>
      <c r="I40" s="89">
        <v>204.66549295774647</v>
      </c>
      <c r="J40" s="87">
        <v>226.6724115321931</v>
      </c>
      <c r="K40" s="88">
        <v>249.1936552821102</v>
      </c>
      <c r="L40" s="89">
        <v>238.26087747297967</v>
      </c>
      <c r="M40" s="87">
        <v>219.59025393043194</v>
      </c>
      <c r="N40" s="88">
        <v>224.52736988638915</v>
      </c>
      <c r="O40" s="89">
        <v>222.1077336996966</v>
      </c>
      <c r="P40" s="87">
        <v>210.38885664538594</v>
      </c>
      <c r="Q40" s="88">
        <v>291.8023887079262</v>
      </c>
      <c r="R40" s="89">
        <v>252.45441795231417</v>
      </c>
      <c r="S40" s="4"/>
      <c r="T40" s="4"/>
    </row>
    <row r="41" spans="2:20" ht="13.5">
      <c r="B41" s="220"/>
      <c r="C41" s="150" t="s">
        <v>52</v>
      </c>
      <c r="D41" s="164">
        <v>151.17380121557642</v>
      </c>
      <c r="E41" s="176">
        <v>162.51960677734465</v>
      </c>
      <c r="F41" s="165">
        <v>156.99946584177755</v>
      </c>
      <c r="G41" s="177">
        <v>187.63837638376384</v>
      </c>
      <c r="H41" s="179">
        <v>224.8287671232877</v>
      </c>
      <c r="I41" s="180">
        <v>207.11111111111111</v>
      </c>
      <c r="J41" s="177">
        <v>211.47663799561872</v>
      </c>
      <c r="K41" s="176">
        <v>237.38500264258778</v>
      </c>
      <c r="L41" s="165">
        <v>224.79984521977872</v>
      </c>
      <c r="M41" s="164">
        <v>150.8082378999953</v>
      </c>
      <c r="N41" s="179">
        <v>238.18705623482975</v>
      </c>
      <c r="O41" s="165">
        <v>195.32830179956312</v>
      </c>
      <c r="P41" s="177">
        <v>257.92188651436993</v>
      </c>
      <c r="Q41" s="179">
        <v>164.71072678608192</v>
      </c>
      <c r="R41" s="165">
        <v>209.658505383604</v>
      </c>
      <c r="S41" s="4"/>
      <c r="T41" s="4"/>
    </row>
    <row r="42" spans="2:20" ht="13.5">
      <c r="B42" s="221"/>
      <c r="C42" s="52" t="s">
        <v>59</v>
      </c>
      <c r="D42" s="174">
        <v>151</v>
      </c>
      <c r="E42" s="175">
        <v>161.7</v>
      </c>
      <c r="F42" s="161">
        <v>156.5</v>
      </c>
      <c r="G42" s="178">
        <v>189.8</v>
      </c>
      <c r="H42" s="88">
        <v>207.1</v>
      </c>
      <c r="I42" s="89">
        <v>198.8</v>
      </c>
      <c r="J42" s="178">
        <v>193.5</v>
      </c>
      <c r="K42" s="175">
        <v>244.2</v>
      </c>
      <c r="L42" s="181">
        <v>219.6</v>
      </c>
      <c r="M42" s="174">
        <v>161.5</v>
      </c>
      <c r="N42" s="88">
        <v>209.8</v>
      </c>
      <c r="O42" s="161">
        <v>186.1</v>
      </c>
      <c r="P42" s="178">
        <v>142.2</v>
      </c>
      <c r="Q42" s="88">
        <v>326.5</v>
      </c>
      <c r="R42" s="181">
        <v>237.8</v>
      </c>
      <c r="S42" s="4"/>
      <c r="T42" s="4"/>
    </row>
    <row r="43" spans="2:20" ht="12.75" customHeight="1">
      <c r="B43" s="216" t="s">
        <v>39</v>
      </c>
      <c r="C43" s="29" t="s">
        <v>22</v>
      </c>
      <c r="D43" s="78">
        <v>110.45772237316793</v>
      </c>
      <c r="E43" s="79">
        <v>113.9345592920958</v>
      </c>
      <c r="F43" s="71">
        <v>112.22613983679301</v>
      </c>
      <c r="G43" s="171">
        <v>154.24577916270798</v>
      </c>
      <c r="H43" s="79">
        <v>176.46743171660955</v>
      </c>
      <c r="I43" s="71">
        <v>165.73377021737994</v>
      </c>
      <c r="J43" s="171">
        <v>165.04453775393802</v>
      </c>
      <c r="K43" s="79">
        <v>205.65474376942296</v>
      </c>
      <c r="L43" s="80">
        <v>185.96184251307423</v>
      </c>
      <c r="M43" s="78">
        <v>107.33844468784228</v>
      </c>
      <c r="N43" s="79">
        <v>158.09947785567184</v>
      </c>
      <c r="O43" s="71">
        <v>133.37459054000703</v>
      </c>
      <c r="P43" s="171">
        <v>197.66508122799434</v>
      </c>
      <c r="Q43" s="79">
        <v>277.44061036934283</v>
      </c>
      <c r="R43" s="80">
        <v>238.8772767990445</v>
      </c>
      <c r="S43" s="4"/>
      <c r="T43" s="4"/>
    </row>
    <row r="44" spans="2:20" ht="13.5">
      <c r="B44" s="217"/>
      <c r="C44" s="25" t="s">
        <v>23</v>
      </c>
      <c r="D44" s="72">
        <v>95.64810976267495</v>
      </c>
      <c r="E44" s="73">
        <v>102.95261775322707</v>
      </c>
      <c r="F44" s="74">
        <v>99.36653507945319</v>
      </c>
      <c r="G44" s="72">
        <v>141.17662563154713</v>
      </c>
      <c r="H44" s="73">
        <v>160.4362638155582</v>
      </c>
      <c r="I44" s="74">
        <v>151.1455113279667</v>
      </c>
      <c r="J44" s="72">
        <v>137.93551109163786</v>
      </c>
      <c r="K44" s="73">
        <v>154.47754311537398</v>
      </c>
      <c r="L44" s="74">
        <v>146.43079862015614</v>
      </c>
      <c r="M44" s="72">
        <v>113.94663857416207</v>
      </c>
      <c r="N44" s="73">
        <v>122.28739610753</v>
      </c>
      <c r="O44" s="74">
        <v>118.19333051920641</v>
      </c>
      <c r="P44" s="72">
        <v>136.62899018755434</v>
      </c>
      <c r="Q44" s="73">
        <v>151.53281268213078</v>
      </c>
      <c r="R44" s="74">
        <v>144.31749849669274</v>
      </c>
      <c r="S44" s="4"/>
      <c r="T44" s="4"/>
    </row>
    <row r="45" spans="2:20" ht="13.5">
      <c r="B45" s="217"/>
      <c r="C45" s="27" t="s">
        <v>24</v>
      </c>
      <c r="D45" s="75">
        <v>114.22844306453177</v>
      </c>
      <c r="E45" s="76">
        <v>121.43460106544366</v>
      </c>
      <c r="F45" s="77">
        <v>117.90284916894751</v>
      </c>
      <c r="G45" s="75">
        <v>160.04847558766772</v>
      </c>
      <c r="H45" s="76">
        <v>180.86884776538463</v>
      </c>
      <c r="I45" s="77">
        <v>170.80920762666693</v>
      </c>
      <c r="J45" s="75">
        <v>169.92908728472926</v>
      </c>
      <c r="K45" s="76">
        <v>189.23465096719931</v>
      </c>
      <c r="L45" s="77">
        <v>179.81309007399847</v>
      </c>
      <c r="M45" s="75">
        <v>143.93971466068328</v>
      </c>
      <c r="N45" s="76">
        <v>119.95863495346433</v>
      </c>
      <c r="O45" s="77">
        <v>131.81019332161688</v>
      </c>
      <c r="P45" s="75">
        <v>163.769211388259</v>
      </c>
      <c r="Q45" s="76">
        <v>189.89970921607025</v>
      </c>
      <c r="R45" s="77">
        <v>177.2236990863813</v>
      </c>
      <c r="S45" s="4"/>
      <c r="T45" s="4"/>
    </row>
    <row r="46" spans="2:20" ht="13.5">
      <c r="B46" s="217"/>
      <c r="C46" s="29" t="s">
        <v>25</v>
      </c>
      <c r="D46" s="78">
        <v>102.66555241140122</v>
      </c>
      <c r="E46" s="79">
        <v>108.22986762589873</v>
      </c>
      <c r="F46" s="80">
        <v>105.50610781321652</v>
      </c>
      <c r="G46" s="78">
        <v>149.15821436785248</v>
      </c>
      <c r="H46" s="79">
        <v>167.42346244237973</v>
      </c>
      <c r="I46" s="80">
        <v>158.57874705842477</v>
      </c>
      <c r="J46" s="78">
        <v>160.6512619031764</v>
      </c>
      <c r="K46" s="79">
        <v>159.68956348857822</v>
      </c>
      <c r="L46" s="80">
        <v>160.16040492462682</v>
      </c>
      <c r="M46" s="78">
        <v>110.43153244988106</v>
      </c>
      <c r="N46" s="79">
        <v>121.57035360204574</v>
      </c>
      <c r="O46" s="80">
        <v>116.0374273447472</v>
      </c>
      <c r="P46" s="78">
        <v>161.4257118873894</v>
      </c>
      <c r="Q46" s="79">
        <v>238.61967694566812</v>
      </c>
      <c r="R46" s="80">
        <v>201.06185793723103</v>
      </c>
      <c r="S46" s="4"/>
      <c r="T46" s="4"/>
    </row>
    <row r="47" spans="2:20" ht="13.5">
      <c r="B47" s="217"/>
      <c r="C47" s="25" t="s">
        <v>26</v>
      </c>
      <c r="D47" s="72">
        <v>102.51806153096841</v>
      </c>
      <c r="E47" s="73">
        <v>106.83687590378305</v>
      </c>
      <c r="F47" s="74">
        <v>104.72408425199352</v>
      </c>
      <c r="G47" s="72">
        <v>154.9059964311528</v>
      </c>
      <c r="H47" s="73">
        <v>168.74310537173344</v>
      </c>
      <c r="I47" s="74">
        <v>162.0627991331937</v>
      </c>
      <c r="J47" s="72">
        <v>165.1183348066114</v>
      </c>
      <c r="K47" s="73">
        <v>184.07841262251972</v>
      </c>
      <c r="L47" s="74">
        <v>174.81377646656125</v>
      </c>
      <c r="M47" s="72">
        <v>127.04058946833513</v>
      </c>
      <c r="N47" s="73">
        <v>150.3225671753972</v>
      </c>
      <c r="O47" s="74">
        <v>138.76332443285747</v>
      </c>
      <c r="P47" s="72">
        <v>207.91371580793972</v>
      </c>
      <c r="Q47" s="73">
        <v>226.49363369245836</v>
      </c>
      <c r="R47" s="74">
        <v>217.48037948750277</v>
      </c>
      <c r="S47" s="4"/>
      <c r="T47" s="4"/>
    </row>
    <row r="48" spans="2:18" ht="13.5">
      <c r="B48" s="217"/>
      <c r="C48" s="25" t="s">
        <v>27</v>
      </c>
      <c r="D48" s="72">
        <v>101.03586562971863</v>
      </c>
      <c r="E48" s="73">
        <v>105.60566310135523</v>
      </c>
      <c r="F48" s="74">
        <v>103.37200812646815</v>
      </c>
      <c r="G48" s="72">
        <v>154.28571428571428</v>
      </c>
      <c r="H48" s="73">
        <v>153.38582677165354</v>
      </c>
      <c r="I48" s="74">
        <v>153.8211382113821</v>
      </c>
      <c r="J48" s="72">
        <v>146.0552491752915</v>
      </c>
      <c r="K48" s="73">
        <v>151.41318977119784</v>
      </c>
      <c r="L48" s="74">
        <v>148.79671417503906</v>
      </c>
      <c r="M48" s="72">
        <v>127.80913835339226</v>
      </c>
      <c r="N48" s="73">
        <v>115.2025470235851</v>
      </c>
      <c r="O48" s="74">
        <v>121.45278654936791</v>
      </c>
      <c r="P48" s="72">
        <v>209.82230673398465</v>
      </c>
      <c r="Q48" s="73">
        <v>116.89430294081455</v>
      </c>
      <c r="R48" s="74">
        <v>161.87906681479132</v>
      </c>
    </row>
    <row r="49" spans="2:18" ht="13.5">
      <c r="B49" s="217"/>
      <c r="C49" s="27" t="s">
        <v>28</v>
      </c>
      <c r="D49" s="75">
        <v>101.55851243118309</v>
      </c>
      <c r="E49" s="76">
        <v>105.32496363775549</v>
      </c>
      <c r="F49" s="77">
        <v>103.48618533435722</v>
      </c>
      <c r="G49" s="75">
        <v>151.01351351351352</v>
      </c>
      <c r="H49" s="76">
        <v>165.6645569620253</v>
      </c>
      <c r="I49" s="77">
        <v>158.57843137254903</v>
      </c>
      <c r="J49" s="75">
        <v>158.96234790770038</v>
      </c>
      <c r="K49" s="76">
        <v>156.35200154740124</v>
      </c>
      <c r="L49" s="77">
        <v>157.62587375075307</v>
      </c>
      <c r="M49" s="75">
        <v>119.94773705742499</v>
      </c>
      <c r="N49" s="76">
        <v>140.86579904547654</v>
      </c>
      <c r="O49" s="77">
        <v>130.50397877984085</v>
      </c>
      <c r="P49" s="75">
        <v>151.39547130068456</v>
      </c>
      <c r="Q49" s="76">
        <v>129.55765315565426</v>
      </c>
      <c r="R49" s="77">
        <v>140.12292602146428</v>
      </c>
    </row>
    <row r="50" spans="2:18" ht="13.5">
      <c r="B50" s="217"/>
      <c r="C50" s="29" t="s">
        <v>29</v>
      </c>
      <c r="D50" s="78">
        <v>98.79926157797576</v>
      </c>
      <c r="E50" s="79">
        <v>103.235869831172</v>
      </c>
      <c r="F50" s="80">
        <v>101.07136983404732</v>
      </c>
      <c r="G50" s="78">
        <v>148.29931972789115</v>
      </c>
      <c r="H50" s="79">
        <v>155.55555555555554</v>
      </c>
      <c r="I50" s="80">
        <v>152.05254515599344</v>
      </c>
      <c r="J50" s="78">
        <v>150.8617015836217</v>
      </c>
      <c r="K50" s="79">
        <v>171.1592592292155</v>
      </c>
      <c r="L50" s="80">
        <v>161.26149715506457</v>
      </c>
      <c r="M50" s="78">
        <v>92.81042930219508</v>
      </c>
      <c r="N50" s="79">
        <v>101.37275607180571</v>
      </c>
      <c r="O50" s="80">
        <v>97.13816035268624</v>
      </c>
      <c r="P50" s="78">
        <v>258.792302587923</v>
      </c>
      <c r="Q50" s="79">
        <v>198.81950916433678</v>
      </c>
      <c r="R50" s="80">
        <v>227.81966950104282</v>
      </c>
    </row>
    <row r="51" spans="2:18" ht="13.5">
      <c r="B51" s="217"/>
      <c r="C51" s="25" t="s">
        <v>30</v>
      </c>
      <c r="D51" s="72">
        <v>103.30927738798209</v>
      </c>
      <c r="E51" s="73">
        <v>107.12680625913488</v>
      </c>
      <c r="F51" s="74">
        <v>105.26294771022445</v>
      </c>
      <c r="G51" s="72">
        <v>142.37716756816027</v>
      </c>
      <c r="H51" s="73">
        <v>165.77921020101127</v>
      </c>
      <c r="I51" s="74">
        <v>154.4889836707872</v>
      </c>
      <c r="J51" s="72">
        <v>142.2058278533815</v>
      </c>
      <c r="K51" s="73">
        <v>196.92013611383464</v>
      </c>
      <c r="L51" s="74">
        <v>170.17835028096277</v>
      </c>
      <c r="M51" s="72">
        <v>111.11353188522627</v>
      </c>
      <c r="N51" s="73">
        <v>132.60897463318648</v>
      </c>
      <c r="O51" s="74">
        <v>121.960433013502</v>
      </c>
      <c r="P51" s="72">
        <v>167.897918065816</v>
      </c>
      <c r="Q51" s="73">
        <v>215.18987341772154</v>
      </c>
      <c r="R51" s="74">
        <v>192.24503095470837</v>
      </c>
    </row>
    <row r="52" spans="2:18" ht="13.5">
      <c r="B52" s="217"/>
      <c r="C52" s="25" t="s">
        <v>31</v>
      </c>
      <c r="D52" s="72">
        <v>99.64267151767153</v>
      </c>
      <c r="E52" s="73">
        <v>103.61378626947015</v>
      </c>
      <c r="F52" s="74">
        <v>101.67572966374432</v>
      </c>
      <c r="G52" s="72">
        <v>141.27806563039724</v>
      </c>
      <c r="H52" s="73">
        <v>156.2700964630225</v>
      </c>
      <c r="I52" s="74">
        <v>149.04246461282264</v>
      </c>
      <c r="J52" s="72">
        <v>170.1610452749924</v>
      </c>
      <c r="K52" s="73">
        <v>185.6665428889714</v>
      </c>
      <c r="L52" s="74">
        <v>178.11058933028727</v>
      </c>
      <c r="M52" s="72">
        <v>129.07460074381973</v>
      </c>
      <c r="N52" s="73">
        <v>141.3094677343382</v>
      </c>
      <c r="O52" s="74">
        <v>135.25796398891967</v>
      </c>
      <c r="P52" s="72">
        <v>168.28217555196554</v>
      </c>
      <c r="Q52" s="73">
        <v>202.25003160156746</v>
      </c>
      <c r="R52" s="74">
        <v>185.80089966751416</v>
      </c>
    </row>
    <row r="53" spans="2:18" ht="13.5">
      <c r="B53" s="217"/>
      <c r="C53" s="25" t="s">
        <v>32</v>
      </c>
      <c r="D53" s="72">
        <v>99.15624847588236</v>
      </c>
      <c r="E53" s="73">
        <v>102.28420107163873</v>
      </c>
      <c r="F53" s="74">
        <v>100.75821866201372</v>
      </c>
      <c r="G53" s="72">
        <v>138.82566346157188</v>
      </c>
      <c r="H53" s="73">
        <v>170.09859299578926</v>
      </c>
      <c r="I53" s="74">
        <v>155.08338130156585</v>
      </c>
      <c r="J53" s="72">
        <v>163.05920100991506</v>
      </c>
      <c r="K53" s="73">
        <v>192.87685810249076</v>
      </c>
      <c r="L53" s="74">
        <v>178.36340904532906</v>
      </c>
      <c r="M53" s="72">
        <v>90.42588385787698</v>
      </c>
      <c r="N53" s="73">
        <v>130.9546810931496</v>
      </c>
      <c r="O53" s="74">
        <v>110.96364308870565</v>
      </c>
      <c r="P53" s="72">
        <v>156.64373765579242</v>
      </c>
      <c r="Q53" s="73">
        <v>204.42059537498403</v>
      </c>
      <c r="R53" s="74">
        <v>181.29676632494974</v>
      </c>
    </row>
    <row r="54" spans="2:18" ht="13.5">
      <c r="B54" s="217"/>
      <c r="C54" s="27" t="s">
        <v>33</v>
      </c>
      <c r="D54" s="75">
        <v>99.5</v>
      </c>
      <c r="E54" s="76">
        <v>102.1</v>
      </c>
      <c r="F54" s="77">
        <v>100.9</v>
      </c>
      <c r="G54" s="75">
        <v>147.1</v>
      </c>
      <c r="H54" s="76">
        <v>170</v>
      </c>
      <c r="I54" s="77">
        <v>159</v>
      </c>
      <c r="J54" s="75">
        <v>158.7</v>
      </c>
      <c r="K54" s="76">
        <v>202.4</v>
      </c>
      <c r="L54" s="77">
        <v>181.1</v>
      </c>
      <c r="M54" s="75">
        <v>98</v>
      </c>
      <c r="N54" s="76">
        <v>167</v>
      </c>
      <c r="O54" s="77">
        <v>133</v>
      </c>
      <c r="P54" s="75">
        <v>213.8</v>
      </c>
      <c r="Q54" s="76">
        <v>200.5</v>
      </c>
      <c r="R54" s="77">
        <v>206.9</v>
      </c>
    </row>
    <row r="55" spans="2:18" ht="13.5">
      <c r="B55" s="217"/>
      <c r="C55" s="29" t="s">
        <v>34</v>
      </c>
      <c r="D55" s="78">
        <v>96.7</v>
      </c>
      <c r="E55" s="79">
        <v>97.8</v>
      </c>
      <c r="F55" s="80">
        <v>97.2</v>
      </c>
      <c r="G55" s="78">
        <v>145.6</v>
      </c>
      <c r="H55" s="79">
        <v>160.3</v>
      </c>
      <c r="I55" s="80">
        <v>153.2</v>
      </c>
      <c r="J55" s="78">
        <v>168.4</v>
      </c>
      <c r="K55" s="79">
        <v>175.6</v>
      </c>
      <c r="L55" s="80">
        <v>172.1</v>
      </c>
      <c r="M55" s="78">
        <v>134.9</v>
      </c>
      <c r="N55" s="79">
        <v>155.1</v>
      </c>
      <c r="O55" s="80">
        <v>145.1</v>
      </c>
      <c r="P55" s="78">
        <v>167.2</v>
      </c>
      <c r="Q55" s="79">
        <v>176.6</v>
      </c>
      <c r="R55" s="80">
        <v>172.1</v>
      </c>
    </row>
    <row r="56" spans="2:18" ht="13.5">
      <c r="B56" s="217"/>
      <c r="C56" s="25" t="s">
        <v>35</v>
      </c>
      <c r="D56" s="72">
        <v>97.74941021225537</v>
      </c>
      <c r="E56" s="73">
        <v>97.63153683642128</v>
      </c>
      <c r="F56" s="74">
        <v>97.68896339192324</v>
      </c>
      <c r="G56" s="72">
        <v>145.70223112128147</v>
      </c>
      <c r="H56" s="73">
        <v>154.7936305901383</v>
      </c>
      <c r="I56" s="74">
        <v>150.4200408688413</v>
      </c>
      <c r="J56" s="72">
        <v>165.80877328838883</v>
      </c>
      <c r="K56" s="73">
        <v>191.06573179904382</v>
      </c>
      <c r="L56" s="74">
        <v>178.76787678767877</v>
      </c>
      <c r="M56" s="72">
        <v>144.23737350611293</v>
      </c>
      <c r="N56" s="73">
        <v>171.1643622460321</v>
      </c>
      <c r="O56" s="74">
        <v>157.899485698818</v>
      </c>
      <c r="P56" s="72">
        <v>261.2994350282486</v>
      </c>
      <c r="Q56" s="73">
        <v>225.06122989342688</v>
      </c>
      <c r="R56" s="74">
        <v>242.59404790378244</v>
      </c>
    </row>
    <row r="57" spans="2:18" ht="13.5">
      <c r="B57" s="217"/>
      <c r="C57" s="25" t="s">
        <v>36</v>
      </c>
      <c r="D57" s="72">
        <v>97.01072364245847</v>
      </c>
      <c r="E57" s="73">
        <v>99.26460364299288</v>
      </c>
      <c r="F57" s="74">
        <v>98.16690442225392</v>
      </c>
      <c r="G57" s="72">
        <v>157.0143884892086</v>
      </c>
      <c r="H57" s="73">
        <v>172.83333333333331</v>
      </c>
      <c r="I57" s="74">
        <v>165.2249134948097</v>
      </c>
      <c r="J57" s="72">
        <v>196.6199656143688</v>
      </c>
      <c r="K57" s="73">
        <v>248.65956950812028</v>
      </c>
      <c r="L57" s="74">
        <v>223.38776652203458</v>
      </c>
      <c r="M57" s="72">
        <v>160.1867319618298</v>
      </c>
      <c r="N57" s="73">
        <v>172.14742882365923</v>
      </c>
      <c r="O57" s="74">
        <v>166.27532047321057</v>
      </c>
      <c r="P57" s="72">
        <v>240.1638765275129</v>
      </c>
      <c r="Q57" s="73">
        <v>237.78071334214002</v>
      </c>
      <c r="R57" s="74">
        <v>238.93231388879406</v>
      </c>
    </row>
    <row r="58" spans="2:18" ht="13.5">
      <c r="B58" s="217"/>
      <c r="C58" s="25" t="s">
        <v>42</v>
      </c>
      <c r="D58" s="72">
        <v>95.6</v>
      </c>
      <c r="E58" s="73">
        <v>97.4</v>
      </c>
      <c r="F58" s="74">
        <v>96.5</v>
      </c>
      <c r="G58" s="72">
        <v>147.005444646098</v>
      </c>
      <c r="H58" s="73">
        <v>164.7058823529412</v>
      </c>
      <c r="I58" s="74">
        <v>156.195462478185</v>
      </c>
      <c r="J58" s="72">
        <v>168.2350113697288</v>
      </c>
      <c r="K58" s="73">
        <v>219.82815021590264</v>
      </c>
      <c r="L58" s="74">
        <v>194.77867487669255</v>
      </c>
      <c r="M58" s="72">
        <v>127.19409819384381</v>
      </c>
      <c r="N58" s="73">
        <v>195.76437088449904</v>
      </c>
      <c r="O58" s="74">
        <v>162.14438787658884</v>
      </c>
      <c r="P58" s="72">
        <v>178.99334144769816</v>
      </c>
      <c r="Q58" s="73">
        <v>213.93234389624283</v>
      </c>
      <c r="R58" s="74">
        <v>197.06136560069146</v>
      </c>
    </row>
    <row r="59" spans="2:18" ht="13.5">
      <c r="B59" s="217"/>
      <c r="C59" s="27" t="s">
        <v>51</v>
      </c>
      <c r="D59" s="75">
        <v>92.69767593894028</v>
      </c>
      <c r="E59" s="76">
        <v>95.52217985678415</v>
      </c>
      <c r="F59" s="77">
        <v>94.14736205689557</v>
      </c>
      <c r="G59" s="75">
        <v>135.2833638025594</v>
      </c>
      <c r="H59" s="76">
        <v>167.74193548387098</v>
      </c>
      <c r="I59" s="77">
        <v>152.11267605633805</v>
      </c>
      <c r="J59" s="75">
        <v>165.7893257900751</v>
      </c>
      <c r="K59" s="76">
        <v>192.63906684929086</v>
      </c>
      <c r="L59" s="77">
        <v>179.60505076684538</v>
      </c>
      <c r="M59" s="75">
        <v>126.14759268343963</v>
      </c>
      <c r="N59" s="76">
        <v>163.90498001706408</v>
      </c>
      <c r="O59" s="77">
        <v>145.40042360753333</v>
      </c>
      <c r="P59" s="75">
        <v>275.68195008705743</v>
      </c>
      <c r="Q59" s="76">
        <v>237.51357220412598</v>
      </c>
      <c r="R59" s="77">
        <v>255.96072931276296</v>
      </c>
    </row>
    <row r="60" spans="2:18" ht="13.5">
      <c r="B60" s="217"/>
      <c r="C60" s="23" t="s">
        <v>52</v>
      </c>
      <c r="D60" s="182">
        <v>90.09518192690159</v>
      </c>
      <c r="E60" s="183">
        <v>91.95695050550543</v>
      </c>
      <c r="F60" s="33">
        <v>91.0516538973619</v>
      </c>
      <c r="G60" s="182">
        <v>136.3468634686347</v>
      </c>
      <c r="H60" s="183">
        <v>163.18493150684932</v>
      </c>
      <c r="I60" s="33">
        <v>150.39999999999998</v>
      </c>
      <c r="J60" s="182">
        <v>170.6986315659703</v>
      </c>
      <c r="K60" s="183">
        <v>204.2406815189057</v>
      </c>
      <c r="L60" s="33">
        <v>187.94741157719204</v>
      </c>
      <c r="M60" s="182">
        <v>143.739101748433</v>
      </c>
      <c r="N60" s="183">
        <v>136.10688927704555</v>
      </c>
      <c r="O60" s="33">
        <v>139.85044093341503</v>
      </c>
      <c r="P60" s="182">
        <v>228.44509948415623</v>
      </c>
      <c r="Q60" s="183">
        <v>253.929037128543</v>
      </c>
      <c r="R60" s="33">
        <v>241.64031128957748</v>
      </c>
    </row>
    <row r="61" spans="2:18" ht="13.5">
      <c r="B61" s="218"/>
      <c r="C61" s="144" t="s">
        <v>59</v>
      </c>
      <c r="D61" s="162">
        <v>87.8</v>
      </c>
      <c r="E61" s="163">
        <v>90.8</v>
      </c>
      <c r="F61" s="39">
        <v>89.4</v>
      </c>
      <c r="G61" s="162">
        <v>131.7</v>
      </c>
      <c r="H61" s="38">
        <v>163.8</v>
      </c>
      <c r="I61" s="39">
        <v>148.3</v>
      </c>
      <c r="J61" s="184">
        <v>164.8</v>
      </c>
      <c r="K61" s="38">
        <v>194.4</v>
      </c>
      <c r="L61" s="159">
        <v>180</v>
      </c>
      <c r="M61" s="37">
        <v>116.4</v>
      </c>
      <c r="N61" s="38">
        <v>155.1</v>
      </c>
      <c r="O61" s="39">
        <v>136.1</v>
      </c>
      <c r="P61" s="37">
        <v>247</v>
      </c>
      <c r="Q61" s="38">
        <v>270.9</v>
      </c>
      <c r="R61" s="39">
        <v>259.4</v>
      </c>
    </row>
    <row r="62" spans="2:18" ht="13.5">
      <c r="B62" s="219" t="s">
        <v>12</v>
      </c>
      <c r="C62" s="50" t="s">
        <v>22</v>
      </c>
      <c r="D62" s="164">
        <v>419.10049140295234</v>
      </c>
      <c r="E62" s="176">
        <v>353.1976241489028</v>
      </c>
      <c r="F62" s="83">
        <v>385.58043162661875</v>
      </c>
      <c r="G62" s="164">
        <v>533.132485637913</v>
      </c>
      <c r="H62" s="82">
        <v>472.21519521038874</v>
      </c>
      <c r="I62" s="83">
        <v>501.63990038536474</v>
      </c>
      <c r="J62" s="81">
        <v>553.3846265867332</v>
      </c>
      <c r="K62" s="82">
        <v>522.515386021571</v>
      </c>
      <c r="L62" s="165">
        <v>537.4846503015015</v>
      </c>
      <c r="M62" s="81">
        <v>451.25958378970427</v>
      </c>
      <c r="N62" s="82">
        <v>478.4589461421647</v>
      </c>
      <c r="O62" s="83">
        <v>465.21057180354455</v>
      </c>
      <c r="P62" s="81">
        <v>531.2249058002348</v>
      </c>
      <c r="Q62" s="82">
        <v>687.8215132073291</v>
      </c>
      <c r="R62" s="83">
        <v>612.1230217975515</v>
      </c>
    </row>
    <row r="63" spans="2:18" ht="13.5">
      <c r="B63" s="220"/>
      <c r="C63" s="42" t="s">
        <v>23</v>
      </c>
      <c r="D63" s="84">
        <v>418.77491365204935</v>
      </c>
      <c r="E63" s="85">
        <v>376.22837389960256</v>
      </c>
      <c r="F63" s="86">
        <v>385.7</v>
      </c>
      <c r="G63" s="84">
        <v>581.6740549649859</v>
      </c>
      <c r="H63" s="85">
        <v>489.5992778065215</v>
      </c>
      <c r="I63" s="86">
        <v>534.0156867107971</v>
      </c>
      <c r="J63" s="84">
        <v>575.2722197880661</v>
      </c>
      <c r="K63" s="85">
        <v>503.396968858557</v>
      </c>
      <c r="L63" s="86">
        <v>538.3601329323261</v>
      </c>
      <c r="M63" s="84">
        <v>488.035602949713</v>
      </c>
      <c r="N63" s="85">
        <v>410.3882106659482</v>
      </c>
      <c r="O63" s="86">
        <v>448.50147741663153</v>
      </c>
      <c r="P63" s="84">
        <v>583.7784126195504</v>
      </c>
      <c r="Q63" s="85">
        <v>454.59843804639235</v>
      </c>
      <c r="R63" s="86">
        <v>517.1377029464822</v>
      </c>
    </row>
    <row r="64" spans="2:18" ht="13.5">
      <c r="B64" s="220"/>
      <c r="C64" s="42" t="s">
        <v>24</v>
      </c>
      <c r="D64" s="84">
        <v>490.69625114452924</v>
      </c>
      <c r="E64" s="85">
        <v>394.21396667840224</v>
      </c>
      <c r="F64" s="86">
        <v>441.5001198682721</v>
      </c>
      <c r="G64" s="84">
        <v>614.8364278234067</v>
      </c>
      <c r="H64" s="85">
        <v>503.81594786051403</v>
      </c>
      <c r="I64" s="86">
        <v>557.4569715137658</v>
      </c>
      <c r="J64" s="84">
        <v>665.0109473546617</v>
      </c>
      <c r="K64" s="85">
        <v>552.1290845092359</v>
      </c>
      <c r="L64" s="86">
        <v>607.2180403164073</v>
      </c>
      <c r="M64" s="84">
        <v>569.4085771135854</v>
      </c>
      <c r="N64" s="85">
        <v>440.5377456049638</v>
      </c>
      <c r="O64" s="86">
        <v>504.226295087455</v>
      </c>
      <c r="P64" s="84">
        <v>667.6744771982867</v>
      </c>
      <c r="Q64" s="85">
        <v>575.633493561213</v>
      </c>
      <c r="R64" s="86">
        <v>620.2829468023345</v>
      </c>
    </row>
    <row r="65" spans="2:18" ht="13.5">
      <c r="B65" s="220"/>
      <c r="C65" s="45" t="s">
        <v>25</v>
      </c>
      <c r="D65" s="87">
        <v>511.3566459019121</v>
      </c>
      <c r="E65" s="88">
        <v>405.9766241450945</v>
      </c>
      <c r="F65" s="89">
        <v>457.56066589257784</v>
      </c>
      <c r="G65" s="87">
        <v>657.62940100061</v>
      </c>
      <c r="H65" s="88">
        <v>540.6056661106747</v>
      </c>
      <c r="I65" s="89">
        <v>597.2729297605097</v>
      </c>
      <c r="J65" s="87">
        <v>685.0569354731305</v>
      </c>
      <c r="K65" s="88">
        <v>546.9367549483803</v>
      </c>
      <c r="L65" s="89">
        <v>614.5595181331736</v>
      </c>
      <c r="M65" s="87">
        <v>620.1155283724091</v>
      </c>
      <c r="N65" s="88">
        <v>488.3774549875286</v>
      </c>
      <c r="O65" s="89">
        <v>553.8149941453844</v>
      </c>
      <c r="P65" s="87">
        <v>736.1012462064957</v>
      </c>
      <c r="Q65" s="88">
        <v>630.2006852667646</v>
      </c>
      <c r="R65" s="89">
        <v>681.7253620684239</v>
      </c>
    </row>
    <row r="66" spans="1:18" ht="13.5">
      <c r="A66" s="1"/>
      <c r="B66" s="220"/>
      <c r="C66" s="50" t="s">
        <v>26</v>
      </c>
      <c r="D66" s="81">
        <v>515.0840165597857</v>
      </c>
      <c r="E66" s="82">
        <v>409.7771834621305</v>
      </c>
      <c r="F66" s="83">
        <v>461.29396066969537</v>
      </c>
      <c r="G66" s="81">
        <v>688.0630574237196</v>
      </c>
      <c r="H66" s="82">
        <v>535.8333696891887</v>
      </c>
      <c r="I66" s="83">
        <v>609.4</v>
      </c>
      <c r="J66" s="81">
        <v>699.668095468419</v>
      </c>
      <c r="K66" s="82">
        <v>588.8915451430393</v>
      </c>
      <c r="L66" s="83">
        <v>643.0213036462324</v>
      </c>
      <c r="M66" s="81">
        <v>592.856084185564</v>
      </c>
      <c r="N66" s="82">
        <v>565.7974403407311</v>
      </c>
      <c r="O66" s="83">
        <v>579.231755776549</v>
      </c>
      <c r="P66" s="81">
        <v>831.6548632317589</v>
      </c>
      <c r="Q66" s="82">
        <v>624.3878550440745</v>
      </c>
      <c r="R66" s="83">
        <v>724.9345982916759</v>
      </c>
    </row>
    <row r="67" spans="2:18" ht="13.5">
      <c r="B67" s="220"/>
      <c r="C67" s="42" t="s">
        <v>27</v>
      </c>
      <c r="D67" s="84">
        <v>521.5826987709244</v>
      </c>
      <c r="E67" s="85">
        <v>413.0819504168154</v>
      </c>
      <c r="F67" s="86">
        <v>466.1156434512094</v>
      </c>
      <c r="G67" s="84">
        <v>671.4285714285713</v>
      </c>
      <c r="H67" s="85">
        <v>534.1732283464567</v>
      </c>
      <c r="I67" s="86">
        <v>600.5691056910568</v>
      </c>
      <c r="J67" s="84">
        <v>642.9788555647889</v>
      </c>
      <c r="K67" s="85">
        <v>539.1591360635775</v>
      </c>
      <c r="L67" s="86">
        <v>589.8580487544937</v>
      </c>
      <c r="M67" s="84">
        <v>634.7853871551816</v>
      </c>
      <c r="N67" s="85">
        <v>494.3236563193834</v>
      </c>
      <c r="O67" s="86">
        <v>563.9633740640214</v>
      </c>
      <c r="P67" s="84">
        <v>754.0489148252573</v>
      </c>
      <c r="Q67" s="85">
        <v>529.1005291005291</v>
      </c>
      <c r="R67" s="86">
        <v>637.9939692112364</v>
      </c>
    </row>
    <row r="68" spans="2:18" ht="13.5">
      <c r="B68" s="220"/>
      <c r="C68" s="45" t="s">
        <v>28</v>
      </c>
      <c r="D68" s="87">
        <v>526.7402853795163</v>
      </c>
      <c r="E68" s="88">
        <v>417.9438107632244</v>
      </c>
      <c r="F68" s="89">
        <v>471.0581579401025</v>
      </c>
      <c r="G68" s="87">
        <v>668.918918918919</v>
      </c>
      <c r="H68" s="88">
        <v>573.2594936708861</v>
      </c>
      <c r="I68" s="89">
        <v>619.5261437908497</v>
      </c>
      <c r="J68" s="87">
        <v>671.3622565889049</v>
      </c>
      <c r="K68" s="88">
        <v>616.542686514237</v>
      </c>
      <c r="L68" s="89">
        <v>643.29512350111</v>
      </c>
      <c r="M68" s="87">
        <v>604.0225330391758</v>
      </c>
      <c r="N68" s="88">
        <v>592.8978407585728</v>
      </c>
      <c r="O68" s="89">
        <v>598.4084880636605</v>
      </c>
      <c r="P68" s="87">
        <v>618.7467087941022</v>
      </c>
      <c r="Q68" s="88">
        <v>616.9412055031156</v>
      </c>
      <c r="R68" s="89">
        <v>617.8147192764561</v>
      </c>
    </row>
    <row r="69" spans="2:18" ht="13.5">
      <c r="B69" s="220"/>
      <c r="C69" s="50" t="s">
        <v>29</v>
      </c>
      <c r="D69" s="81">
        <v>533.121438317682</v>
      </c>
      <c r="E69" s="82">
        <v>423.4921702960607</v>
      </c>
      <c r="F69" s="83">
        <v>476.9772960442332</v>
      </c>
      <c r="G69" s="81">
        <v>687.2448979591836</v>
      </c>
      <c r="H69" s="82">
        <v>565.0793650793651</v>
      </c>
      <c r="I69" s="83">
        <v>624.055829228243</v>
      </c>
      <c r="J69" s="81">
        <v>735.5573359698617</v>
      </c>
      <c r="K69" s="82">
        <v>607.574811197547</v>
      </c>
      <c r="L69" s="83">
        <v>669.9833335411446</v>
      </c>
      <c r="M69" s="81">
        <v>628.0891843474132</v>
      </c>
      <c r="N69" s="82">
        <v>504.7518479408659</v>
      </c>
      <c r="O69" s="83">
        <v>565.7497251310298</v>
      </c>
      <c r="P69" s="81">
        <v>849.3696084936961</v>
      </c>
      <c r="Q69" s="82">
        <v>677.228953091022</v>
      </c>
      <c r="R69" s="83">
        <v>760.4684742499599</v>
      </c>
    </row>
    <row r="70" spans="2:18" ht="13.5">
      <c r="B70" s="220"/>
      <c r="C70" s="42" t="s">
        <v>30</v>
      </c>
      <c r="D70" s="84">
        <v>558.667268937612</v>
      </c>
      <c r="E70" s="85">
        <v>445.40536007790666</v>
      </c>
      <c r="F70" s="86">
        <v>500.7040059347299</v>
      </c>
      <c r="G70" s="84">
        <v>700.235239291301</v>
      </c>
      <c r="H70" s="85">
        <v>589.1710081228618</v>
      </c>
      <c r="I70" s="86">
        <v>642.7535243574325</v>
      </c>
      <c r="J70" s="84">
        <v>757.5692283825596</v>
      </c>
      <c r="K70" s="85">
        <v>649.2596956389193</v>
      </c>
      <c r="L70" s="86">
        <v>702.1963116791212</v>
      </c>
      <c r="M70" s="84">
        <v>688.4681583476764</v>
      </c>
      <c r="N70" s="85">
        <v>556.1021516875562</v>
      </c>
      <c r="O70" s="86">
        <v>621.6744196086473</v>
      </c>
      <c r="P70" s="84">
        <v>785.7622565480187</v>
      </c>
      <c r="Q70" s="85">
        <v>620.253164556962</v>
      </c>
      <c r="R70" s="86">
        <v>700.5539263603779</v>
      </c>
    </row>
    <row r="71" spans="2:18" ht="13.5">
      <c r="B71" s="220"/>
      <c r="C71" s="42" t="s">
        <v>31</v>
      </c>
      <c r="D71" s="84">
        <v>555.8260784823285</v>
      </c>
      <c r="E71" s="85">
        <v>446.5286594618029</v>
      </c>
      <c r="F71" s="86">
        <v>499.8700001585364</v>
      </c>
      <c r="G71" s="84">
        <v>717.9620034542314</v>
      </c>
      <c r="H71" s="85">
        <v>572.3472668810289</v>
      </c>
      <c r="I71" s="86">
        <v>642.5478767693588</v>
      </c>
      <c r="J71" s="84">
        <v>741.4159829838954</v>
      </c>
      <c r="K71" s="85">
        <v>629.6158765523786</v>
      </c>
      <c r="L71" s="86">
        <v>684.0969666201295</v>
      </c>
      <c r="M71" s="84">
        <v>645.3730037190986</v>
      </c>
      <c r="N71" s="85">
        <v>535.2631353573416</v>
      </c>
      <c r="O71" s="86">
        <v>589.7247229916898</v>
      </c>
      <c r="P71" s="84">
        <v>861.6047388260636</v>
      </c>
      <c r="Q71" s="85">
        <v>682.5938566552901</v>
      </c>
      <c r="R71" s="86">
        <v>769.2809179216376</v>
      </c>
    </row>
    <row r="72" spans="2:18" ht="13.5">
      <c r="B72" s="220"/>
      <c r="C72" s="42" t="s">
        <v>32</v>
      </c>
      <c r="D72" s="84">
        <v>563.8422395994212</v>
      </c>
      <c r="E72" s="85">
        <v>452.53972186948306</v>
      </c>
      <c r="F72" s="86">
        <v>506.8390371574732</v>
      </c>
      <c r="G72" s="84">
        <v>713.761984355616</v>
      </c>
      <c r="H72" s="85">
        <v>592.1356680702474</v>
      </c>
      <c r="I72" s="86">
        <v>650.5326559384672</v>
      </c>
      <c r="J72" s="84">
        <v>721.493131350323</v>
      </c>
      <c r="K72" s="85">
        <v>626.0184230654118</v>
      </c>
      <c r="L72" s="86">
        <v>672.4897910417191</v>
      </c>
      <c r="M72" s="84">
        <v>582.2544716702323</v>
      </c>
      <c r="N72" s="85">
        <v>549.5803009810868</v>
      </c>
      <c r="O72" s="86">
        <v>565.6970039816366</v>
      </c>
      <c r="P72" s="84">
        <v>721.9233126745215</v>
      </c>
      <c r="Q72" s="85">
        <v>657.9787913632299</v>
      </c>
      <c r="R72" s="86">
        <v>688.927712034809</v>
      </c>
    </row>
    <row r="73" spans="2:18" ht="13.5">
      <c r="B73" s="220"/>
      <c r="C73" s="45" t="s">
        <v>33</v>
      </c>
      <c r="D73" s="87">
        <v>575.7</v>
      </c>
      <c r="E73" s="88">
        <v>462.3</v>
      </c>
      <c r="F73" s="89">
        <v>517.6</v>
      </c>
      <c r="G73" s="87">
        <v>726.7</v>
      </c>
      <c r="H73" s="88">
        <v>621.5</v>
      </c>
      <c r="I73" s="89">
        <v>672.1</v>
      </c>
      <c r="J73" s="87">
        <v>715.4</v>
      </c>
      <c r="K73" s="88">
        <v>677.7</v>
      </c>
      <c r="L73" s="89">
        <v>696.1</v>
      </c>
      <c r="M73" s="87">
        <v>608.2</v>
      </c>
      <c r="N73" s="88">
        <v>624.6</v>
      </c>
      <c r="O73" s="89">
        <v>616.6</v>
      </c>
      <c r="P73" s="87">
        <v>834.7</v>
      </c>
      <c r="Q73" s="88">
        <v>698.5</v>
      </c>
      <c r="R73" s="89">
        <v>764.4</v>
      </c>
    </row>
    <row r="74" spans="2:18" ht="13.5">
      <c r="B74" s="220"/>
      <c r="C74" s="50" t="s">
        <v>34</v>
      </c>
      <c r="D74" s="81">
        <v>573.5</v>
      </c>
      <c r="E74" s="82">
        <v>459.1</v>
      </c>
      <c r="F74" s="83">
        <v>514.4</v>
      </c>
      <c r="G74" s="81">
        <v>717</v>
      </c>
      <c r="H74" s="82">
        <v>614</v>
      </c>
      <c r="I74" s="83">
        <v>663.4</v>
      </c>
      <c r="J74" s="81">
        <v>744.5</v>
      </c>
      <c r="K74" s="82">
        <v>670.9</v>
      </c>
      <c r="L74" s="83">
        <v>706.7</v>
      </c>
      <c r="M74" s="81">
        <v>636.2</v>
      </c>
      <c r="N74" s="82">
        <v>637.9</v>
      </c>
      <c r="O74" s="83">
        <v>637.1</v>
      </c>
      <c r="P74" s="81">
        <v>724.6</v>
      </c>
      <c r="Q74" s="82">
        <v>667.1</v>
      </c>
      <c r="R74" s="83">
        <v>695</v>
      </c>
    </row>
    <row r="75" spans="2:18" ht="13.5">
      <c r="B75" s="220"/>
      <c r="C75" s="42" t="s">
        <v>35</v>
      </c>
      <c r="D75" s="84">
        <v>585.3725688090575</v>
      </c>
      <c r="E75" s="85">
        <v>471.9888833206468</v>
      </c>
      <c r="F75" s="86">
        <v>527.2281132285199</v>
      </c>
      <c r="G75" s="84">
        <v>740.1315789473683</v>
      </c>
      <c r="H75" s="85">
        <v>618.1801307293532</v>
      </c>
      <c r="I75" s="86">
        <v>676.8471821828365</v>
      </c>
      <c r="J75" s="84">
        <v>782.5809684325604</v>
      </c>
      <c r="K75" s="85">
        <v>670.8914383532036</v>
      </c>
      <c r="L75" s="86">
        <v>725.2741403172575</v>
      </c>
      <c r="M75" s="84">
        <v>693.7130821008288</v>
      </c>
      <c r="N75" s="85">
        <v>591.2950695772018</v>
      </c>
      <c r="O75" s="86">
        <v>641.7486240187675</v>
      </c>
      <c r="P75" s="84">
        <v>946.3276836158193</v>
      </c>
      <c r="Q75" s="85">
        <v>661.9447938041967</v>
      </c>
      <c r="R75" s="86">
        <v>799.535312809649</v>
      </c>
    </row>
    <row r="76" spans="2:18" ht="13.5">
      <c r="B76" s="220"/>
      <c r="C76" s="42" t="s">
        <v>36</v>
      </c>
      <c r="D76" s="84">
        <v>592.4918230192179</v>
      </c>
      <c r="E76" s="85">
        <v>482.0152332102523</v>
      </c>
      <c r="F76" s="86">
        <v>535.8202567760343</v>
      </c>
      <c r="G76" s="84">
        <v>775.7194244604316</v>
      </c>
      <c r="H76" s="85">
        <v>649.8333333333334</v>
      </c>
      <c r="I76" s="86">
        <v>710.3806228373703</v>
      </c>
      <c r="J76" s="84">
        <v>837.6925046640084</v>
      </c>
      <c r="K76" s="85">
        <v>770.1539444487614</v>
      </c>
      <c r="L76" s="86">
        <v>802.9524490493807</v>
      </c>
      <c r="M76" s="84">
        <v>752.8776402206</v>
      </c>
      <c r="N76" s="85">
        <v>648.8633855661002</v>
      </c>
      <c r="O76" s="86">
        <v>699.9292206406094</v>
      </c>
      <c r="P76" s="84">
        <v>826.4462809917355</v>
      </c>
      <c r="Q76" s="85">
        <v>832.23249669749</v>
      </c>
      <c r="R76" s="86">
        <v>829.4364610710994</v>
      </c>
    </row>
    <row r="77" spans="2:18" ht="13.5">
      <c r="B77" s="220"/>
      <c r="C77" s="42" t="s">
        <v>42</v>
      </c>
      <c r="D77" s="84">
        <v>598</v>
      </c>
      <c r="E77" s="85">
        <v>486.9</v>
      </c>
      <c r="F77" s="86">
        <v>541</v>
      </c>
      <c r="G77" s="84">
        <v>762.6134301270417</v>
      </c>
      <c r="H77" s="85">
        <v>659.327731092437</v>
      </c>
      <c r="I77" s="86">
        <v>708.9877835951133</v>
      </c>
      <c r="J77" s="84">
        <v>797.729751714703</v>
      </c>
      <c r="K77" s="85">
        <v>746.7178435905265</v>
      </c>
      <c r="L77" s="86">
        <v>771.4851200761163</v>
      </c>
      <c r="M77" s="84">
        <v>698.4112300825606</v>
      </c>
      <c r="N77" s="85">
        <v>660.7047517351842</v>
      </c>
      <c r="O77" s="86">
        <v>679.1922261403965</v>
      </c>
      <c r="P77" s="84">
        <v>844.8485716331353</v>
      </c>
      <c r="Q77" s="85">
        <v>882.4709185720017</v>
      </c>
      <c r="R77" s="86">
        <v>864.304235090752</v>
      </c>
    </row>
    <row r="78" spans="2:18" ht="13.5">
      <c r="B78" s="220"/>
      <c r="C78" s="45" t="s">
        <v>51</v>
      </c>
      <c r="D78" s="87">
        <v>596.7672343346517</v>
      </c>
      <c r="E78" s="88">
        <v>487.93204997055085</v>
      </c>
      <c r="F78" s="89">
        <v>540.9072105899573</v>
      </c>
      <c r="G78" s="87">
        <v>752.4680073126143</v>
      </c>
      <c r="H78" s="88">
        <v>670.9677419354839</v>
      </c>
      <c r="I78" s="89">
        <v>710.2112676056338</v>
      </c>
      <c r="J78" s="87">
        <v>842.0599089563702</v>
      </c>
      <c r="K78" s="88">
        <v>724.6056642954977</v>
      </c>
      <c r="L78" s="89">
        <v>781.6229930840689</v>
      </c>
      <c r="M78" s="87">
        <v>775.5740883500362</v>
      </c>
      <c r="N78" s="88">
        <v>666.8462885625758</v>
      </c>
      <c r="O78" s="89">
        <v>720.1328066861297</v>
      </c>
      <c r="P78" s="87">
        <v>928.6128845037725</v>
      </c>
      <c r="Q78" s="88">
        <v>766.829533116178</v>
      </c>
      <c r="R78" s="89">
        <v>845.0210378681627</v>
      </c>
    </row>
    <row r="79" spans="2:18" ht="13.5">
      <c r="B79" s="220"/>
      <c r="C79" s="150" t="s">
        <v>52</v>
      </c>
      <c r="D79" s="189">
        <v>599.0563719467243</v>
      </c>
      <c r="E79" s="176">
        <v>486.9717817707443</v>
      </c>
      <c r="F79" s="165">
        <v>541.5216334080092</v>
      </c>
      <c r="G79" s="189">
        <v>751.8450184501844</v>
      </c>
      <c r="H79" s="176">
        <v>678.4246575342466</v>
      </c>
      <c r="I79" s="165">
        <v>714.4</v>
      </c>
      <c r="J79" s="189">
        <v>797.54193970545</v>
      </c>
      <c r="K79" s="176">
        <v>737.2371968862254</v>
      </c>
      <c r="L79" s="165">
        <v>766.5306197658028</v>
      </c>
      <c r="M79" s="189">
        <v>676.2806918327914</v>
      </c>
      <c r="N79" s="176">
        <v>639.7023796021142</v>
      </c>
      <c r="O79" s="165">
        <v>657.643809017464</v>
      </c>
      <c r="P79" s="189">
        <v>980.1031687546058</v>
      </c>
      <c r="Q79" s="176">
        <v>713.7464827396884</v>
      </c>
      <c r="R79" s="165">
        <v>842.1875555239687</v>
      </c>
    </row>
    <row r="80" spans="2:23" ht="13.5">
      <c r="B80" s="221"/>
      <c r="C80" s="52" t="s">
        <v>59</v>
      </c>
      <c r="D80" s="178">
        <v>598.5078746689186</v>
      </c>
      <c r="E80" s="188">
        <v>487.12727836705005</v>
      </c>
      <c r="F80" s="181">
        <v>541.3627473291244</v>
      </c>
      <c r="G80" s="178">
        <v>754.4411086907311</v>
      </c>
      <c r="H80" s="188">
        <v>659.6035130531428</v>
      </c>
      <c r="I80" s="181">
        <v>705.3052582259534</v>
      </c>
      <c r="J80" s="178">
        <v>768.2654634978112</v>
      </c>
      <c r="K80" s="188">
        <v>731.5705707878174</v>
      </c>
      <c r="L80" s="181">
        <v>749.3894638911501</v>
      </c>
      <c r="M80" s="188">
        <v>660.332541567696</v>
      </c>
      <c r="N80" s="88">
        <v>640.7771418146991</v>
      </c>
      <c r="O80" s="181">
        <v>650.3554268030202</v>
      </c>
      <c r="P80" s="187">
        <v>741.0179640718562</v>
      </c>
      <c r="Q80" s="88">
        <v>923.8035701882337</v>
      </c>
      <c r="R80" s="181">
        <v>835.8251972475412</v>
      </c>
      <c r="S80" s="186"/>
      <c r="T80" s="1"/>
      <c r="U80" s="8"/>
      <c r="V80" s="8"/>
      <c r="W80" s="8"/>
    </row>
    <row r="81" spans="2:23" ht="13.5">
      <c r="B81" s="185" t="s">
        <v>21</v>
      </c>
      <c r="U81" s="8"/>
      <c r="V81" s="8"/>
      <c r="W81" s="8"/>
    </row>
    <row r="82" spans="4:23" ht="13.5">
      <c r="D82" s="247"/>
      <c r="E82" s="247"/>
      <c r="F82" s="247"/>
      <c r="G82" s="247"/>
      <c r="H82" s="247"/>
      <c r="I82" s="247"/>
      <c r="J82" s="247"/>
      <c r="K82" s="247"/>
      <c r="L82" s="247"/>
      <c r="M82" s="247"/>
      <c r="N82" s="247"/>
      <c r="O82" s="247"/>
      <c r="P82" s="247"/>
      <c r="Q82" s="247"/>
      <c r="R82" s="247"/>
      <c r="U82" s="8"/>
      <c r="V82" s="8"/>
      <c r="W82" s="8"/>
    </row>
    <row r="83" spans="21:23" ht="13.5">
      <c r="U83" s="8"/>
      <c r="V83" s="8"/>
      <c r="W83" s="8"/>
    </row>
    <row r="84" spans="21:23" ht="13.5">
      <c r="U84" s="8"/>
      <c r="V84" s="8"/>
      <c r="W84" s="8"/>
    </row>
    <row r="85" spans="21:23" ht="13.5">
      <c r="U85" s="8"/>
      <c r="V85" s="8"/>
      <c r="W85" s="8"/>
    </row>
    <row r="86" spans="21:23" ht="13.5">
      <c r="U86" s="8"/>
      <c r="V86" s="8"/>
      <c r="W86" s="8"/>
    </row>
    <row r="87" spans="21:23" ht="13.5">
      <c r="U87" s="8"/>
      <c r="V87" s="8"/>
      <c r="W87" s="8"/>
    </row>
    <row r="88" spans="5:7" ht="13.5">
      <c r="E88" s="20"/>
      <c r="F88" s="20"/>
      <c r="G88" s="20"/>
    </row>
    <row r="89" spans="5:7" ht="13.5">
      <c r="E89" s="19"/>
      <c r="F89" s="19"/>
      <c r="G89" s="19"/>
    </row>
    <row r="90" spans="5:7" ht="13.5">
      <c r="E90" s="20"/>
      <c r="F90" s="20"/>
      <c r="G90" s="20"/>
    </row>
    <row r="91" spans="5:7" ht="13.5">
      <c r="E91" s="20"/>
      <c r="F91" s="20"/>
      <c r="G91" s="20"/>
    </row>
    <row r="92" spans="5:7" ht="13.5">
      <c r="E92" s="20"/>
      <c r="F92" s="20"/>
      <c r="G92" s="20"/>
    </row>
  </sheetData>
  <sheetProtection/>
  <mergeCells count="11">
    <mergeCell ref="B24:B42"/>
    <mergeCell ref="B43:B61"/>
    <mergeCell ref="B62:B80"/>
    <mergeCell ref="P3:R3"/>
    <mergeCell ref="B3:B4"/>
    <mergeCell ref="C3:C4"/>
    <mergeCell ref="D3:F3"/>
    <mergeCell ref="G3:I3"/>
    <mergeCell ref="B5:B23"/>
    <mergeCell ref="J3:L3"/>
    <mergeCell ref="M3:O3"/>
  </mergeCells>
  <printOptions/>
  <pageMargins left="0.7874015748031497" right="0.31" top="0.3937007874015748" bottom="0.3937007874015748" header="0.5118110236220472" footer="0.5118110236220472"/>
  <pageSetup horizontalDpi="600" verticalDpi="6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B2:Z83"/>
  <sheetViews>
    <sheetView showGridLines="0" zoomScaleSheetLayoutView="85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3.625" style="0" customWidth="1"/>
    <col min="2" max="2" width="8.625" style="0" customWidth="1"/>
    <col min="3" max="3" width="4.625" style="0" customWidth="1"/>
    <col min="4" max="21" width="7.625" style="0" customWidth="1"/>
    <col min="22" max="22" width="3.625" style="0" customWidth="1"/>
  </cols>
  <sheetData>
    <row r="2" spans="2:21" ht="13.5">
      <c r="B2" s="11" t="s">
        <v>50</v>
      </c>
      <c r="C2" s="11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2"/>
      <c r="P2" s="2"/>
      <c r="Q2" s="2"/>
      <c r="R2" s="2"/>
      <c r="U2" s="68" t="s">
        <v>53</v>
      </c>
    </row>
    <row r="3" spans="2:21" ht="13.5">
      <c r="B3" s="235" t="s">
        <v>13</v>
      </c>
      <c r="C3" s="235" t="s">
        <v>14</v>
      </c>
      <c r="D3" s="237" t="s">
        <v>3</v>
      </c>
      <c r="E3" s="238"/>
      <c r="F3" s="239"/>
      <c r="G3" s="237" t="s">
        <v>4</v>
      </c>
      <c r="H3" s="238"/>
      <c r="I3" s="239"/>
      <c r="J3" s="237" t="s">
        <v>5</v>
      </c>
      <c r="K3" s="238"/>
      <c r="L3" s="239"/>
      <c r="M3" s="237" t="s">
        <v>6</v>
      </c>
      <c r="N3" s="238"/>
      <c r="O3" s="239"/>
      <c r="P3" s="237" t="s">
        <v>7</v>
      </c>
      <c r="Q3" s="238"/>
      <c r="R3" s="239"/>
      <c r="S3" s="237" t="s">
        <v>8</v>
      </c>
      <c r="T3" s="238"/>
      <c r="U3" s="239"/>
    </row>
    <row r="4" spans="2:21" ht="13.5">
      <c r="B4" s="236"/>
      <c r="C4" s="236"/>
      <c r="D4" s="31" t="s">
        <v>10</v>
      </c>
      <c r="E4" s="32" t="s">
        <v>11</v>
      </c>
      <c r="F4" s="14" t="s">
        <v>12</v>
      </c>
      <c r="G4" s="31" t="s">
        <v>10</v>
      </c>
      <c r="H4" s="32" t="s">
        <v>11</v>
      </c>
      <c r="I4" s="14" t="s">
        <v>12</v>
      </c>
      <c r="J4" s="31" t="s">
        <v>10</v>
      </c>
      <c r="K4" s="32" t="s">
        <v>11</v>
      </c>
      <c r="L4" s="14" t="s">
        <v>12</v>
      </c>
      <c r="M4" s="31" t="s">
        <v>10</v>
      </c>
      <c r="N4" s="32" t="s">
        <v>11</v>
      </c>
      <c r="O4" s="14" t="s">
        <v>12</v>
      </c>
      <c r="P4" s="31" t="s">
        <v>10</v>
      </c>
      <c r="Q4" s="32" t="s">
        <v>11</v>
      </c>
      <c r="R4" s="14" t="s">
        <v>12</v>
      </c>
      <c r="S4" s="31" t="s">
        <v>10</v>
      </c>
      <c r="T4" s="32" t="s">
        <v>11</v>
      </c>
      <c r="U4" s="14" t="s">
        <v>12</v>
      </c>
    </row>
    <row r="5" spans="2:21" ht="13.5" customHeight="1">
      <c r="B5" s="216" t="s">
        <v>38</v>
      </c>
      <c r="C5" s="23" t="s">
        <v>22</v>
      </c>
      <c r="D5" s="91">
        <v>231.46841302997797</v>
      </c>
      <c r="E5" s="92">
        <v>144.08480419904288</v>
      </c>
      <c r="F5" s="93">
        <v>185.75351316427071</v>
      </c>
      <c r="G5" s="91">
        <v>276.6561985942874</v>
      </c>
      <c r="H5" s="92">
        <v>119.70145049992958</v>
      </c>
      <c r="I5" s="94">
        <v>195.82245430809397</v>
      </c>
      <c r="J5" s="91">
        <v>240.96385542168676</v>
      </c>
      <c r="K5" s="92">
        <v>157.68725361366623</v>
      </c>
      <c r="L5" s="94">
        <v>198.15356901598742</v>
      </c>
      <c r="M5" s="91">
        <v>218.01106825423446</v>
      </c>
      <c r="N5" s="92">
        <v>48.91570194032284</v>
      </c>
      <c r="O5" s="94">
        <v>132.27513227513228</v>
      </c>
      <c r="P5" s="91">
        <v>288.6643721549906</v>
      </c>
      <c r="Q5" s="92">
        <v>199.6007984031936</v>
      </c>
      <c r="R5" s="94">
        <v>242.90186764547124</v>
      </c>
      <c r="S5" s="108">
        <v>162.70083384177346</v>
      </c>
      <c r="T5" s="109">
        <v>191.79133103183736</v>
      </c>
      <c r="U5" s="95">
        <v>177.67249037607343</v>
      </c>
    </row>
    <row r="6" spans="2:21" ht="13.5">
      <c r="B6" s="217"/>
      <c r="C6" s="25" t="s">
        <v>23</v>
      </c>
      <c r="D6" s="96">
        <v>311.79138321995464</v>
      </c>
      <c r="E6" s="97">
        <v>129.2858251021358</v>
      </c>
      <c r="F6" s="98">
        <v>216.3507044919815</v>
      </c>
      <c r="G6" s="96">
        <v>290.8060547311908</v>
      </c>
      <c r="H6" s="97">
        <v>198.59564508121142</v>
      </c>
      <c r="I6" s="99">
        <v>243.54780079970922</v>
      </c>
      <c r="J6" s="96">
        <v>248.13895781637717</v>
      </c>
      <c r="K6" s="97">
        <v>198.73532068654018</v>
      </c>
      <c r="L6" s="99">
        <v>222.75849266753298</v>
      </c>
      <c r="M6" s="96">
        <v>325.7918552036199</v>
      </c>
      <c r="N6" s="97">
        <v>224.52504317789294</v>
      </c>
      <c r="O6" s="99">
        <v>273.972602739726</v>
      </c>
      <c r="P6" s="96">
        <v>329.9954483386436</v>
      </c>
      <c r="Q6" s="97">
        <v>225.22522522522522</v>
      </c>
      <c r="R6" s="99">
        <v>276.0600706713781</v>
      </c>
      <c r="S6" s="108">
        <v>354.9801628732512</v>
      </c>
      <c r="T6" s="109">
        <v>137.497544686702</v>
      </c>
      <c r="U6" s="95">
        <v>242.91497975708504</v>
      </c>
    </row>
    <row r="7" spans="2:21" ht="13.5">
      <c r="B7" s="217"/>
      <c r="C7" s="27" t="s">
        <v>24</v>
      </c>
      <c r="D7" s="100">
        <v>363.26484277443524</v>
      </c>
      <c r="E7" s="101">
        <v>302.2092538557732</v>
      </c>
      <c r="F7" s="102">
        <v>331.43167617495243</v>
      </c>
      <c r="G7" s="100">
        <v>380.1992243935822</v>
      </c>
      <c r="H7" s="101">
        <v>296.8218345037284</v>
      </c>
      <c r="I7" s="103">
        <v>337.4870197300104</v>
      </c>
      <c r="J7" s="100">
        <v>475.34165181224006</v>
      </c>
      <c r="K7" s="101">
        <v>159.3849615600975</v>
      </c>
      <c r="L7" s="103">
        <v>313.04180312078597</v>
      </c>
      <c r="M7" s="100">
        <v>191.46084625694047</v>
      </c>
      <c r="N7" s="101">
        <v>127.45812090313181</v>
      </c>
      <c r="O7" s="103">
        <v>158.65608959402707</v>
      </c>
      <c r="P7" s="100">
        <v>360.63285248953</v>
      </c>
      <c r="Q7" s="101">
        <v>186.60812294182216</v>
      </c>
      <c r="R7" s="103">
        <v>271.09454422229754</v>
      </c>
      <c r="S7" s="108">
        <v>456.5217391304348</v>
      </c>
      <c r="T7" s="109">
        <v>121.5066828675577</v>
      </c>
      <c r="U7" s="95">
        <v>283.07821346194174</v>
      </c>
    </row>
    <row r="8" spans="2:21" ht="13.5">
      <c r="B8" s="217"/>
      <c r="C8" s="29" t="s">
        <v>25</v>
      </c>
      <c r="D8" s="104">
        <v>347.82608695652175</v>
      </c>
      <c r="E8" s="105">
        <v>282.5913089842709</v>
      </c>
      <c r="F8" s="106">
        <v>313.84529926399114</v>
      </c>
      <c r="G8" s="104">
        <v>284.44034440344404</v>
      </c>
      <c r="H8" s="105">
        <v>205.05309410472356</v>
      </c>
      <c r="I8" s="107">
        <v>243.78352023403218</v>
      </c>
      <c r="J8" s="104">
        <v>525.4308532997057</v>
      </c>
      <c r="K8" s="105">
        <v>217.4557675200158</v>
      </c>
      <c r="L8" s="107">
        <v>366.729486069373</v>
      </c>
      <c r="M8" s="104">
        <v>278.82891854212306</v>
      </c>
      <c r="N8" s="105">
        <v>268.0451847597166</v>
      </c>
      <c r="O8" s="107">
        <v>273.33073018352206</v>
      </c>
      <c r="P8" s="104">
        <v>383.7850803550012</v>
      </c>
      <c r="Q8" s="105">
        <v>252.58323765786454</v>
      </c>
      <c r="R8" s="107">
        <v>316.75269826372596</v>
      </c>
      <c r="S8" s="108">
        <v>564.5889792231255</v>
      </c>
      <c r="T8" s="109">
        <v>126.84989429175475</v>
      </c>
      <c r="U8" s="95">
        <v>338.5018563005023</v>
      </c>
    </row>
    <row r="9" spans="2:21" ht="13.5">
      <c r="B9" s="217"/>
      <c r="C9" s="25" t="s">
        <v>26</v>
      </c>
      <c r="D9" s="96">
        <v>401.55968108013735</v>
      </c>
      <c r="E9" s="97">
        <v>270.4135737009544</v>
      </c>
      <c r="F9" s="98">
        <v>332.9356601836695</v>
      </c>
      <c r="G9" s="96">
        <v>314.4654088050315</v>
      </c>
      <c r="H9" s="97">
        <v>225.89812723165488</v>
      </c>
      <c r="I9" s="99">
        <v>269.04824184447517</v>
      </c>
      <c r="J9" s="96">
        <v>477.3522859870584</v>
      </c>
      <c r="K9" s="97">
        <v>188.84802703508598</v>
      </c>
      <c r="L9" s="99">
        <v>328.4072249589491</v>
      </c>
      <c r="M9" s="96">
        <v>421.85616713539576</v>
      </c>
      <c r="N9" s="97">
        <v>192.75250578257518</v>
      </c>
      <c r="O9" s="99">
        <v>304.938028723195</v>
      </c>
      <c r="P9" s="96">
        <v>423.3700254022015</v>
      </c>
      <c r="Q9" s="97">
        <v>344.2340791738382</v>
      </c>
      <c r="R9" s="99">
        <v>382.75821458014366</v>
      </c>
      <c r="S9" s="108">
        <v>295.3874119518291</v>
      </c>
      <c r="T9" s="109">
        <v>233.5456475583864</v>
      </c>
      <c r="U9" s="95">
        <v>263.41784655910436</v>
      </c>
    </row>
    <row r="10" spans="2:21" ht="13.5">
      <c r="B10" s="217"/>
      <c r="C10" s="25" t="s">
        <v>27</v>
      </c>
      <c r="D10" s="96">
        <v>340.1360544217687</v>
      </c>
      <c r="E10" s="97">
        <v>240.57738572574178</v>
      </c>
      <c r="F10" s="98">
        <v>288.0554856391755</v>
      </c>
      <c r="G10" s="96">
        <v>276.90177678640106</v>
      </c>
      <c r="H10" s="97">
        <v>233.25315256214012</v>
      </c>
      <c r="I10" s="99">
        <v>254.49101796407186</v>
      </c>
      <c r="J10" s="96">
        <v>470.08547008547004</v>
      </c>
      <c r="K10" s="97">
        <v>170.54574638844304</v>
      </c>
      <c r="L10" s="99">
        <v>315.6043046357616</v>
      </c>
      <c r="M10" s="96">
        <v>344.059906901437</v>
      </c>
      <c r="N10" s="97">
        <v>448.4304932735426</v>
      </c>
      <c r="O10" s="99">
        <v>397.2194637537239</v>
      </c>
      <c r="P10" s="96">
        <v>316.7641325536062</v>
      </c>
      <c r="Q10" s="97">
        <v>150.21955165241508</v>
      </c>
      <c r="R10" s="99">
        <v>231.28928952674653</v>
      </c>
      <c r="S10" s="108">
        <v>251.42857142857142</v>
      </c>
      <c r="T10" s="109">
        <v>150.44057597249088</v>
      </c>
      <c r="U10" s="95">
        <v>199.37970757642887</v>
      </c>
    </row>
    <row r="11" spans="2:21" ht="13.5">
      <c r="B11" s="217"/>
      <c r="C11" s="27" t="s">
        <v>28</v>
      </c>
      <c r="D11" s="100">
        <v>424.5533345126481</v>
      </c>
      <c r="E11" s="101">
        <v>247.0594553950266</v>
      </c>
      <c r="F11" s="102">
        <v>331.6656360672326</v>
      </c>
      <c r="G11" s="100">
        <v>387.95779019242707</v>
      </c>
      <c r="H11" s="101">
        <v>308.4832904884319</v>
      </c>
      <c r="I11" s="103">
        <v>347.1305135267705</v>
      </c>
      <c r="J11" s="100">
        <v>443.72294372294374</v>
      </c>
      <c r="K11" s="101">
        <v>334.48205959862156</v>
      </c>
      <c r="L11" s="103">
        <v>387.31288600439655</v>
      </c>
      <c r="M11" s="100">
        <v>494.33573635427393</v>
      </c>
      <c r="N11" s="101">
        <v>257.0694087403599</v>
      </c>
      <c r="O11" s="103">
        <v>373.2849071832123</v>
      </c>
      <c r="P11" s="100">
        <v>271.0694923607689</v>
      </c>
      <c r="Q11" s="101">
        <v>268.53473438412146</v>
      </c>
      <c r="R11" s="103">
        <v>269.76799952041245</v>
      </c>
      <c r="S11" s="108">
        <v>300.2309468822171</v>
      </c>
      <c r="T11" s="109">
        <v>370.7742639040349</v>
      </c>
      <c r="U11" s="95">
        <v>336.51149747616375</v>
      </c>
    </row>
    <row r="12" spans="2:21" ht="13.5">
      <c r="B12" s="217"/>
      <c r="C12" s="29" t="s">
        <v>29</v>
      </c>
      <c r="D12" s="104">
        <v>426.2625066603517</v>
      </c>
      <c r="E12" s="105">
        <v>226.51278179268687</v>
      </c>
      <c r="F12" s="106">
        <v>321.73397680128693</v>
      </c>
      <c r="G12" s="104">
        <v>375.64564094537485</v>
      </c>
      <c r="H12" s="105">
        <v>266.5284667209595</v>
      </c>
      <c r="I12" s="107">
        <v>319.57390146471374</v>
      </c>
      <c r="J12" s="104">
        <v>458.01526717557255</v>
      </c>
      <c r="K12" s="105">
        <v>357.72690106295994</v>
      </c>
      <c r="L12" s="107">
        <v>406.24670254299883</v>
      </c>
      <c r="M12" s="104">
        <v>312.6954346466542</v>
      </c>
      <c r="N12" s="105">
        <v>179.60486928756734</v>
      </c>
      <c r="O12" s="107">
        <v>244.69820554649263</v>
      </c>
      <c r="P12" s="104">
        <v>510.6488977456719</v>
      </c>
      <c r="Q12" s="105">
        <v>295.68302779420463</v>
      </c>
      <c r="R12" s="107">
        <v>400.3882552778452</v>
      </c>
      <c r="S12" s="108">
        <v>633.8028169014085</v>
      </c>
      <c r="T12" s="109">
        <v>375.02757555702624</v>
      </c>
      <c r="U12" s="95">
        <v>500.3980438985557</v>
      </c>
    </row>
    <row r="13" spans="2:22" ht="13.5">
      <c r="B13" s="217"/>
      <c r="C13" s="25" t="s">
        <v>30</v>
      </c>
      <c r="D13" s="96">
        <v>508.82969170906915</v>
      </c>
      <c r="E13" s="97">
        <v>301.27081507449606</v>
      </c>
      <c r="F13" s="98">
        <v>400.4462114928063</v>
      </c>
      <c r="G13" s="96">
        <v>381.2852490269283</v>
      </c>
      <c r="H13" s="97">
        <v>248.4378528946774</v>
      </c>
      <c r="I13" s="99">
        <v>313.0797773654916</v>
      </c>
      <c r="J13" s="96">
        <v>519.1649177068375</v>
      </c>
      <c r="K13" s="97">
        <v>300.6115890950554</v>
      </c>
      <c r="L13" s="99">
        <v>406.41711229946526</v>
      </c>
      <c r="M13" s="96">
        <v>396.16346955796496</v>
      </c>
      <c r="N13" s="97">
        <v>243.7043054427295</v>
      </c>
      <c r="O13" s="99">
        <v>318.93004115226336</v>
      </c>
      <c r="P13" s="96">
        <v>276.59039476992706</v>
      </c>
      <c r="Q13" s="97">
        <v>350.74987905176584</v>
      </c>
      <c r="R13" s="99">
        <v>314.38786832696337</v>
      </c>
      <c r="S13" s="108">
        <v>579.2903692976104</v>
      </c>
      <c r="T13" s="109">
        <v>405.67951318458415</v>
      </c>
      <c r="U13" s="95">
        <v>489.51048951048955</v>
      </c>
      <c r="V13" s="4"/>
    </row>
    <row r="14" spans="2:22" ht="13.5">
      <c r="B14" s="217"/>
      <c r="C14" s="25" t="s">
        <v>31</v>
      </c>
      <c r="D14" s="96">
        <v>411.09969167523127</v>
      </c>
      <c r="E14" s="97">
        <v>252.8028138052319</v>
      </c>
      <c r="F14" s="98">
        <v>328.1803264530616</v>
      </c>
      <c r="G14" s="96">
        <v>400.28820750940673</v>
      </c>
      <c r="H14" s="97">
        <v>284.7081741215255</v>
      </c>
      <c r="I14" s="99">
        <v>340.58363650437343</v>
      </c>
      <c r="J14" s="96">
        <v>413.87024608501116</v>
      </c>
      <c r="K14" s="97">
        <v>249.92189940643547</v>
      </c>
      <c r="L14" s="99">
        <v>328.96510812705606</v>
      </c>
      <c r="M14" s="96">
        <v>340.20837763129913</v>
      </c>
      <c r="N14" s="97">
        <v>370.4465939493723</v>
      </c>
      <c r="O14" s="99">
        <v>355.5741476678519</v>
      </c>
      <c r="P14" s="96">
        <v>355.6007112014224</v>
      </c>
      <c r="Q14" s="97">
        <v>303.3612425676496</v>
      </c>
      <c r="R14" s="99">
        <v>328.8861309339125</v>
      </c>
      <c r="S14" s="108">
        <v>540.5405405405405</v>
      </c>
      <c r="T14" s="109">
        <v>317.3883473135344</v>
      </c>
      <c r="U14" s="95">
        <v>424.47824548991866</v>
      </c>
      <c r="V14" s="4"/>
    </row>
    <row r="15" spans="2:22" ht="13.5">
      <c r="B15" s="217"/>
      <c r="C15" s="25" t="s">
        <v>32</v>
      </c>
      <c r="D15" s="96">
        <v>406.1836920278872</v>
      </c>
      <c r="E15" s="97">
        <v>264.98840675720436</v>
      </c>
      <c r="F15" s="98">
        <v>332.28351006963504</v>
      </c>
      <c r="G15" s="96">
        <v>362.844702467344</v>
      </c>
      <c r="H15" s="97">
        <v>240.9094331099902</v>
      </c>
      <c r="I15" s="99">
        <v>299.7858672376874</v>
      </c>
      <c r="J15" s="96">
        <v>513.4641716111364</v>
      </c>
      <c r="K15" s="97">
        <v>233.81868423849508</v>
      </c>
      <c r="L15" s="99">
        <v>368.6788092224729</v>
      </c>
      <c r="M15" s="96">
        <v>281.62911611785097</v>
      </c>
      <c r="N15" s="97">
        <v>293.9323955490237</v>
      </c>
      <c r="O15" s="99">
        <v>287.8771724064399</v>
      </c>
      <c r="P15" s="96">
        <v>452.2548132833699</v>
      </c>
      <c r="Q15" s="97">
        <v>196.48778091612425</v>
      </c>
      <c r="R15" s="99">
        <v>321.11824707215715</v>
      </c>
      <c r="S15" s="108">
        <v>446.7609828741623</v>
      </c>
      <c r="T15" s="109">
        <v>230.57412958266082</v>
      </c>
      <c r="U15" s="95">
        <v>334.6880229500358</v>
      </c>
      <c r="V15" s="4"/>
    </row>
    <row r="16" spans="2:22" ht="13.5">
      <c r="B16" s="217"/>
      <c r="C16" s="27" t="s">
        <v>33</v>
      </c>
      <c r="D16" s="100">
        <v>372.8</v>
      </c>
      <c r="E16" s="101">
        <v>271.6</v>
      </c>
      <c r="F16" s="102">
        <v>319.7</v>
      </c>
      <c r="G16" s="100">
        <v>356.9</v>
      </c>
      <c r="H16" s="101">
        <v>294.9</v>
      </c>
      <c r="I16" s="103">
        <v>324.8</v>
      </c>
      <c r="J16" s="100">
        <v>325.7</v>
      </c>
      <c r="K16" s="101">
        <v>367.7</v>
      </c>
      <c r="L16" s="103">
        <v>347.4</v>
      </c>
      <c r="M16" s="100">
        <v>374.1</v>
      </c>
      <c r="N16" s="101">
        <v>212.9</v>
      </c>
      <c r="O16" s="103">
        <v>184</v>
      </c>
      <c r="P16" s="100">
        <v>430.8</v>
      </c>
      <c r="Q16" s="101">
        <v>262.2</v>
      </c>
      <c r="R16" s="103">
        <v>344.6</v>
      </c>
      <c r="S16" s="108">
        <v>558.8</v>
      </c>
      <c r="T16" s="109">
        <v>350.5</v>
      </c>
      <c r="U16" s="95">
        <v>450.3</v>
      </c>
      <c r="V16" s="4"/>
    </row>
    <row r="17" spans="2:22" ht="13.5">
      <c r="B17" s="217"/>
      <c r="C17" s="29" t="s">
        <v>34</v>
      </c>
      <c r="D17" s="104">
        <v>351.1</v>
      </c>
      <c r="E17" s="105">
        <v>273.9</v>
      </c>
      <c r="F17" s="106">
        <v>310.6</v>
      </c>
      <c r="G17" s="104">
        <v>402.3</v>
      </c>
      <c r="H17" s="105">
        <v>306.2</v>
      </c>
      <c r="I17" s="107">
        <v>352.6</v>
      </c>
      <c r="J17" s="104">
        <v>413.4</v>
      </c>
      <c r="K17" s="105">
        <v>372.9</v>
      </c>
      <c r="L17" s="107">
        <v>392.4</v>
      </c>
      <c r="M17" s="104">
        <v>491.4</v>
      </c>
      <c r="N17" s="105">
        <v>476.4</v>
      </c>
      <c r="O17" s="107">
        <v>483.8</v>
      </c>
      <c r="P17" s="104">
        <v>464.8</v>
      </c>
      <c r="Q17" s="105">
        <v>290.2</v>
      </c>
      <c r="R17" s="107">
        <v>375.1</v>
      </c>
      <c r="S17" s="108">
        <v>438.1</v>
      </c>
      <c r="T17" s="109">
        <v>212.8</v>
      </c>
      <c r="U17" s="95">
        <v>320.6</v>
      </c>
      <c r="V17" s="4"/>
    </row>
    <row r="18" spans="2:22" ht="13.5">
      <c r="B18" s="217"/>
      <c r="C18" s="25" t="s">
        <v>35</v>
      </c>
      <c r="D18" s="96">
        <v>412.57735825467273</v>
      </c>
      <c r="E18" s="97">
        <v>332.03572246393406</v>
      </c>
      <c r="F18" s="98">
        <v>370.5363812938891</v>
      </c>
      <c r="G18" s="96">
        <v>382.18677301429045</v>
      </c>
      <c r="H18" s="97">
        <v>304.18844083924813</v>
      </c>
      <c r="I18" s="99">
        <v>341.95598825280604</v>
      </c>
      <c r="J18" s="96">
        <v>490.78285851089294</v>
      </c>
      <c r="K18" s="97">
        <v>270.2094122945283</v>
      </c>
      <c r="L18" s="99">
        <v>377.1176607101416</v>
      </c>
      <c r="M18" s="96">
        <v>581.5305885089556</v>
      </c>
      <c r="N18" s="97">
        <v>396.47577092511017</v>
      </c>
      <c r="O18" s="99">
        <v>486.4803710827017</v>
      </c>
      <c r="P18" s="96">
        <v>484.6526655896607</v>
      </c>
      <c r="Q18" s="97">
        <v>269.6109898574913</v>
      </c>
      <c r="R18" s="99">
        <v>374.5810606558455</v>
      </c>
      <c r="S18" s="108">
        <v>367.1649619722004</v>
      </c>
      <c r="T18" s="109">
        <v>343.64261168384877</v>
      </c>
      <c r="U18" s="95">
        <v>355.01458095600356</v>
      </c>
      <c r="V18" s="4"/>
    </row>
    <row r="19" spans="2:22" ht="13.5">
      <c r="B19" s="217"/>
      <c r="C19" s="25" t="s">
        <v>36</v>
      </c>
      <c r="D19" s="96">
        <v>495.6707240557159</v>
      </c>
      <c r="E19" s="97">
        <v>286.2704683384862</v>
      </c>
      <c r="F19" s="98">
        <v>386.18129565321516</v>
      </c>
      <c r="G19" s="96">
        <v>418.0602006688963</v>
      </c>
      <c r="H19" s="97">
        <v>303.6200856364344</v>
      </c>
      <c r="I19" s="99">
        <v>358.79862930860713</v>
      </c>
      <c r="J19" s="96">
        <v>519.8259187620889</v>
      </c>
      <c r="K19" s="97">
        <v>341.3746017296313</v>
      </c>
      <c r="L19" s="99">
        <v>427.90152403282536</v>
      </c>
      <c r="M19" s="96">
        <v>544.7655139744197</v>
      </c>
      <c r="N19" s="97">
        <v>313.2691877377489</v>
      </c>
      <c r="O19" s="99">
        <v>425.72776435392933</v>
      </c>
      <c r="P19" s="96">
        <v>381.21170864533696</v>
      </c>
      <c r="Q19" s="97">
        <v>257.49967812540234</v>
      </c>
      <c r="R19" s="99">
        <v>317.62837480148227</v>
      </c>
      <c r="S19" s="108">
        <v>719.0412782956058</v>
      </c>
      <c r="T19" s="109">
        <v>272.5470763131814</v>
      </c>
      <c r="U19" s="95">
        <v>487.74226671800795</v>
      </c>
      <c r="V19" s="4"/>
    </row>
    <row r="20" spans="2:22" ht="13.5">
      <c r="B20" s="217"/>
      <c r="C20" s="25" t="s">
        <v>42</v>
      </c>
      <c r="D20" s="96">
        <v>468.08779808969575</v>
      </c>
      <c r="E20" s="97">
        <v>294.4912807483543</v>
      </c>
      <c r="F20" s="98">
        <v>377.33570803272255</v>
      </c>
      <c r="G20" s="96">
        <v>412.1803499327052</v>
      </c>
      <c r="H20" s="97">
        <v>266.41592226923683</v>
      </c>
      <c r="I20" s="99">
        <v>336.7139959432049</v>
      </c>
      <c r="J20" s="96">
        <v>550.6607929515419</v>
      </c>
      <c r="K20" s="97">
        <v>346.6204506065858</v>
      </c>
      <c r="L20" s="99">
        <v>445.7122481725798</v>
      </c>
      <c r="M20" s="96">
        <v>532.9457364341085</v>
      </c>
      <c r="N20" s="97">
        <v>252.46729400963966</v>
      </c>
      <c r="O20" s="99">
        <v>388.9216263995286</v>
      </c>
      <c r="P20" s="96">
        <v>330.8975596304977</v>
      </c>
      <c r="Q20" s="97">
        <v>444.7351209941138</v>
      </c>
      <c r="R20" s="99">
        <v>389.31400187944695</v>
      </c>
      <c r="S20" s="108">
        <v>537.0569280343716</v>
      </c>
      <c r="T20" s="109">
        <v>150.45135406218654</v>
      </c>
      <c r="U20" s="95">
        <v>337.1369294605809</v>
      </c>
      <c r="V20" s="4"/>
    </row>
    <row r="21" spans="2:22" ht="13.5">
      <c r="B21" s="217"/>
      <c r="C21" s="27" t="s">
        <v>51</v>
      </c>
      <c r="D21" s="100">
        <v>365.19733470015376</v>
      </c>
      <c r="E21" s="101">
        <v>244.45608521040685</v>
      </c>
      <c r="F21" s="102">
        <v>301.93052548110643</v>
      </c>
      <c r="G21" s="100">
        <v>384.94439692044483</v>
      </c>
      <c r="H21" s="101">
        <v>341.948310139165</v>
      </c>
      <c r="I21" s="103">
        <v>362.66227076035443</v>
      </c>
      <c r="J21" s="100">
        <v>586.6200698951573</v>
      </c>
      <c r="K21" s="101">
        <v>342.1425200566305</v>
      </c>
      <c r="L21" s="103">
        <v>460.94129063561377</v>
      </c>
      <c r="M21" s="100">
        <v>494.8045522018802</v>
      </c>
      <c r="N21" s="101">
        <v>281.9548872180451</v>
      </c>
      <c r="O21" s="103">
        <v>385.6350927934442</v>
      </c>
      <c r="P21" s="100">
        <v>516.8319597709177</v>
      </c>
      <c r="Q21" s="101">
        <v>240.128068303095</v>
      </c>
      <c r="R21" s="103">
        <v>375.29853292391675</v>
      </c>
      <c r="S21" s="108">
        <v>792.3497267759562</v>
      </c>
      <c r="T21" s="109">
        <v>435.11645764013304</v>
      </c>
      <c r="U21" s="95">
        <v>607.90273556231</v>
      </c>
      <c r="V21" s="4"/>
    </row>
    <row r="22" spans="2:22" ht="13.5">
      <c r="B22" s="217"/>
      <c r="C22" s="23" t="s">
        <v>52</v>
      </c>
      <c r="D22" s="91">
        <v>415.287781454805</v>
      </c>
      <c r="E22" s="92">
        <v>400.6127017791917</v>
      </c>
      <c r="F22" s="93">
        <v>407.59610930986565</v>
      </c>
      <c r="G22" s="91">
        <v>362.19385995170745</v>
      </c>
      <c r="H22" s="92">
        <v>274.48131105190924</v>
      </c>
      <c r="I22" s="94">
        <v>316.89113121794605</v>
      </c>
      <c r="J22" s="91">
        <v>407.5394803871625</v>
      </c>
      <c r="K22" s="92">
        <v>301.49541726965754</v>
      </c>
      <c r="L22" s="94">
        <v>353.07234886025765</v>
      </c>
      <c r="M22" s="91">
        <v>378.02419354838713</v>
      </c>
      <c r="N22" s="92">
        <v>362.3188405797101</v>
      </c>
      <c r="O22" s="94">
        <v>370.00493339911196</v>
      </c>
      <c r="P22" s="91">
        <v>483.5039817974972</v>
      </c>
      <c r="Q22" s="92">
        <v>190.65776930409913</v>
      </c>
      <c r="R22" s="94">
        <v>333.9130434782609</v>
      </c>
      <c r="S22" s="91">
        <v>614.1820212171971</v>
      </c>
      <c r="T22" s="92">
        <v>364.29872495446267</v>
      </c>
      <c r="U22" s="94">
        <v>484.8484848484849</v>
      </c>
      <c r="V22" s="4"/>
    </row>
    <row r="23" spans="2:22" ht="13.5">
      <c r="B23" s="218"/>
      <c r="C23" s="144" t="s">
        <v>59</v>
      </c>
      <c r="D23" s="190">
        <v>363.1</v>
      </c>
      <c r="E23" s="193">
        <v>272.8</v>
      </c>
      <c r="F23" s="194">
        <v>315.9</v>
      </c>
      <c r="G23" s="195">
        <v>554.2</v>
      </c>
      <c r="H23" s="193">
        <v>259.4</v>
      </c>
      <c r="I23" s="196">
        <v>402</v>
      </c>
      <c r="J23" s="195">
        <v>575.5</v>
      </c>
      <c r="K23" s="193">
        <v>345.5</v>
      </c>
      <c r="L23" s="196">
        <v>457.1</v>
      </c>
      <c r="M23" s="195">
        <v>414.2</v>
      </c>
      <c r="N23" s="193">
        <v>424.5</v>
      </c>
      <c r="O23" s="196">
        <v>419.4</v>
      </c>
      <c r="P23" s="195">
        <v>447.6</v>
      </c>
      <c r="Q23" s="193">
        <v>317.3</v>
      </c>
      <c r="R23" s="196">
        <v>381</v>
      </c>
      <c r="S23" s="197">
        <v>255.2</v>
      </c>
      <c r="T23" s="193">
        <v>264.8</v>
      </c>
      <c r="U23" s="196">
        <v>260.1</v>
      </c>
      <c r="V23" s="4"/>
    </row>
    <row r="24" spans="2:22" ht="13.5">
      <c r="B24" s="219" t="s">
        <v>17</v>
      </c>
      <c r="C24" s="50" t="s">
        <v>22</v>
      </c>
      <c r="D24" s="192">
        <v>186.30384463388472</v>
      </c>
      <c r="E24" s="111">
        <v>174.96011938455206</v>
      </c>
      <c r="F24" s="112">
        <v>180.3693533624078</v>
      </c>
      <c r="G24" s="110">
        <v>179.4526693584567</v>
      </c>
      <c r="H24" s="111">
        <v>168.99028305872412</v>
      </c>
      <c r="I24" s="112">
        <v>174.06440382941688</v>
      </c>
      <c r="J24" s="110">
        <v>203.89249304911954</v>
      </c>
      <c r="K24" s="111">
        <v>105.12483574244415</v>
      </c>
      <c r="L24" s="112">
        <v>182.9</v>
      </c>
      <c r="M24" s="110">
        <v>134.1606573872212</v>
      </c>
      <c r="N24" s="111">
        <v>81.52616990053808</v>
      </c>
      <c r="O24" s="112">
        <v>107.47354497354496</v>
      </c>
      <c r="P24" s="110">
        <v>222.0495170423004</v>
      </c>
      <c r="Q24" s="111">
        <v>115.55835697026998</v>
      </c>
      <c r="R24" s="112">
        <v>196.5</v>
      </c>
      <c r="S24" s="191">
        <v>223.71364653243847</v>
      </c>
      <c r="T24" s="122">
        <v>191.79133103183736</v>
      </c>
      <c r="U24" s="113">
        <v>207.28457210541902</v>
      </c>
      <c r="V24" s="4"/>
    </row>
    <row r="25" spans="2:22" ht="13.5">
      <c r="B25" s="220"/>
      <c r="C25" s="42" t="s">
        <v>23</v>
      </c>
      <c r="D25" s="114">
        <v>158.73015873015873</v>
      </c>
      <c r="E25" s="115">
        <v>206.85732016341726</v>
      </c>
      <c r="F25" s="116">
        <v>183.89809881818428</v>
      </c>
      <c r="G25" s="114">
        <v>253.52322720155095</v>
      </c>
      <c r="H25" s="115">
        <v>205.6883466912547</v>
      </c>
      <c r="I25" s="116">
        <v>229.00763358778627</v>
      </c>
      <c r="J25" s="114">
        <v>219.50753960679518</v>
      </c>
      <c r="K25" s="115">
        <v>316.1698283649503</v>
      </c>
      <c r="L25" s="116">
        <v>269.166511973269</v>
      </c>
      <c r="M25" s="114">
        <v>36.199095022624434</v>
      </c>
      <c r="N25" s="115">
        <v>259.0673575129534</v>
      </c>
      <c r="O25" s="116">
        <v>107.4</v>
      </c>
      <c r="P25" s="114">
        <v>125.17068730086483</v>
      </c>
      <c r="Q25" s="115">
        <v>160.87516087516087</v>
      </c>
      <c r="R25" s="116">
        <v>167.4</v>
      </c>
      <c r="S25" s="121">
        <v>229.69304656504488</v>
      </c>
      <c r="T25" s="122">
        <v>255.35258298958948</v>
      </c>
      <c r="U25" s="113">
        <v>242.91497975708504</v>
      </c>
      <c r="V25" s="4"/>
    </row>
    <row r="26" spans="2:22" ht="13.5">
      <c r="B26" s="220"/>
      <c r="C26" s="42" t="s">
        <v>24</v>
      </c>
      <c r="D26" s="114">
        <v>96.49222386195936</v>
      </c>
      <c r="E26" s="115">
        <v>161.52563568153397</v>
      </c>
      <c r="F26" s="116">
        <v>130.39934800325997</v>
      </c>
      <c r="G26" s="114">
        <v>167.2876587331762</v>
      </c>
      <c r="H26" s="115">
        <v>173.74936653876782</v>
      </c>
      <c r="I26" s="116">
        <v>170.597834149236</v>
      </c>
      <c r="J26" s="114">
        <v>178.25311942959001</v>
      </c>
      <c r="K26" s="115">
        <v>140.63378961185074</v>
      </c>
      <c r="L26" s="116">
        <v>158.92891543055288</v>
      </c>
      <c r="M26" s="114">
        <v>325.4834386367988</v>
      </c>
      <c r="N26" s="115">
        <v>163.87472687545522</v>
      </c>
      <c r="O26" s="116">
        <v>242.65048996733552</v>
      </c>
      <c r="P26" s="114">
        <v>197.76640297812938</v>
      </c>
      <c r="Q26" s="115">
        <v>131.7233809001098</v>
      </c>
      <c r="R26" s="116">
        <v>163.78628713430476</v>
      </c>
      <c r="S26" s="121">
        <v>217.3913043478261</v>
      </c>
      <c r="T26" s="122">
        <v>182.26002430133656</v>
      </c>
      <c r="U26" s="113">
        <v>199.20318725099602</v>
      </c>
      <c r="V26" s="4"/>
    </row>
    <row r="27" spans="2:22" ht="13.5">
      <c r="B27" s="220"/>
      <c r="C27" s="45" t="s">
        <v>25</v>
      </c>
      <c r="D27" s="117">
        <v>115.94202898550725</v>
      </c>
      <c r="E27" s="118">
        <v>175.95307917888562</v>
      </c>
      <c r="F27" s="119">
        <v>147.20177753089848</v>
      </c>
      <c r="G27" s="117">
        <v>138.37638376383762</v>
      </c>
      <c r="H27" s="118">
        <v>117.1731966312706</v>
      </c>
      <c r="I27" s="119">
        <v>127.51753366087837</v>
      </c>
      <c r="J27" s="117">
        <v>220.68095838587644</v>
      </c>
      <c r="K27" s="118">
        <v>207.5714144509242</v>
      </c>
      <c r="L27" s="119">
        <v>213.9255335404676</v>
      </c>
      <c r="M27" s="117">
        <v>79.66540529774944</v>
      </c>
      <c r="N27" s="118">
        <v>153.16867700555235</v>
      </c>
      <c r="O27" s="119">
        <v>117.14174150722373</v>
      </c>
      <c r="P27" s="117">
        <v>143.91940513312545</v>
      </c>
      <c r="Q27" s="118">
        <v>183.69690011481057</v>
      </c>
      <c r="R27" s="119">
        <v>164.2421398404505</v>
      </c>
      <c r="S27" s="121">
        <v>180.66847335140017</v>
      </c>
      <c r="T27" s="122">
        <v>147.99154334038056</v>
      </c>
      <c r="U27" s="113">
        <v>163.79122079056563</v>
      </c>
      <c r="V27" s="4"/>
    </row>
    <row r="28" spans="2:22" ht="13.5">
      <c r="B28" s="220"/>
      <c r="C28" s="50" t="s">
        <v>26</v>
      </c>
      <c r="D28" s="110">
        <v>157.13204911831463</v>
      </c>
      <c r="E28" s="111">
        <v>159.06680805938495</v>
      </c>
      <c r="F28" s="112">
        <v>158.144438587243</v>
      </c>
      <c r="G28" s="110">
        <v>214.7568645497776</v>
      </c>
      <c r="H28" s="111">
        <v>153.0277636085404</v>
      </c>
      <c r="I28" s="112">
        <v>183.10227569971227</v>
      </c>
      <c r="J28" s="110">
        <v>201.5487429723136</v>
      </c>
      <c r="K28" s="111">
        <v>218.66613656694165</v>
      </c>
      <c r="L28" s="112">
        <v>210.38587848932676</v>
      </c>
      <c r="M28" s="110">
        <v>160.70711128967457</v>
      </c>
      <c r="N28" s="111">
        <v>77.10100231303007</v>
      </c>
      <c r="O28" s="112">
        <v>118.04052724768837</v>
      </c>
      <c r="P28" s="110">
        <v>133.0591508406919</v>
      </c>
      <c r="Q28" s="111">
        <v>137.6936316695353</v>
      </c>
      <c r="R28" s="112">
        <v>135.4375220822047</v>
      </c>
      <c r="S28" s="121">
        <v>181.77686889343332</v>
      </c>
      <c r="T28" s="122">
        <v>63.69426751592356</v>
      </c>
      <c r="U28" s="113">
        <v>120.73317967292284</v>
      </c>
      <c r="V28" s="4"/>
    </row>
    <row r="29" spans="2:22" ht="13.5">
      <c r="B29" s="220"/>
      <c r="C29" s="42" t="s">
        <v>27</v>
      </c>
      <c r="D29" s="114">
        <v>140.74595355383534</v>
      </c>
      <c r="E29" s="115">
        <v>160.3849238171612</v>
      </c>
      <c r="F29" s="116">
        <v>151.01938082053866</v>
      </c>
      <c r="G29" s="114">
        <v>115.3757403276671</v>
      </c>
      <c r="H29" s="115">
        <v>225.96399154457322</v>
      </c>
      <c r="I29" s="116">
        <v>172.1556886227545</v>
      </c>
      <c r="J29" s="114">
        <v>138.88888888888889</v>
      </c>
      <c r="K29" s="115">
        <v>150.48154093097915</v>
      </c>
      <c r="L29" s="116">
        <v>144.86754966887418</v>
      </c>
      <c r="M29" s="114">
        <v>101.19409026512851</v>
      </c>
      <c r="N29" s="115">
        <v>97.48488984207448</v>
      </c>
      <c r="O29" s="116">
        <v>99.30486593843098</v>
      </c>
      <c r="P29" s="114">
        <v>170.5653021442495</v>
      </c>
      <c r="Q29" s="115">
        <v>161.77490177952393</v>
      </c>
      <c r="R29" s="116">
        <v>166.0538488909975</v>
      </c>
      <c r="S29" s="121">
        <v>182.85714285714286</v>
      </c>
      <c r="T29" s="122">
        <v>85.96604341285192</v>
      </c>
      <c r="U29" s="113">
        <v>132.9198050509526</v>
      </c>
      <c r="V29" s="4"/>
    </row>
    <row r="30" spans="2:22" ht="13.5">
      <c r="B30" s="220"/>
      <c r="C30" s="45" t="s">
        <v>28</v>
      </c>
      <c r="D30" s="117">
        <v>112.03490771861549</v>
      </c>
      <c r="E30" s="118">
        <v>198.721735861217</v>
      </c>
      <c r="F30" s="119">
        <v>157.4006408454663</v>
      </c>
      <c r="G30" s="117">
        <v>155.18311607697083</v>
      </c>
      <c r="H30" s="118">
        <v>161.5864854939405</v>
      </c>
      <c r="I30" s="119">
        <v>158.47262574048221</v>
      </c>
      <c r="J30" s="117">
        <v>162.33766233766235</v>
      </c>
      <c r="K30" s="118">
        <v>192.5805797689033</v>
      </c>
      <c r="L30" s="119">
        <v>177.9545692452633</v>
      </c>
      <c r="M30" s="117">
        <v>164.778578784758</v>
      </c>
      <c r="N30" s="118">
        <v>158.19655922483688</v>
      </c>
      <c r="O30" s="119">
        <v>161.42050040355124</v>
      </c>
      <c r="P30" s="117">
        <v>184.82010842779695</v>
      </c>
      <c r="Q30" s="118">
        <v>163.4559252772913</v>
      </c>
      <c r="R30" s="119">
        <v>173.85048857982136</v>
      </c>
      <c r="S30" s="121">
        <v>230.94688221709006</v>
      </c>
      <c r="T30" s="122">
        <v>65.43075245365321</v>
      </c>
      <c r="U30" s="113">
        <v>145.82164890633763</v>
      </c>
      <c r="V30" s="4"/>
    </row>
    <row r="31" spans="2:22" ht="13.5">
      <c r="B31" s="220"/>
      <c r="C31" s="50" t="s">
        <v>29</v>
      </c>
      <c r="D31" s="110">
        <v>195.37031555266117</v>
      </c>
      <c r="E31" s="111">
        <v>97.07690648258009</v>
      </c>
      <c r="F31" s="112">
        <v>143.93362120057574</v>
      </c>
      <c r="G31" s="110">
        <v>156.51901706057288</v>
      </c>
      <c r="H31" s="111">
        <v>222.1070556007996</v>
      </c>
      <c r="I31" s="112">
        <v>190.22256039566292</v>
      </c>
      <c r="J31" s="110">
        <v>207.19738276990188</v>
      </c>
      <c r="K31" s="111">
        <v>204.4153720359771</v>
      </c>
      <c r="L31" s="112">
        <v>205.761316872428</v>
      </c>
      <c r="M31" s="110">
        <v>166.77089847821554</v>
      </c>
      <c r="N31" s="111">
        <v>159.64877270005988</v>
      </c>
      <c r="O31" s="112">
        <v>163.13213703099512</v>
      </c>
      <c r="P31" s="110">
        <v>199.27761863245732</v>
      </c>
      <c r="Q31" s="111">
        <v>236.5464222353637</v>
      </c>
      <c r="R31" s="112">
        <v>218.39359378791556</v>
      </c>
      <c r="S31" s="121">
        <v>187.79342723004694</v>
      </c>
      <c r="T31" s="122">
        <v>220.60445621001546</v>
      </c>
      <c r="U31" s="113">
        <v>204.70829068577277</v>
      </c>
      <c r="V31" s="4"/>
    </row>
    <row r="32" spans="2:22" ht="13.5">
      <c r="B32" s="220"/>
      <c r="C32" s="42" t="s">
        <v>30</v>
      </c>
      <c r="D32" s="114">
        <v>221.4905716851242</v>
      </c>
      <c r="E32" s="115">
        <v>164.32953549517967</v>
      </c>
      <c r="F32" s="116">
        <v>191.6421155001287</v>
      </c>
      <c r="G32" s="114">
        <v>166.81229644928112</v>
      </c>
      <c r="H32" s="115">
        <v>135.5115561243695</v>
      </c>
      <c r="I32" s="116">
        <v>150.74211502782933</v>
      </c>
      <c r="J32" s="114">
        <v>198.8291174196399</v>
      </c>
      <c r="K32" s="115">
        <v>290.2456722297087</v>
      </c>
      <c r="L32" s="116">
        <v>245.98930481283423</v>
      </c>
      <c r="M32" s="114">
        <v>229.35779816513764</v>
      </c>
      <c r="N32" s="115">
        <v>182.77822908204712</v>
      </c>
      <c r="O32" s="116">
        <v>205.761316872428</v>
      </c>
      <c r="P32" s="114">
        <v>226.3012320844858</v>
      </c>
      <c r="Q32" s="115">
        <v>193.5171746492501</v>
      </c>
      <c r="R32" s="116">
        <v>209.5919122179756</v>
      </c>
      <c r="S32" s="121">
        <v>168.9596910451364</v>
      </c>
      <c r="T32" s="122">
        <v>225.377507324769</v>
      </c>
      <c r="U32" s="113">
        <v>198.13519813519815</v>
      </c>
      <c r="V32" s="4"/>
    </row>
    <row r="33" spans="2:22" ht="13.5">
      <c r="B33" s="220"/>
      <c r="C33" s="42" t="s">
        <v>31</v>
      </c>
      <c r="D33" s="114">
        <v>139.04842512544587</v>
      </c>
      <c r="E33" s="115">
        <v>159.37568696416795</v>
      </c>
      <c r="F33" s="116">
        <v>149.69628925929123</v>
      </c>
      <c r="G33" s="114">
        <v>168.12104715395085</v>
      </c>
      <c r="H33" s="115">
        <v>157.3387278040009</v>
      </c>
      <c r="I33" s="116">
        <v>162.5512810589055</v>
      </c>
      <c r="J33" s="114">
        <v>257.27069351230426</v>
      </c>
      <c r="K33" s="115">
        <v>229.0950744558992</v>
      </c>
      <c r="L33" s="116">
        <v>242.67917812651675</v>
      </c>
      <c r="M33" s="114">
        <v>233.8932596215182</v>
      </c>
      <c r="N33" s="115">
        <v>185.22329697468615</v>
      </c>
      <c r="O33" s="116">
        <v>209.1612633340305</v>
      </c>
      <c r="P33" s="114">
        <v>190.500381000762</v>
      </c>
      <c r="Q33" s="115">
        <v>254.82344375682564</v>
      </c>
      <c r="R33" s="116">
        <v>223.39435308718586</v>
      </c>
      <c r="S33" s="121">
        <v>122.85012285012284</v>
      </c>
      <c r="T33" s="122">
        <v>249.37655860349128</v>
      </c>
      <c r="U33" s="113">
        <v>188.6569979955194</v>
      </c>
      <c r="V33" s="4"/>
    </row>
    <row r="34" spans="2:22" ht="13.5">
      <c r="B34" s="220"/>
      <c r="C34" s="42" t="s">
        <v>32</v>
      </c>
      <c r="D34" s="114">
        <v>206.1230675962413</v>
      </c>
      <c r="E34" s="115">
        <v>193.22071326046154</v>
      </c>
      <c r="F34" s="116">
        <v>199.37010604178107</v>
      </c>
      <c r="G34" s="114">
        <v>193.5171746492501</v>
      </c>
      <c r="H34" s="115">
        <v>195.73891440186705</v>
      </c>
      <c r="I34" s="116">
        <v>194.66614755693985</v>
      </c>
      <c r="J34" s="114">
        <v>136.92377909630306</v>
      </c>
      <c r="K34" s="115">
        <v>255.07492826017642</v>
      </c>
      <c r="L34" s="116">
        <v>198.09607659714962</v>
      </c>
      <c r="M34" s="114">
        <v>129.98266897746967</v>
      </c>
      <c r="N34" s="115">
        <v>146.96619777451184</v>
      </c>
      <c r="O34" s="116">
        <v>138.60752745495256</v>
      </c>
      <c r="P34" s="114">
        <v>310.11758625145364</v>
      </c>
      <c r="Q34" s="115">
        <v>110.52437676531991</v>
      </c>
      <c r="R34" s="116">
        <v>207.782395164337</v>
      </c>
      <c r="S34" s="121">
        <v>198.56043683296105</v>
      </c>
      <c r="T34" s="122">
        <v>276.68895549919296</v>
      </c>
      <c r="U34" s="113">
        <v>239.06287353573987</v>
      </c>
      <c r="V34" s="4"/>
    </row>
    <row r="35" spans="2:22" ht="13.5">
      <c r="B35" s="220"/>
      <c r="C35" s="45" t="s">
        <v>33</v>
      </c>
      <c r="D35" s="117">
        <v>158.9</v>
      </c>
      <c r="E35" s="118">
        <v>116.4</v>
      </c>
      <c r="F35" s="119">
        <v>136.6</v>
      </c>
      <c r="G35" s="117">
        <v>251.5</v>
      </c>
      <c r="H35" s="118">
        <v>166.4</v>
      </c>
      <c r="I35" s="119">
        <v>183.9</v>
      </c>
      <c r="J35" s="117">
        <v>174.5</v>
      </c>
      <c r="K35" s="118">
        <v>173</v>
      </c>
      <c r="L35" s="119">
        <v>173.7</v>
      </c>
      <c r="M35" s="117">
        <v>242.1</v>
      </c>
      <c r="N35" s="118">
        <v>298.1</v>
      </c>
      <c r="O35" s="119">
        <v>270.6</v>
      </c>
      <c r="P35" s="117">
        <v>143.6</v>
      </c>
      <c r="Q35" s="118">
        <v>199.8</v>
      </c>
      <c r="R35" s="119">
        <v>172.3</v>
      </c>
      <c r="S35" s="121">
        <v>254</v>
      </c>
      <c r="T35" s="122">
        <v>490.8</v>
      </c>
      <c r="U35" s="113">
        <v>377.3</v>
      </c>
      <c r="V35" s="4"/>
    </row>
    <row r="36" spans="2:22" ht="13.5">
      <c r="B36" s="220"/>
      <c r="C36" s="50" t="s">
        <v>34</v>
      </c>
      <c r="D36" s="110">
        <v>197.1</v>
      </c>
      <c r="E36" s="111">
        <v>145.3</v>
      </c>
      <c r="F36" s="112">
        <v>181.7</v>
      </c>
      <c r="G36" s="110">
        <v>270.9</v>
      </c>
      <c r="H36" s="111">
        <v>214.4</v>
      </c>
      <c r="I36" s="112">
        <v>241.7</v>
      </c>
      <c r="J36" s="110">
        <v>248</v>
      </c>
      <c r="K36" s="111">
        <v>208.4</v>
      </c>
      <c r="L36" s="112">
        <v>227.5</v>
      </c>
      <c r="M36" s="110">
        <v>178.7</v>
      </c>
      <c r="N36" s="111">
        <v>194.9</v>
      </c>
      <c r="O36" s="112">
        <v>186.9</v>
      </c>
      <c r="P36" s="110">
        <v>252.1</v>
      </c>
      <c r="Q36" s="111">
        <v>189.3</v>
      </c>
      <c r="R36" s="112">
        <v>226.4</v>
      </c>
      <c r="S36" s="121">
        <v>309.3</v>
      </c>
      <c r="T36" s="122">
        <v>331</v>
      </c>
      <c r="U36" s="113">
        <v>320.6</v>
      </c>
      <c r="V36" s="4"/>
    </row>
    <row r="37" spans="2:22" ht="13.5">
      <c r="B37" s="220"/>
      <c r="C37" s="42" t="s">
        <v>35</v>
      </c>
      <c r="D37" s="114">
        <v>162.53047446396198</v>
      </c>
      <c r="E37" s="115">
        <v>194.64163040989237</v>
      </c>
      <c r="F37" s="116">
        <v>179.29179740026893</v>
      </c>
      <c r="G37" s="114">
        <v>299.1026919242273</v>
      </c>
      <c r="H37" s="115">
        <v>218.3917011153576</v>
      </c>
      <c r="I37" s="116">
        <v>257.47274409623043</v>
      </c>
      <c r="J37" s="114">
        <v>179.5547043332535</v>
      </c>
      <c r="K37" s="115">
        <v>247.69196126998423</v>
      </c>
      <c r="L37" s="116">
        <v>214.66697609654213</v>
      </c>
      <c r="M37" s="114">
        <v>232.61223540358222</v>
      </c>
      <c r="N37" s="115">
        <v>308.3700440528634</v>
      </c>
      <c r="O37" s="116">
        <v>271.523928046159</v>
      </c>
      <c r="P37" s="114">
        <v>148.08831448572965</v>
      </c>
      <c r="Q37" s="115">
        <v>179.7406599049942</v>
      </c>
      <c r="R37" s="116">
        <v>164.28993888414274</v>
      </c>
      <c r="S37" s="121">
        <v>367.1649619722004</v>
      </c>
      <c r="T37" s="122">
        <v>343.64261168384877</v>
      </c>
      <c r="U37" s="113">
        <v>355.01458095600356</v>
      </c>
      <c r="V37" s="4"/>
    </row>
    <row r="38" spans="2:22" ht="13.5">
      <c r="B38" s="220"/>
      <c r="C38" s="42" t="s">
        <v>36</v>
      </c>
      <c r="D38" s="114">
        <v>207.05232777010917</v>
      </c>
      <c r="E38" s="115">
        <v>200.38932783694037</v>
      </c>
      <c r="F38" s="116">
        <v>203.5684349179739</v>
      </c>
      <c r="G38" s="114">
        <v>167.22408026755852</v>
      </c>
      <c r="H38" s="115">
        <v>280.26469443363175</v>
      </c>
      <c r="I38" s="116">
        <v>225.76093529530337</v>
      </c>
      <c r="J38" s="114">
        <v>217.60154738878143</v>
      </c>
      <c r="K38" s="115">
        <v>216.2039144287665</v>
      </c>
      <c r="L38" s="116">
        <v>216.88159437280186</v>
      </c>
      <c r="M38" s="114">
        <v>307.9109426811937</v>
      </c>
      <c r="N38" s="115">
        <v>358.0219288431416</v>
      </c>
      <c r="O38" s="116">
        <v>333.6785180071338</v>
      </c>
      <c r="P38" s="114">
        <v>258.6793737236215</v>
      </c>
      <c r="Q38" s="115">
        <v>244.62469421913224</v>
      </c>
      <c r="R38" s="116">
        <v>251.45579671784014</v>
      </c>
      <c r="S38" s="121">
        <v>159.78695073235687</v>
      </c>
      <c r="T38" s="122">
        <v>222.99306243805748</v>
      </c>
      <c r="U38" s="113">
        <v>192.52984212552946</v>
      </c>
      <c r="V38" s="4"/>
    </row>
    <row r="39" spans="2:22" ht="13.5">
      <c r="B39" s="220"/>
      <c r="C39" s="42" t="s">
        <v>42</v>
      </c>
      <c r="D39" s="114">
        <v>196.0908343348725</v>
      </c>
      <c r="E39" s="115">
        <v>179.00450398429382</v>
      </c>
      <c r="F39" s="116">
        <v>187.15851118423038</v>
      </c>
      <c r="G39" s="114">
        <v>193.47240915208613</v>
      </c>
      <c r="H39" s="115">
        <v>336.9377840463877</v>
      </c>
      <c r="I39" s="116">
        <v>267.74847870182555</v>
      </c>
      <c r="J39" s="114">
        <v>256.9750367107195</v>
      </c>
      <c r="K39" s="115">
        <v>184.86424032351243</v>
      </c>
      <c r="L39" s="116">
        <v>219.8847090984727</v>
      </c>
      <c r="M39" s="114">
        <v>218.02325581395348</v>
      </c>
      <c r="N39" s="115">
        <v>252.46729400963966</v>
      </c>
      <c r="O39" s="116">
        <v>235.7100766057749</v>
      </c>
      <c r="P39" s="114">
        <v>124.08658486143666</v>
      </c>
      <c r="Q39" s="115">
        <v>235.44800523217788</v>
      </c>
      <c r="R39" s="116">
        <v>181.23238018525976</v>
      </c>
      <c r="S39" s="121">
        <v>375.9398496240601</v>
      </c>
      <c r="T39" s="122">
        <v>250.75225677031094</v>
      </c>
      <c r="U39" s="113">
        <v>311.2033195020747</v>
      </c>
      <c r="V39" s="4"/>
    </row>
    <row r="40" spans="2:22" ht="13.5">
      <c r="B40" s="220"/>
      <c r="C40" s="45" t="s">
        <v>51</v>
      </c>
      <c r="D40" s="117">
        <v>224.2439774474628</v>
      </c>
      <c r="E40" s="118">
        <v>232.81531924800652</v>
      </c>
      <c r="F40" s="119">
        <v>228.7352465765958</v>
      </c>
      <c r="G40" s="117">
        <v>222.41231822070145</v>
      </c>
      <c r="H40" s="118">
        <v>270.3777335984095</v>
      </c>
      <c r="I40" s="119">
        <v>247.26973006387803</v>
      </c>
      <c r="J40" s="117">
        <v>187.2191712431353</v>
      </c>
      <c r="K40" s="118">
        <v>330.3445021236432</v>
      </c>
      <c r="L40" s="119">
        <v>260.79573022804465</v>
      </c>
      <c r="M40" s="117">
        <v>247.4022761009401</v>
      </c>
      <c r="N40" s="118">
        <v>211.46616541353382</v>
      </c>
      <c r="O40" s="119">
        <v>228.97083634610752</v>
      </c>
      <c r="P40" s="117">
        <v>349.21078362899846</v>
      </c>
      <c r="Q40" s="118">
        <v>200.10672358591248</v>
      </c>
      <c r="R40" s="119">
        <v>272.9443875810304</v>
      </c>
      <c r="S40" s="123">
        <v>218.5792349726776</v>
      </c>
      <c r="T40" s="124">
        <v>332.73611466598413</v>
      </c>
      <c r="U40" s="120">
        <v>277.5208140610546</v>
      </c>
      <c r="V40" s="4"/>
    </row>
    <row r="41" spans="2:22" ht="13.5">
      <c r="B41" s="220"/>
      <c r="C41" s="150" t="s">
        <v>52</v>
      </c>
      <c r="D41" s="201">
        <v>240.08824865355913</v>
      </c>
      <c r="E41" s="202">
        <v>253.32862024272416</v>
      </c>
      <c r="F41" s="203">
        <v>247.02794503628223</v>
      </c>
      <c r="G41" s="201">
        <v>232.8389099689548</v>
      </c>
      <c r="H41" s="202">
        <v>258.33535157826753</v>
      </c>
      <c r="I41" s="203">
        <v>246.00758870866866</v>
      </c>
      <c r="J41" s="201">
        <v>343.8614365766684</v>
      </c>
      <c r="K41" s="202">
        <v>205.0168837433671</v>
      </c>
      <c r="L41" s="203">
        <v>272.5470763131814</v>
      </c>
      <c r="M41" s="201">
        <v>252.01612903225805</v>
      </c>
      <c r="N41" s="202">
        <v>410.62801932367154</v>
      </c>
      <c r="O41" s="203">
        <v>333.00444005920076</v>
      </c>
      <c r="P41" s="201">
        <v>184.86916951080775</v>
      </c>
      <c r="Q41" s="202">
        <v>177.0393572109492</v>
      </c>
      <c r="R41" s="203">
        <v>180.8695652173913</v>
      </c>
      <c r="S41" s="207">
        <v>279.17364600781684</v>
      </c>
      <c r="T41" s="208">
        <v>364.29872495446267</v>
      </c>
      <c r="U41" s="209">
        <v>323.2323232323232</v>
      </c>
      <c r="V41" s="4"/>
    </row>
    <row r="42" spans="2:22" ht="13.5">
      <c r="B42" s="221"/>
      <c r="C42" s="52" t="s">
        <v>59</v>
      </c>
      <c r="D42" s="198">
        <v>265.9</v>
      </c>
      <c r="E42" s="199">
        <v>266.8</v>
      </c>
      <c r="F42" s="200">
        <v>266.4</v>
      </c>
      <c r="G42" s="191">
        <v>207.8</v>
      </c>
      <c r="H42" s="199">
        <v>145.9</v>
      </c>
      <c r="I42" s="200">
        <v>175.9</v>
      </c>
      <c r="J42" s="191">
        <v>209.3</v>
      </c>
      <c r="K42" s="199">
        <v>394.8</v>
      </c>
      <c r="L42" s="200">
        <v>304.7</v>
      </c>
      <c r="M42" s="191">
        <v>233</v>
      </c>
      <c r="N42" s="199">
        <v>299.6</v>
      </c>
      <c r="O42" s="200">
        <v>266.9</v>
      </c>
      <c r="P42" s="191">
        <v>216.6</v>
      </c>
      <c r="Q42" s="199">
        <v>151.7</v>
      </c>
      <c r="R42" s="200">
        <v>183.4</v>
      </c>
      <c r="S42" s="204">
        <v>283.5</v>
      </c>
      <c r="T42" s="205">
        <v>344.2</v>
      </c>
      <c r="U42" s="206">
        <v>314.9</v>
      </c>
      <c r="V42" s="4"/>
    </row>
    <row r="43" spans="2:22" ht="13.5" customHeight="1">
      <c r="B43" s="216" t="s">
        <v>39</v>
      </c>
      <c r="C43" s="29" t="s">
        <v>22</v>
      </c>
      <c r="D43" s="104">
        <v>197.59498673290804</v>
      </c>
      <c r="E43" s="105">
        <v>231.56486389131888</v>
      </c>
      <c r="F43" s="107">
        <v>215.36639207451677</v>
      </c>
      <c r="G43" s="104">
        <v>209.36144758486614</v>
      </c>
      <c r="H43" s="105">
        <v>197.15533023517816</v>
      </c>
      <c r="I43" s="107">
        <v>203.07513780098637</v>
      </c>
      <c r="J43" s="104">
        <v>222.42817423540313</v>
      </c>
      <c r="K43" s="105">
        <v>210.2496714848883</v>
      </c>
      <c r="L43" s="107">
        <v>216.16752983562262</v>
      </c>
      <c r="M43" s="104">
        <v>218.01106825423446</v>
      </c>
      <c r="N43" s="105">
        <v>195.66280776129136</v>
      </c>
      <c r="O43" s="107">
        <v>206.67989417989418</v>
      </c>
      <c r="P43" s="104">
        <v>133.22971022538024</v>
      </c>
      <c r="Q43" s="105">
        <v>252.12732429877087</v>
      </c>
      <c r="R43" s="107">
        <v>194.32149411637698</v>
      </c>
      <c r="S43" s="108">
        <v>223.71364653243847</v>
      </c>
      <c r="T43" s="109">
        <v>249.3287303413886</v>
      </c>
      <c r="U43" s="95">
        <v>236.89665383476458</v>
      </c>
      <c r="V43" s="4"/>
    </row>
    <row r="44" spans="2:22" ht="13.5">
      <c r="B44" s="217"/>
      <c r="C44" s="25" t="s">
        <v>23</v>
      </c>
      <c r="D44" s="96">
        <v>153.0612244897959</v>
      </c>
      <c r="E44" s="97">
        <v>134.45725810622122</v>
      </c>
      <c r="F44" s="99">
        <v>143.33234172593774</v>
      </c>
      <c r="G44" s="96">
        <v>171.5010066363433</v>
      </c>
      <c r="H44" s="97">
        <v>212.78104830129797</v>
      </c>
      <c r="I44" s="99">
        <v>192.65721555797893</v>
      </c>
      <c r="J44" s="96">
        <v>133.61328497804922</v>
      </c>
      <c r="K44" s="97">
        <v>198.73532068654018</v>
      </c>
      <c r="L44" s="99">
        <v>167.0688695006497</v>
      </c>
      <c r="M44" s="96">
        <v>72.39819004524887</v>
      </c>
      <c r="N44" s="97">
        <v>138.16925734024178</v>
      </c>
      <c r="O44" s="99">
        <v>106.05391073795847</v>
      </c>
      <c r="P44" s="96">
        <v>216.2039144287665</v>
      </c>
      <c r="Q44" s="97">
        <v>225.22522522522522</v>
      </c>
      <c r="R44" s="99">
        <v>220.84805653710248</v>
      </c>
      <c r="S44" s="108">
        <v>167.04948841094173</v>
      </c>
      <c r="T44" s="109">
        <v>176.78255745433117</v>
      </c>
      <c r="U44" s="95">
        <v>172.06477732793522</v>
      </c>
      <c r="V44" s="4"/>
    </row>
    <row r="45" spans="2:22" ht="13.5">
      <c r="B45" s="217"/>
      <c r="C45" s="27" t="s">
        <v>24</v>
      </c>
      <c r="D45" s="100">
        <v>170.28039505051652</v>
      </c>
      <c r="E45" s="101">
        <v>255.31471446436012</v>
      </c>
      <c r="F45" s="103">
        <v>214.61559358869872</v>
      </c>
      <c r="G45" s="100">
        <v>220.5155501482777</v>
      </c>
      <c r="H45" s="101">
        <v>267.86360674726706</v>
      </c>
      <c r="I45" s="103">
        <v>244.77080551846907</v>
      </c>
      <c r="J45" s="100">
        <v>207.96197266785504</v>
      </c>
      <c r="K45" s="101">
        <v>225.01406337896117</v>
      </c>
      <c r="L45" s="103">
        <v>216.7212483143903</v>
      </c>
      <c r="M45" s="100">
        <v>153.16867700555235</v>
      </c>
      <c r="N45" s="101">
        <v>254.91624180626363</v>
      </c>
      <c r="O45" s="103">
        <v>205.31964535697622</v>
      </c>
      <c r="P45" s="100">
        <v>162.86644951140065</v>
      </c>
      <c r="Q45" s="101">
        <v>252.46981339187707</v>
      </c>
      <c r="R45" s="103">
        <v>208.96871117135436</v>
      </c>
      <c r="S45" s="108">
        <v>260.8695652173913</v>
      </c>
      <c r="T45" s="109">
        <v>121.5066828675577</v>
      </c>
      <c r="U45" s="95">
        <v>188.7188089746278</v>
      </c>
      <c r="V45" s="4"/>
    </row>
    <row r="46" spans="2:22" ht="13.5">
      <c r="B46" s="217"/>
      <c r="C46" s="29" t="s">
        <v>25</v>
      </c>
      <c r="D46" s="104">
        <v>162.31884057971016</v>
      </c>
      <c r="E46" s="105">
        <v>122.63396427619301</v>
      </c>
      <c r="F46" s="107">
        <v>141.64699347312873</v>
      </c>
      <c r="G46" s="104">
        <v>153.75153751537516</v>
      </c>
      <c r="H46" s="105">
        <v>183.08311973636032</v>
      </c>
      <c r="I46" s="107">
        <v>168.77320631586844</v>
      </c>
      <c r="J46" s="104">
        <v>136.6120218579235</v>
      </c>
      <c r="K46" s="105">
        <v>187.80270831274092</v>
      </c>
      <c r="L46" s="107">
        <v>162.9908826974991</v>
      </c>
      <c r="M46" s="104">
        <v>179.24716191993627</v>
      </c>
      <c r="N46" s="105">
        <v>134.0225923798583</v>
      </c>
      <c r="O46" s="107">
        <v>156.18898867629832</v>
      </c>
      <c r="P46" s="104">
        <v>383.7850803550012</v>
      </c>
      <c r="Q46" s="105">
        <v>287.0264064293915</v>
      </c>
      <c r="R46" s="107">
        <v>334.3500703894885</v>
      </c>
      <c r="S46" s="108">
        <v>316.1698283649503</v>
      </c>
      <c r="T46" s="109">
        <v>84.56659619450316</v>
      </c>
      <c r="U46" s="95">
        <v>196.54946494867878</v>
      </c>
      <c r="V46" s="4"/>
    </row>
    <row r="47" spans="2:22" ht="13.5">
      <c r="B47" s="217"/>
      <c r="C47" s="25" t="s">
        <v>26</v>
      </c>
      <c r="D47" s="96">
        <v>157.13204911831463</v>
      </c>
      <c r="E47" s="97">
        <v>227.99575821845175</v>
      </c>
      <c r="F47" s="99">
        <v>194.21246844047388</v>
      </c>
      <c r="G47" s="96">
        <v>161.06764841233317</v>
      </c>
      <c r="H47" s="97">
        <v>123.87961815929461</v>
      </c>
      <c r="I47" s="99">
        <v>141.99768319569523</v>
      </c>
      <c r="J47" s="96">
        <v>190.94091439482338</v>
      </c>
      <c r="K47" s="97">
        <v>168.9692873471822</v>
      </c>
      <c r="L47" s="99">
        <v>179.5977011494253</v>
      </c>
      <c r="M47" s="96">
        <v>80.35355564483729</v>
      </c>
      <c r="N47" s="97">
        <v>192.75250578257518</v>
      </c>
      <c r="O47" s="99">
        <v>137.71394845563643</v>
      </c>
      <c r="P47" s="96">
        <v>290.31087456150965</v>
      </c>
      <c r="Q47" s="97">
        <v>321.285140562249</v>
      </c>
      <c r="R47" s="99">
        <v>306.2065716641149</v>
      </c>
      <c r="S47" s="108">
        <v>272.66530334015</v>
      </c>
      <c r="T47" s="109">
        <v>148.619957537155</v>
      </c>
      <c r="U47" s="95">
        <v>208.5391285259576</v>
      </c>
      <c r="V47" s="4"/>
    </row>
    <row r="48" spans="2:21" ht="13.5">
      <c r="B48" s="217"/>
      <c r="C48" s="25" t="s">
        <v>27</v>
      </c>
      <c r="D48" s="96">
        <v>93.83063570255688</v>
      </c>
      <c r="E48" s="97">
        <v>160.3849238171612</v>
      </c>
      <c r="F48" s="99">
        <v>128.6461392174959</v>
      </c>
      <c r="G48" s="96">
        <v>123.06745634951157</v>
      </c>
      <c r="H48" s="97">
        <v>225.96399154457322</v>
      </c>
      <c r="I48" s="99">
        <v>175.89820359281438</v>
      </c>
      <c r="J48" s="96">
        <v>96.15384615384616</v>
      </c>
      <c r="K48" s="97">
        <v>150.48154093097915</v>
      </c>
      <c r="L48" s="99">
        <v>124.17218543046359</v>
      </c>
      <c r="M48" s="96">
        <v>121.43290831815423</v>
      </c>
      <c r="N48" s="97">
        <v>136.47884577890426</v>
      </c>
      <c r="O48" s="99">
        <v>129.09632571996028</v>
      </c>
      <c r="P48" s="96">
        <v>328.9473684210526</v>
      </c>
      <c r="Q48" s="97">
        <v>311.994453431939</v>
      </c>
      <c r="R48" s="99">
        <v>320.2467085754952</v>
      </c>
      <c r="S48" s="108">
        <v>182.85714285714286</v>
      </c>
      <c r="T48" s="109">
        <v>107.4575542660649</v>
      </c>
      <c r="U48" s="95">
        <v>143.99645547186532</v>
      </c>
    </row>
    <row r="49" spans="2:21" ht="13.5">
      <c r="B49" s="217"/>
      <c r="C49" s="27" t="s">
        <v>28</v>
      </c>
      <c r="D49" s="100">
        <v>194.58694498496374</v>
      </c>
      <c r="E49" s="101">
        <v>155.75487405338635</v>
      </c>
      <c r="F49" s="103">
        <v>174.26499522176624</v>
      </c>
      <c r="G49" s="100">
        <v>186.21973929236498</v>
      </c>
      <c r="H49" s="101">
        <v>154.24164524421596</v>
      </c>
      <c r="I49" s="103">
        <v>169.79209900765952</v>
      </c>
      <c r="J49" s="100">
        <v>194.80519480519482</v>
      </c>
      <c r="K49" s="101">
        <v>141.90147982971823</v>
      </c>
      <c r="L49" s="103">
        <v>167.48665340730662</v>
      </c>
      <c r="M49" s="100">
        <v>185.37590113285273</v>
      </c>
      <c r="N49" s="101">
        <v>237.2948388372553</v>
      </c>
      <c r="O49" s="103">
        <v>211.864406779661</v>
      </c>
      <c r="P49" s="100">
        <v>246.42681123706257</v>
      </c>
      <c r="Q49" s="101">
        <v>210.15761821366027</v>
      </c>
      <c r="R49" s="103">
        <v>227.80408848390383</v>
      </c>
      <c r="S49" s="108">
        <v>115.47344110854503</v>
      </c>
      <c r="T49" s="109">
        <v>261.72300981461285</v>
      </c>
      <c r="U49" s="95">
        <v>190.68984856982613</v>
      </c>
    </row>
    <row r="50" spans="2:21" ht="13.5">
      <c r="B50" s="217"/>
      <c r="C50" s="29" t="s">
        <v>29</v>
      </c>
      <c r="D50" s="104">
        <v>136.16718962761234</v>
      </c>
      <c r="E50" s="105">
        <v>226.51278179268687</v>
      </c>
      <c r="F50" s="107">
        <v>183.4448113340671</v>
      </c>
      <c r="G50" s="104">
        <v>148.69306620754423</v>
      </c>
      <c r="H50" s="105">
        <v>229.51062412082624</v>
      </c>
      <c r="I50" s="107">
        <v>190.22256039566292</v>
      </c>
      <c r="J50" s="104">
        <v>141.76663031624864</v>
      </c>
      <c r="K50" s="105">
        <v>112.42845461978742</v>
      </c>
      <c r="L50" s="107">
        <v>126.62234884457106</v>
      </c>
      <c r="M50" s="104">
        <v>125.07817385866166</v>
      </c>
      <c r="N50" s="105">
        <v>119.7365795250449</v>
      </c>
      <c r="O50" s="107">
        <v>122.34910277324632</v>
      </c>
      <c r="P50" s="104">
        <v>261.5518744551003</v>
      </c>
      <c r="Q50" s="105">
        <v>342.9923122412774</v>
      </c>
      <c r="R50" s="107">
        <v>303.3244358165494</v>
      </c>
      <c r="S50" s="108">
        <v>305.1643192488263</v>
      </c>
      <c r="T50" s="109">
        <v>264.7253474520185</v>
      </c>
      <c r="U50" s="95">
        <v>284.3170703969066</v>
      </c>
    </row>
    <row r="51" spans="2:21" ht="13.5">
      <c r="B51" s="217"/>
      <c r="C51" s="25" t="s">
        <v>30</v>
      </c>
      <c r="D51" s="96">
        <v>179.58695001496557</v>
      </c>
      <c r="E51" s="97">
        <v>295.7931638913234</v>
      </c>
      <c r="F51" s="99">
        <v>240.26772689568375</v>
      </c>
      <c r="G51" s="96">
        <v>119.15164032091508</v>
      </c>
      <c r="H51" s="97">
        <v>195.73891440186705</v>
      </c>
      <c r="I51" s="99">
        <v>158.47247990105134</v>
      </c>
      <c r="J51" s="96">
        <v>187.783055340771</v>
      </c>
      <c r="K51" s="97">
        <v>228.05017103762827</v>
      </c>
      <c r="L51" s="99">
        <v>208.55614973262033</v>
      </c>
      <c r="M51" s="96">
        <v>104.25354462051709</v>
      </c>
      <c r="N51" s="97">
        <v>182.77822908204712</v>
      </c>
      <c r="O51" s="99">
        <v>144.0329218106996</v>
      </c>
      <c r="P51" s="96">
        <v>125.72290671360321</v>
      </c>
      <c r="Q51" s="97">
        <v>229.80164489598454</v>
      </c>
      <c r="R51" s="99">
        <v>178.76957218592037</v>
      </c>
      <c r="S51" s="108">
        <v>289.6451846488052</v>
      </c>
      <c r="T51" s="109">
        <v>292.9907595221997</v>
      </c>
      <c r="U51" s="95">
        <v>291.3752913752914</v>
      </c>
    </row>
    <row r="52" spans="2:21" ht="13.5">
      <c r="B52" s="217"/>
      <c r="C52" s="25" t="s">
        <v>31</v>
      </c>
      <c r="D52" s="96">
        <v>187.41309473429658</v>
      </c>
      <c r="E52" s="97">
        <v>263.7942404924159</v>
      </c>
      <c r="F52" s="99">
        <v>227.42320868238477</v>
      </c>
      <c r="G52" s="96">
        <v>176.12681130413898</v>
      </c>
      <c r="H52" s="97">
        <v>194.80032966209635</v>
      </c>
      <c r="I52" s="99">
        <v>185.77289263874914</v>
      </c>
      <c r="J52" s="96">
        <v>156.59955257270695</v>
      </c>
      <c r="K52" s="97">
        <v>177.02801207955847</v>
      </c>
      <c r="L52" s="99">
        <v>167.17898937604485</v>
      </c>
      <c r="M52" s="96">
        <v>191.36721241760577</v>
      </c>
      <c r="N52" s="97">
        <v>102.90183165260342</v>
      </c>
      <c r="O52" s="99">
        <v>146.41288433382138</v>
      </c>
      <c r="P52" s="96">
        <v>330.2006604013208</v>
      </c>
      <c r="Q52" s="97">
        <v>303.3612425676496</v>
      </c>
      <c r="R52" s="99">
        <v>316.4753335401799</v>
      </c>
      <c r="S52" s="108">
        <v>245.7002457002457</v>
      </c>
      <c r="T52" s="109">
        <v>136.02357742008613</v>
      </c>
      <c r="U52" s="95">
        <v>188.6569979955194</v>
      </c>
    </row>
    <row r="53" spans="2:21" ht="13.5">
      <c r="B53" s="217"/>
      <c r="C53" s="25" t="s">
        <v>32</v>
      </c>
      <c r="D53" s="96">
        <v>206.1230675962413</v>
      </c>
      <c r="E53" s="97">
        <v>259.4678149497626</v>
      </c>
      <c r="F53" s="99">
        <v>234.04316796209076</v>
      </c>
      <c r="G53" s="96">
        <v>201.58039025963552</v>
      </c>
      <c r="H53" s="97">
        <v>195.73891440186705</v>
      </c>
      <c r="I53" s="99">
        <v>198.55947050807865</v>
      </c>
      <c r="J53" s="96">
        <v>262.4372432679142</v>
      </c>
      <c r="K53" s="97">
        <v>244.44680624933574</v>
      </c>
      <c r="L53" s="99">
        <v>253.1227645408023</v>
      </c>
      <c r="M53" s="96">
        <v>194.97400346620452</v>
      </c>
      <c r="N53" s="97">
        <v>209.95171110644554</v>
      </c>
      <c r="O53" s="99">
        <v>202.58023243416142</v>
      </c>
      <c r="P53" s="96">
        <v>180.90192531334796</v>
      </c>
      <c r="Q53" s="97">
        <v>294.7316713741864</v>
      </c>
      <c r="R53" s="99">
        <v>239.2645762498426</v>
      </c>
      <c r="S53" s="108">
        <v>421.94092827004215</v>
      </c>
      <c r="T53" s="109">
        <v>207.51671662439475</v>
      </c>
      <c r="U53" s="95">
        <v>310.7817355964619</v>
      </c>
    </row>
    <row r="54" spans="2:21" ht="13.5">
      <c r="B54" s="217"/>
      <c r="C54" s="27" t="s">
        <v>33</v>
      </c>
      <c r="D54" s="100">
        <v>140.6</v>
      </c>
      <c r="E54" s="101">
        <v>227.2</v>
      </c>
      <c r="F54" s="103">
        <v>186</v>
      </c>
      <c r="G54" s="100">
        <v>186.6</v>
      </c>
      <c r="H54" s="101">
        <v>226.8</v>
      </c>
      <c r="I54" s="103">
        <v>207.4</v>
      </c>
      <c r="J54" s="100">
        <v>221</v>
      </c>
      <c r="K54" s="101">
        <v>259.5</v>
      </c>
      <c r="L54" s="103">
        <v>241</v>
      </c>
      <c r="M54" s="100">
        <v>132</v>
      </c>
      <c r="N54" s="101">
        <v>63.9</v>
      </c>
      <c r="O54" s="103">
        <v>97.4</v>
      </c>
      <c r="P54" s="100">
        <v>352.4</v>
      </c>
      <c r="Q54" s="101">
        <v>324.6</v>
      </c>
      <c r="R54" s="103">
        <v>338.2</v>
      </c>
      <c r="S54" s="108">
        <v>152.4</v>
      </c>
      <c r="T54" s="109">
        <v>210.3</v>
      </c>
      <c r="U54" s="95">
        <v>182.6</v>
      </c>
    </row>
    <row r="55" spans="2:21" ht="13.5">
      <c r="B55" s="217"/>
      <c r="C55" s="29" t="s">
        <v>34</v>
      </c>
      <c r="D55" s="104">
        <v>184.8</v>
      </c>
      <c r="E55" s="105">
        <v>178.9</v>
      </c>
      <c r="F55" s="107">
        <v>181.8</v>
      </c>
      <c r="G55" s="104">
        <v>238.1</v>
      </c>
      <c r="H55" s="105">
        <v>222</v>
      </c>
      <c r="I55" s="107">
        <v>229.8</v>
      </c>
      <c r="J55" s="104">
        <v>212.6</v>
      </c>
      <c r="K55" s="105">
        <v>153.6</v>
      </c>
      <c r="L55" s="107">
        <v>182</v>
      </c>
      <c r="M55" s="104">
        <v>22.3</v>
      </c>
      <c r="N55" s="105">
        <v>151.6</v>
      </c>
      <c r="O55" s="107">
        <v>88</v>
      </c>
      <c r="P55" s="104">
        <v>212.3</v>
      </c>
      <c r="Q55" s="105">
        <v>239.7</v>
      </c>
      <c r="R55" s="107">
        <v>226.4</v>
      </c>
      <c r="S55" s="108">
        <v>257.7</v>
      </c>
      <c r="T55" s="109">
        <v>189.1</v>
      </c>
      <c r="U55" s="95">
        <v>221.9</v>
      </c>
    </row>
    <row r="56" spans="2:21" ht="13.5">
      <c r="B56" s="217"/>
      <c r="C56" s="25" t="s">
        <v>35</v>
      </c>
      <c r="D56" s="96">
        <v>143.7769581796587</v>
      </c>
      <c r="E56" s="97">
        <v>160.29310739638197</v>
      </c>
      <c r="F56" s="99">
        <v>152.39802779022858</v>
      </c>
      <c r="G56" s="96">
        <v>132.934529744101</v>
      </c>
      <c r="H56" s="97">
        <v>241.7908119491459</v>
      </c>
      <c r="I56" s="99">
        <v>189.08154644566923</v>
      </c>
      <c r="J56" s="96">
        <v>167.58439071103663</v>
      </c>
      <c r="K56" s="97">
        <v>168.88088268408015</v>
      </c>
      <c r="L56" s="99">
        <v>168.25249477837085</v>
      </c>
      <c r="M56" s="96">
        <v>186.0897883228658</v>
      </c>
      <c r="N56" s="97">
        <v>88.1057268722467</v>
      </c>
      <c r="O56" s="99">
        <v>135.7619640230795</v>
      </c>
      <c r="P56" s="96">
        <v>201.93861066235866</v>
      </c>
      <c r="Q56" s="97">
        <v>269.6109898574913</v>
      </c>
      <c r="R56" s="99">
        <v>236.57751199316553</v>
      </c>
      <c r="S56" s="108">
        <v>157.35641227380015</v>
      </c>
      <c r="T56" s="109">
        <v>270.0049091801669</v>
      </c>
      <c r="U56" s="95">
        <v>215.54456700900215</v>
      </c>
    </row>
    <row r="57" spans="2:21" ht="13.5">
      <c r="B57" s="217"/>
      <c r="C57" s="25" t="s">
        <v>36</v>
      </c>
      <c r="D57" s="96">
        <v>269.79545739741496</v>
      </c>
      <c r="E57" s="97">
        <v>326.34833390587426</v>
      </c>
      <c r="F57" s="99">
        <v>299.3653454676087</v>
      </c>
      <c r="G57" s="96">
        <v>158.8628762541806</v>
      </c>
      <c r="H57" s="97">
        <v>288.049824834566</v>
      </c>
      <c r="I57" s="99">
        <v>225.76093529530337</v>
      </c>
      <c r="J57" s="96">
        <v>253.8684719535783</v>
      </c>
      <c r="K57" s="97">
        <v>329.9954483386436</v>
      </c>
      <c r="L57" s="99">
        <v>293.08323563892145</v>
      </c>
      <c r="M57" s="96">
        <v>142.11274277593557</v>
      </c>
      <c r="N57" s="97">
        <v>179.0109644215708</v>
      </c>
      <c r="O57" s="99">
        <v>161.08618110689218</v>
      </c>
      <c r="P57" s="96">
        <v>176.99115044247787</v>
      </c>
      <c r="Q57" s="97">
        <v>308.9996137504828</v>
      </c>
      <c r="R57" s="99">
        <v>244.8385389094759</v>
      </c>
      <c r="S57" s="108">
        <v>239.6804260985353</v>
      </c>
      <c r="T57" s="109">
        <v>470.7631318136769</v>
      </c>
      <c r="U57" s="95">
        <v>359.38903863432165</v>
      </c>
    </row>
    <row r="58" spans="2:21" ht="13.5">
      <c r="B58" s="217"/>
      <c r="C58" s="25" t="s">
        <v>42</v>
      </c>
      <c r="D58" s="96">
        <v>202.41634511986842</v>
      </c>
      <c r="E58" s="97">
        <v>265.6195865573392</v>
      </c>
      <c r="F58" s="99">
        <v>235.45748181241885</v>
      </c>
      <c r="G58" s="96">
        <v>193.47240915208613</v>
      </c>
      <c r="H58" s="97">
        <v>211.56558533145278</v>
      </c>
      <c r="I58" s="99">
        <v>202.83975659229208</v>
      </c>
      <c r="J58" s="96">
        <v>220.26431718061676</v>
      </c>
      <c r="K58" s="97">
        <v>311.9584055459272</v>
      </c>
      <c r="L58" s="99">
        <v>267.42734890354785</v>
      </c>
      <c r="M58" s="96">
        <v>193.7984496124031</v>
      </c>
      <c r="N58" s="97">
        <v>114.75786091347257</v>
      </c>
      <c r="O58" s="99">
        <v>153.21154979375368</v>
      </c>
      <c r="P58" s="96">
        <v>206.81097476906106</v>
      </c>
      <c r="Q58" s="97">
        <v>235.44800523217788</v>
      </c>
      <c r="R58" s="99">
        <v>221.50624244865082</v>
      </c>
      <c r="S58" s="108">
        <v>161.1170784103115</v>
      </c>
      <c r="T58" s="109">
        <v>225.67703109327985</v>
      </c>
      <c r="U58" s="95">
        <v>194.50207468879668</v>
      </c>
    </row>
    <row r="59" spans="2:21" ht="13.5">
      <c r="B59" s="217"/>
      <c r="C59" s="27" t="s">
        <v>51</v>
      </c>
      <c r="D59" s="100">
        <v>185.8021527421835</v>
      </c>
      <c r="E59" s="101">
        <v>162.97072347360458</v>
      </c>
      <c r="F59" s="103">
        <v>173.83878739821282</v>
      </c>
      <c r="G59" s="100">
        <v>205.3036783575706</v>
      </c>
      <c r="H59" s="101">
        <v>206.75944333996026</v>
      </c>
      <c r="I59" s="103">
        <v>206.058108386565</v>
      </c>
      <c r="J59" s="100">
        <v>224.66300549176236</v>
      </c>
      <c r="K59" s="101">
        <v>330.3445021236432</v>
      </c>
      <c r="L59" s="103">
        <v>278.9907811741873</v>
      </c>
      <c r="M59" s="100">
        <v>74.22068283028203</v>
      </c>
      <c r="N59" s="101">
        <v>117.48120300751879</v>
      </c>
      <c r="O59" s="103">
        <v>96.40877319836105</v>
      </c>
      <c r="P59" s="100">
        <v>97.77901941611957</v>
      </c>
      <c r="Q59" s="101">
        <v>173.4258271077908</v>
      </c>
      <c r="R59" s="103">
        <v>136.4721937905152</v>
      </c>
      <c r="S59" s="108">
        <v>109.2896174863388</v>
      </c>
      <c r="T59" s="109">
        <v>255.95085743537243</v>
      </c>
      <c r="U59" s="95">
        <v>185.01387604070305</v>
      </c>
    </row>
    <row r="60" spans="2:21" ht="13.5">
      <c r="B60" s="217"/>
      <c r="C60" s="23" t="s">
        <v>52</v>
      </c>
      <c r="D60" s="91">
        <v>168.71066121601453</v>
      </c>
      <c r="E60" s="92">
        <v>235.65453045834806</v>
      </c>
      <c r="F60" s="94">
        <v>203.79805465493283</v>
      </c>
      <c r="G60" s="210">
        <v>129.3549499827527</v>
      </c>
      <c r="H60" s="92">
        <v>290.627270525551</v>
      </c>
      <c r="I60" s="94">
        <v>212.6506275278322</v>
      </c>
      <c r="J60" s="91">
        <v>203.76974019358124</v>
      </c>
      <c r="K60" s="92">
        <v>265.3159671972986</v>
      </c>
      <c r="L60" s="94">
        <v>235.38156590683846</v>
      </c>
      <c r="M60" s="91">
        <v>151.20967741935485</v>
      </c>
      <c r="N60" s="92">
        <v>96.61835748792271</v>
      </c>
      <c r="O60" s="94">
        <v>123.33497779970399</v>
      </c>
      <c r="P60" s="91">
        <v>255.97269624573377</v>
      </c>
      <c r="Q60" s="92">
        <v>258.7498297698488</v>
      </c>
      <c r="R60" s="94">
        <v>257.3913043478261</v>
      </c>
      <c r="S60" s="91">
        <v>195.4215522054718</v>
      </c>
      <c r="T60" s="92">
        <v>260.2133749674733</v>
      </c>
      <c r="U60" s="94">
        <v>228.95622895622898</v>
      </c>
    </row>
    <row r="61" spans="2:21" ht="13.5">
      <c r="B61" s="218"/>
      <c r="C61" s="144" t="s">
        <v>59</v>
      </c>
      <c r="D61" s="197">
        <v>136.2</v>
      </c>
      <c r="E61" s="193">
        <v>166</v>
      </c>
      <c r="F61" s="196">
        <v>151.8</v>
      </c>
      <c r="G61" s="195">
        <v>259.8</v>
      </c>
      <c r="H61" s="193">
        <v>259.4</v>
      </c>
      <c r="I61" s="196">
        <v>259.6</v>
      </c>
      <c r="J61" s="195">
        <v>196.2</v>
      </c>
      <c r="K61" s="193">
        <v>172.7</v>
      </c>
      <c r="L61" s="196">
        <v>184.1</v>
      </c>
      <c r="M61" s="195">
        <v>51.8</v>
      </c>
      <c r="N61" s="193">
        <v>224.7</v>
      </c>
      <c r="O61" s="196">
        <v>139.8</v>
      </c>
      <c r="P61" s="195">
        <v>187.7</v>
      </c>
      <c r="Q61" s="193">
        <v>220.7</v>
      </c>
      <c r="R61" s="196">
        <v>204.6</v>
      </c>
      <c r="S61" s="195">
        <v>255.2</v>
      </c>
      <c r="T61" s="193">
        <v>238.3</v>
      </c>
      <c r="U61" s="196">
        <v>246.4</v>
      </c>
    </row>
    <row r="62" spans="2:21" ht="13.5">
      <c r="B62" s="219" t="s">
        <v>12</v>
      </c>
      <c r="C62" s="50" t="s">
        <v>22</v>
      </c>
      <c r="D62" s="110">
        <v>615.3672443967707</v>
      </c>
      <c r="E62" s="111">
        <v>550.6097874749138</v>
      </c>
      <c r="F62" s="112">
        <v>581.4892586011953</v>
      </c>
      <c r="G62" s="110">
        <v>665.4703155376102</v>
      </c>
      <c r="H62" s="111">
        <v>485.84706379383186</v>
      </c>
      <c r="I62" s="112">
        <v>572.9619959384972</v>
      </c>
      <c r="J62" s="110">
        <v>667.2845227062095</v>
      </c>
      <c r="K62" s="111">
        <v>473.06176084099866</v>
      </c>
      <c r="L62" s="112">
        <v>597.22109885161</v>
      </c>
      <c r="M62" s="110">
        <v>570.1827938956901</v>
      </c>
      <c r="N62" s="111">
        <v>326.10467960215226</v>
      </c>
      <c r="O62" s="112">
        <v>446.42857142857144</v>
      </c>
      <c r="P62" s="110">
        <v>643.9435994226712</v>
      </c>
      <c r="Q62" s="111">
        <v>567.2864796722345</v>
      </c>
      <c r="R62" s="112">
        <v>633.7233617618483</v>
      </c>
      <c r="S62" s="121">
        <v>610.1281269066504</v>
      </c>
      <c r="T62" s="122">
        <v>632.9113924050633</v>
      </c>
      <c r="U62" s="113">
        <v>621.8537163162571</v>
      </c>
    </row>
    <row r="63" spans="2:21" ht="13.5">
      <c r="B63" s="220"/>
      <c r="C63" s="42" t="s">
        <v>23</v>
      </c>
      <c r="D63" s="114">
        <v>623.5827664399093</v>
      </c>
      <c r="E63" s="115">
        <v>470.60040337177423</v>
      </c>
      <c r="F63" s="116">
        <v>543.5811450361035</v>
      </c>
      <c r="G63" s="114">
        <v>715.830288569085</v>
      </c>
      <c r="H63" s="115">
        <v>617.0650400737641</v>
      </c>
      <c r="I63" s="116">
        <v>665.2126499454744</v>
      </c>
      <c r="J63" s="114">
        <v>601.2597824012216</v>
      </c>
      <c r="K63" s="115">
        <v>713.6404697380307</v>
      </c>
      <c r="L63" s="116">
        <v>658.9938741414517</v>
      </c>
      <c r="M63" s="114">
        <v>434.38914027149315</v>
      </c>
      <c r="N63" s="115">
        <v>621.7616580310881</v>
      </c>
      <c r="O63" s="116">
        <v>487.4265134776845</v>
      </c>
      <c r="P63" s="114">
        <v>671.3700500682748</v>
      </c>
      <c r="Q63" s="115">
        <v>611.3256113256114</v>
      </c>
      <c r="R63" s="116">
        <v>664.3081272084806</v>
      </c>
      <c r="S63" s="121">
        <v>751.7226978492378</v>
      </c>
      <c r="T63" s="122">
        <v>569.6326851306227</v>
      </c>
      <c r="U63" s="113">
        <v>657.8947368421053</v>
      </c>
    </row>
    <row r="64" spans="2:21" ht="13.5">
      <c r="B64" s="220"/>
      <c r="C64" s="42" t="s">
        <v>24</v>
      </c>
      <c r="D64" s="114">
        <v>630.0374616869111</v>
      </c>
      <c r="E64" s="115">
        <v>719.0496040016674</v>
      </c>
      <c r="F64" s="116">
        <v>676.4466177669111</v>
      </c>
      <c r="G64" s="114">
        <v>768.0024332750361</v>
      </c>
      <c r="H64" s="115">
        <v>738.4348077897632</v>
      </c>
      <c r="I64" s="116">
        <v>752.8556593977155</v>
      </c>
      <c r="J64" s="114">
        <v>861.5567439096851</v>
      </c>
      <c r="K64" s="115">
        <v>525.0328145509094</v>
      </c>
      <c r="L64" s="116">
        <v>688.6919668657291</v>
      </c>
      <c r="M64" s="114">
        <v>670.1129618992916</v>
      </c>
      <c r="N64" s="115">
        <v>546.2490895848507</v>
      </c>
      <c r="O64" s="116">
        <v>606.6262249183388</v>
      </c>
      <c r="P64" s="114">
        <v>721.26570497906</v>
      </c>
      <c r="Q64" s="115">
        <v>570.8013172338091</v>
      </c>
      <c r="R64" s="116">
        <v>643.8495425279566</v>
      </c>
      <c r="S64" s="121">
        <v>934.7826086956522</v>
      </c>
      <c r="T64" s="122">
        <v>425.27339003645193</v>
      </c>
      <c r="U64" s="113">
        <v>671.0002096875655</v>
      </c>
    </row>
    <row r="65" spans="2:21" ht="13.5">
      <c r="B65" s="220"/>
      <c r="C65" s="45" t="s">
        <v>25</v>
      </c>
      <c r="D65" s="117">
        <v>626.0869565217391</v>
      </c>
      <c r="E65" s="118">
        <v>581.1783524393495</v>
      </c>
      <c r="F65" s="119">
        <v>602.6940702680183</v>
      </c>
      <c r="G65" s="117">
        <v>576.5682656826568</v>
      </c>
      <c r="H65" s="118">
        <v>505.30941047235444</v>
      </c>
      <c r="I65" s="119">
        <v>540.0742602107789</v>
      </c>
      <c r="J65" s="117">
        <v>882.7238335435057</v>
      </c>
      <c r="K65" s="118">
        <v>612.8298902836809</v>
      </c>
      <c r="L65" s="119">
        <v>743.6459023073396</v>
      </c>
      <c r="M65" s="117">
        <v>537.7414857598087</v>
      </c>
      <c r="N65" s="118">
        <v>555.2364541451273</v>
      </c>
      <c r="O65" s="119">
        <v>546.6614603670441</v>
      </c>
      <c r="P65" s="117">
        <v>911.4895658431278</v>
      </c>
      <c r="Q65" s="118">
        <v>723.3065442020666</v>
      </c>
      <c r="R65" s="119">
        <v>815.3449084936649</v>
      </c>
      <c r="S65" s="121">
        <v>1061.427280939476</v>
      </c>
      <c r="T65" s="122">
        <v>359.4080338266385</v>
      </c>
      <c r="U65" s="113">
        <v>698.8425420397467</v>
      </c>
    </row>
    <row r="66" spans="2:21" ht="13.5">
      <c r="B66" s="220"/>
      <c r="C66" s="50" t="s">
        <v>26</v>
      </c>
      <c r="D66" s="110">
        <v>715.8237793167666</v>
      </c>
      <c r="E66" s="111">
        <v>657.4761399787911</v>
      </c>
      <c r="F66" s="112">
        <v>685.2925672113864</v>
      </c>
      <c r="G66" s="110">
        <v>690.2899217671422</v>
      </c>
      <c r="H66" s="111">
        <v>502.8055089994899</v>
      </c>
      <c r="I66" s="112">
        <v>594.1482007398827</v>
      </c>
      <c r="J66" s="110">
        <v>869.8419433541953</v>
      </c>
      <c r="K66" s="111">
        <v>576.4834509492098</v>
      </c>
      <c r="L66" s="112">
        <v>718.3908045977012</v>
      </c>
      <c r="M66" s="110">
        <v>662.9168340699077</v>
      </c>
      <c r="N66" s="111">
        <v>462.6060138781804</v>
      </c>
      <c r="O66" s="112">
        <v>560.6925044265198</v>
      </c>
      <c r="P66" s="110">
        <v>846.740050804403</v>
      </c>
      <c r="Q66" s="111">
        <v>803.2128514056226</v>
      </c>
      <c r="R66" s="112">
        <v>824.4023083264633</v>
      </c>
      <c r="S66" s="121">
        <v>749.8295841854124</v>
      </c>
      <c r="T66" s="122">
        <v>445.859872611465</v>
      </c>
      <c r="U66" s="113">
        <v>592.6901547579848</v>
      </c>
    </row>
    <row r="67" spans="2:21" ht="13.5">
      <c r="B67" s="220"/>
      <c r="C67" s="42" t="s">
        <v>27</v>
      </c>
      <c r="D67" s="114">
        <v>574.7126436781608</v>
      </c>
      <c r="E67" s="115">
        <v>561.3472333600641</v>
      </c>
      <c r="F67" s="116">
        <v>567.7210056772101</v>
      </c>
      <c r="G67" s="114">
        <v>515.3449734635797</v>
      </c>
      <c r="H67" s="115">
        <v>685.1811356512866</v>
      </c>
      <c r="I67" s="116">
        <v>602.5449101796407</v>
      </c>
      <c r="J67" s="114">
        <v>705.1282051282051</v>
      </c>
      <c r="K67" s="115">
        <v>471.5088282504013</v>
      </c>
      <c r="L67" s="116">
        <v>584.6440397350993</v>
      </c>
      <c r="M67" s="114">
        <v>566.6869054847198</v>
      </c>
      <c r="N67" s="115">
        <v>682.3942288945213</v>
      </c>
      <c r="O67" s="116">
        <v>625.6206554121152</v>
      </c>
      <c r="P67" s="114">
        <v>816.2768031189083</v>
      </c>
      <c r="Q67" s="115">
        <v>623.988906863878</v>
      </c>
      <c r="R67" s="116">
        <v>717.5898469932392</v>
      </c>
      <c r="S67" s="121">
        <v>617.1428571428571</v>
      </c>
      <c r="T67" s="122">
        <v>343.86417365140767</v>
      </c>
      <c r="U67" s="113">
        <v>476.29596809924675</v>
      </c>
    </row>
    <row r="68" spans="2:21" ht="13.5">
      <c r="B68" s="220"/>
      <c r="C68" s="45" t="s">
        <v>28</v>
      </c>
      <c r="D68" s="117">
        <v>731.1751872162274</v>
      </c>
      <c r="E68" s="118">
        <v>601.53606530963</v>
      </c>
      <c r="F68" s="119">
        <v>663.331272134465</v>
      </c>
      <c r="G68" s="117">
        <v>729.3606455617628</v>
      </c>
      <c r="H68" s="118">
        <v>624.3114212265884</v>
      </c>
      <c r="I68" s="119">
        <v>675.3952382749122</v>
      </c>
      <c r="J68" s="117">
        <v>800.8658008658009</v>
      </c>
      <c r="K68" s="118">
        <v>668.9641191972431</v>
      </c>
      <c r="L68" s="119">
        <v>732.7541086569665</v>
      </c>
      <c r="M68" s="117">
        <v>844.4902162718847</v>
      </c>
      <c r="N68" s="118">
        <v>652.560806802452</v>
      </c>
      <c r="O68" s="119">
        <v>746.5698143664245</v>
      </c>
      <c r="P68" s="117">
        <v>702.3164120256284</v>
      </c>
      <c r="Q68" s="118">
        <v>642.1482778750731</v>
      </c>
      <c r="R68" s="119">
        <v>671.4225765841376</v>
      </c>
      <c r="S68" s="121">
        <v>646.6512702078521</v>
      </c>
      <c r="T68" s="122">
        <v>697.928026172301</v>
      </c>
      <c r="U68" s="113">
        <v>673.0229949523275</v>
      </c>
    </row>
    <row r="69" spans="2:26" ht="13.5">
      <c r="B69" s="220"/>
      <c r="C69" s="50" t="s">
        <v>29</v>
      </c>
      <c r="D69" s="110">
        <v>757.8000118406251</v>
      </c>
      <c r="E69" s="111">
        <v>550.1024700679538</v>
      </c>
      <c r="F69" s="112">
        <v>649.1124093359298</v>
      </c>
      <c r="G69" s="110">
        <v>680.857724213492</v>
      </c>
      <c r="H69" s="111">
        <v>718.1461464425854</v>
      </c>
      <c r="I69" s="112">
        <v>700.0190222560395</v>
      </c>
      <c r="J69" s="110">
        <v>806.979280261723</v>
      </c>
      <c r="K69" s="111">
        <v>674.5707277187245</v>
      </c>
      <c r="L69" s="112">
        <v>738.6303682599979</v>
      </c>
      <c r="M69" s="110">
        <v>604.5445069835314</v>
      </c>
      <c r="N69" s="111">
        <v>458.9902215126722</v>
      </c>
      <c r="O69" s="112">
        <v>530.179445350734</v>
      </c>
      <c r="P69" s="110">
        <v>971.4783908332295</v>
      </c>
      <c r="Q69" s="111">
        <v>875.2217622708458</v>
      </c>
      <c r="R69" s="112">
        <v>922.1062848823101</v>
      </c>
      <c r="S69" s="121">
        <v>1126.7605633802818</v>
      </c>
      <c r="T69" s="122">
        <v>860.3573792190602</v>
      </c>
      <c r="U69" s="113">
        <v>989.4234049812351</v>
      </c>
      <c r="X69" s="20"/>
      <c r="Y69" s="20"/>
      <c r="Z69" s="20"/>
    </row>
    <row r="70" spans="2:26" ht="13.5">
      <c r="B70" s="220"/>
      <c r="C70" s="42" t="s">
        <v>30</v>
      </c>
      <c r="D70" s="114">
        <v>909.9072134091589</v>
      </c>
      <c r="E70" s="115">
        <v>761.3935144609991</v>
      </c>
      <c r="F70" s="116">
        <v>832.3560538886187</v>
      </c>
      <c r="G70" s="114">
        <v>667.2491857971245</v>
      </c>
      <c r="H70" s="115">
        <v>579.688323420914</v>
      </c>
      <c r="I70" s="116">
        <v>622.2943722943722</v>
      </c>
      <c r="J70" s="114">
        <v>905.7770904672484</v>
      </c>
      <c r="K70" s="115">
        <v>818.907432362392</v>
      </c>
      <c r="L70" s="116">
        <v>860.9625668449198</v>
      </c>
      <c r="M70" s="114">
        <v>729.7748123436197</v>
      </c>
      <c r="N70" s="115">
        <v>609.2607636068237</v>
      </c>
      <c r="O70" s="116">
        <v>668.7242798353909</v>
      </c>
      <c r="P70" s="114">
        <v>628.614533568016</v>
      </c>
      <c r="Q70" s="115">
        <v>774.0686985970004</v>
      </c>
      <c r="R70" s="116">
        <v>702.7493527308593</v>
      </c>
      <c r="S70" s="121">
        <v>1037.8952449915519</v>
      </c>
      <c r="T70" s="122">
        <v>924.0477800315529</v>
      </c>
      <c r="U70" s="113">
        <v>979.0209790209792</v>
      </c>
      <c r="X70" s="20"/>
      <c r="Y70" s="20"/>
      <c r="Z70" s="20"/>
    </row>
    <row r="71" spans="2:26" ht="13.5">
      <c r="B71" s="220"/>
      <c r="C71" s="42" t="s">
        <v>31</v>
      </c>
      <c r="D71" s="114">
        <v>737.5612115349737</v>
      </c>
      <c r="E71" s="115">
        <v>675.9727412618158</v>
      </c>
      <c r="F71" s="116">
        <v>705.2998243947376</v>
      </c>
      <c r="G71" s="114">
        <v>744.5360659674966</v>
      </c>
      <c r="H71" s="115">
        <v>636.8472315876228</v>
      </c>
      <c r="I71" s="116">
        <v>688.907810202028</v>
      </c>
      <c r="J71" s="114">
        <v>827.7404921700224</v>
      </c>
      <c r="K71" s="115">
        <v>656.0449859418932</v>
      </c>
      <c r="L71" s="116">
        <v>738.8232756296177</v>
      </c>
      <c r="M71" s="114">
        <v>765.4688496704231</v>
      </c>
      <c r="N71" s="115">
        <v>658.5717225766618</v>
      </c>
      <c r="O71" s="116">
        <v>711.1482953357038</v>
      </c>
      <c r="P71" s="114">
        <v>876.3017526035053</v>
      </c>
      <c r="Q71" s="115">
        <v>861.5459288921248</v>
      </c>
      <c r="R71" s="116">
        <v>868.7558175612783</v>
      </c>
      <c r="S71" s="121">
        <v>909.090909090909</v>
      </c>
      <c r="T71" s="122">
        <v>702.7884833371118</v>
      </c>
      <c r="U71" s="113">
        <v>801.7922414809575</v>
      </c>
      <c r="X71" s="20"/>
      <c r="Y71" s="20"/>
      <c r="Z71" s="20"/>
    </row>
    <row r="72" spans="2:26" ht="13.5">
      <c r="B72" s="220"/>
      <c r="C72" s="42" t="s">
        <v>32</v>
      </c>
      <c r="D72" s="114">
        <v>818.4298272203698</v>
      </c>
      <c r="E72" s="115">
        <v>717.6769349674285</v>
      </c>
      <c r="F72" s="116">
        <v>765.6967840735069</v>
      </c>
      <c r="G72" s="114">
        <v>757.9422673762297</v>
      </c>
      <c r="H72" s="115">
        <v>632.3872619137243</v>
      </c>
      <c r="I72" s="116">
        <v>693.0114853027059</v>
      </c>
      <c r="J72" s="114">
        <v>912.8251939753536</v>
      </c>
      <c r="K72" s="115">
        <v>733.3404187480072</v>
      </c>
      <c r="L72" s="116">
        <v>819.8976503604249</v>
      </c>
      <c r="M72" s="114">
        <v>606.5857885615252</v>
      </c>
      <c r="N72" s="115">
        <v>650.8503044299811</v>
      </c>
      <c r="O72" s="116">
        <v>629.064932295554</v>
      </c>
      <c r="P72" s="114">
        <v>943.2743248481715</v>
      </c>
      <c r="Q72" s="115">
        <v>601.7438290556306</v>
      </c>
      <c r="R72" s="116">
        <v>768.1652184863367</v>
      </c>
      <c r="S72" s="121">
        <v>1067.2623479771655</v>
      </c>
      <c r="T72" s="122">
        <v>714.7798017062485</v>
      </c>
      <c r="U72" s="113">
        <v>884.5326320822376</v>
      </c>
      <c r="X72" s="20"/>
      <c r="Y72" s="20"/>
      <c r="Z72" s="20"/>
    </row>
    <row r="73" spans="2:26" ht="13.5">
      <c r="B73" s="220"/>
      <c r="C73" s="45" t="s">
        <v>33</v>
      </c>
      <c r="D73" s="117">
        <v>672.3</v>
      </c>
      <c r="E73" s="118">
        <v>615.2</v>
      </c>
      <c r="F73" s="119">
        <v>642.3</v>
      </c>
      <c r="G73" s="117">
        <v>794.9</v>
      </c>
      <c r="H73" s="118">
        <v>688.1</v>
      </c>
      <c r="I73" s="119">
        <v>739.6</v>
      </c>
      <c r="J73" s="117">
        <v>721.2</v>
      </c>
      <c r="K73" s="118">
        <v>800.3</v>
      </c>
      <c r="L73" s="119">
        <v>762.2</v>
      </c>
      <c r="M73" s="117">
        <v>748.2</v>
      </c>
      <c r="N73" s="118">
        <v>575</v>
      </c>
      <c r="O73" s="119">
        <v>660.2</v>
      </c>
      <c r="P73" s="117">
        <v>926.8</v>
      </c>
      <c r="Q73" s="118">
        <v>786.6</v>
      </c>
      <c r="R73" s="119">
        <v>855.1</v>
      </c>
      <c r="S73" s="121">
        <v>965.2</v>
      </c>
      <c r="T73" s="122">
        <v>1051.6</v>
      </c>
      <c r="U73" s="113">
        <v>1010.2</v>
      </c>
      <c r="X73" s="20"/>
      <c r="Y73" s="20"/>
      <c r="Z73" s="20"/>
    </row>
    <row r="74" spans="2:26" ht="13.5">
      <c r="B74" s="220"/>
      <c r="C74" s="50" t="s">
        <v>34</v>
      </c>
      <c r="D74" s="110">
        <v>732.9</v>
      </c>
      <c r="E74" s="111">
        <v>598.1</v>
      </c>
      <c r="F74" s="112">
        <v>662.3</v>
      </c>
      <c r="G74" s="110">
        <v>911.3</v>
      </c>
      <c r="H74" s="111">
        <v>742.6</v>
      </c>
      <c r="I74" s="112">
        <v>824</v>
      </c>
      <c r="J74" s="110">
        <v>874</v>
      </c>
      <c r="K74" s="111">
        <v>734.9</v>
      </c>
      <c r="L74" s="112">
        <v>801.9</v>
      </c>
      <c r="M74" s="110">
        <v>692.4</v>
      </c>
      <c r="N74" s="111">
        <v>822.9</v>
      </c>
      <c r="O74" s="112">
        <v>758.7</v>
      </c>
      <c r="P74" s="110">
        <v>928.8</v>
      </c>
      <c r="Q74" s="111">
        <v>719.2</v>
      </c>
      <c r="R74" s="112">
        <v>821.4</v>
      </c>
      <c r="S74" s="121">
        <v>1005.2</v>
      </c>
      <c r="T74" s="122">
        <v>732.9</v>
      </c>
      <c r="U74" s="113">
        <v>863.1</v>
      </c>
      <c r="X74" s="20"/>
      <c r="Y74" s="20"/>
      <c r="Z74" s="20"/>
    </row>
    <row r="75" spans="2:21" ht="13.5">
      <c r="B75" s="220"/>
      <c r="C75" s="42" t="s">
        <v>35</v>
      </c>
      <c r="D75" s="114">
        <v>718.8847908982934</v>
      </c>
      <c r="E75" s="115">
        <v>686.9704602702084</v>
      </c>
      <c r="F75" s="116">
        <v>702.2262064843867</v>
      </c>
      <c r="G75" s="114">
        <v>814.2239946826188</v>
      </c>
      <c r="H75" s="115">
        <v>764.3709539037517</v>
      </c>
      <c r="I75" s="116">
        <v>788.5102787947058</v>
      </c>
      <c r="J75" s="114">
        <v>837.9219535551832</v>
      </c>
      <c r="K75" s="115">
        <v>686.7822562485927</v>
      </c>
      <c r="L75" s="116">
        <v>760.0371315850546</v>
      </c>
      <c r="M75" s="114">
        <v>1000.2326122354035</v>
      </c>
      <c r="N75" s="115">
        <v>792.9515418502203</v>
      </c>
      <c r="O75" s="116">
        <v>893.7662631519404</v>
      </c>
      <c r="P75" s="114">
        <v>834.679590737749</v>
      </c>
      <c r="Q75" s="115">
        <v>718.9626396199768</v>
      </c>
      <c r="R75" s="116">
        <v>775.4485115331537</v>
      </c>
      <c r="S75" s="121">
        <v>891.6863362182008</v>
      </c>
      <c r="T75" s="122">
        <v>957.2901325478646</v>
      </c>
      <c r="U75" s="113">
        <v>925.5737289210093</v>
      </c>
    </row>
    <row r="76" spans="2:21" ht="13.5">
      <c r="B76" s="220"/>
      <c r="C76" s="42" t="s">
        <v>36</v>
      </c>
      <c r="D76" s="114">
        <v>972.51850922324</v>
      </c>
      <c r="E76" s="115">
        <v>813.0081300813009</v>
      </c>
      <c r="F76" s="116">
        <v>889.1150760387977</v>
      </c>
      <c r="G76" s="114">
        <v>744.1471571906354</v>
      </c>
      <c r="H76" s="115">
        <v>871.934604904632</v>
      </c>
      <c r="I76" s="116">
        <v>810.3204998992138</v>
      </c>
      <c r="J76" s="114">
        <v>991.2959381044486</v>
      </c>
      <c r="K76" s="115">
        <v>887.5739644970414</v>
      </c>
      <c r="L76" s="116">
        <v>937.8663540445485</v>
      </c>
      <c r="M76" s="114">
        <v>994.7891994315489</v>
      </c>
      <c r="N76" s="115">
        <v>850.3020810024614</v>
      </c>
      <c r="O76" s="116">
        <v>920.4924634679553</v>
      </c>
      <c r="P76" s="114">
        <v>816.8822328114363</v>
      </c>
      <c r="Q76" s="115">
        <v>811.1239860950174</v>
      </c>
      <c r="R76" s="116">
        <v>813.9227104287984</v>
      </c>
      <c r="S76" s="121">
        <v>1118.508655126498</v>
      </c>
      <c r="T76" s="122">
        <v>966.3032705649157</v>
      </c>
      <c r="U76" s="113">
        <v>1039.6611474778592</v>
      </c>
    </row>
    <row r="77" spans="2:21" ht="13.5">
      <c r="B77" s="220"/>
      <c r="C77" s="42" t="s">
        <v>42</v>
      </c>
      <c r="D77" s="114">
        <v>866.5949775444367</v>
      </c>
      <c r="E77" s="115">
        <v>739.1153712899873</v>
      </c>
      <c r="F77" s="116">
        <v>799.9517010293719</v>
      </c>
      <c r="G77" s="114">
        <v>799.1251682368775</v>
      </c>
      <c r="H77" s="115">
        <v>814.9192916470773</v>
      </c>
      <c r="I77" s="116">
        <v>807.3022312373225</v>
      </c>
      <c r="J77" s="114">
        <v>1027.900146842878</v>
      </c>
      <c r="K77" s="115">
        <v>843.4430964760254</v>
      </c>
      <c r="L77" s="116">
        <v>933.0243061746003</v>
      </c>
      <c r="M77" s="114">
        <v>944.7674418604652</v>
      </c>
      <c r="N77" s="115">
        <v>619.6924489327519</v>
      </c>
      <c r="O77" s="116">
        <v>777.8432527990572</v>
      </c>
      <c r="P77" s="114">
        <v>661.7951192609954</v>
      </c>
      <c r="Q77" s="115">
        <v>915.6311314584696</v>
      </c>
      <c r="R77" s="116">
        <v>792.0526245133575</v>
      </c>
      <c r="S77" s="121">
        <v>1074.1138560687432</v>
      </c>
      <c r="T77" s="122">
        <v>626.8806419257774</v>
      </c>
      <c r="U77" s="113">
        <v>842.8423236514523</v>
      </c>
    </row>
    <row r="78" spans="2:21" ht="13.5">
      <c r="B78" s="220"/>
      <c r="C78" s="45" t="s">
        <v>51</v>
      </c>
      <c r="D78" s="117">
        <v>775.2434648898001</v>
      </c>
      <c r="E78" s="118">
        <v>640.2421279320179</v>
      </c>
      <c r="F78" s="119">
        <v>704.5045594559151</v>
      </c>
      <c r="G78" s="117">
        <v>812.6603934987169</v>
      </c>
      <c r="H78" s="118">
        <v>819.0854870775348</v>
      </c>
      <c r="I78" s="119">
        <v>815.9901092107974</v>
      </c>
      <c r="J78" s="117">
        <v>998.502246630055</v>
      </c>
      <c r="K78" s="118">
        <v>1002.831524303917</v>
      </c>
      <c r="L78" s="119">
        <v>1000.7278020378458</v>
      </c>
      <c r="M78" s="117">
        <v>816.4275111331025</v>
      </c>
      <c r="N78" s="118">
        <v>610.9022556390977</v>
      </c>
      <c r="O78" s="119">
        <v>711.0147023379127</v>
      </c>
      <c r="P78" s="117">
        <v>963.8217628160359</v>
      </c>
      <c r="Q78" s="118">
        <v>613.6606189967982</v>
      </c>
      <c r="R78" s="119">
        <v>784.7151142954622</v>
      </c>
      <c r="S78" s="121">
        <v>1120.2185792349728</v>
      </c>
      <c r="T78" s="122">
        <v>1023.8034297414897</v>
      </c>
      <c r="U78" s="113">
        <v>1070.4374256640676</v>
      </c>
    </row>
    <row r="79" spans="2:21" ht="13.5">
      <c r="B79" s="220"/>
      <c r="C79" s="150" t="s">
        <v>52</v>
      </c>
      <c r="D79" s="201">
        <v>824.0866913243786</v>
      </c>
      <c r="E79" s="202">
        <v>889.5958524802639</v>
      </c>
      <c r="F79" s="203">
        <v>858.4221090010807</v>
      </c>
      <c r="G79" s="201">
        <v>724.387719903415</v>
      </c>
      <c r="H79" s="202">
        <v>823.4439331557278</v>
      </c>
      <c r="I79" s="203">
        <v>775.5493474544469</v>
      </c>
      <c r="J79" s="201">
        <v>955.1706571574122</v>
      </c>
      <c r="K79" s="202">
        <v>771.8282682103232</v>
      </c>
      <c r="L79" s="203">
        <v>861.0009910802775</v>
      </c>
      <c r="M79" s="192">
        <v>781.25</v>
      </c>
      <c r="N79" s="202">
        <v>869.5652173913044</v>
      </c>
      <c r="O79" s="203">
        <v>826.3443512580167</v>
      </c>
      <c r="P79" s="201">
        <v>924.3458475540388</v>
      </c>
      <c r="Q79" s="202">
        <v>626.4469562848972</v>
      </c>
      <c r="R79" s="203">
        <v>772.1739130434784</v>
      </c>
      <c r="S79" s="201">
        <v>1088.7772194304857</v>
      </c>
      <c r="T79" s="202">
        <v>988.8108248763987</v>
      </c>
      <c r="U79" s="203">
        <v>1037.037037037037</v>
      </c>
    </row>
    <row r="80" spans="2:22" ht="13.5">
      <c r="B80" s="221"/>
      <c r="C80" s="52" t="s">
        <v>59</v>
      </c>
      <c r="D80" s="212">
        <v>765.1903248816549</v>
      </c>
      <c r="E80" s="212">
        <v>705.6451612903226</v>
      </c>
      <c r="F80" s="212">
        <v>734.0870373238346</v>
      </c>
      <c r="G80" s="191">
        <v>1021.8219605126428</v>
      </c>
      <c r="H80" s="118">
        <v>664.8289281660451</v>
      </c>
      <c r="I80" s="200">
        <v>837.4507997655137</v>
      </c>
      <c r="J80" s="191">
        <v>980.9050483913157</v>
      </c>
      <c r="K80" s="118">
        <v>913.0166563849476</v>
      </c>
      <c r="L80" s="200">
        <v>945.9716843375024</v>
      </c>
      <c r="M80" s="211">
        <v>698.9386487186125</v>
      </c>
      <c r="N80" s="118">
        <v>948.8139825218476</v>
      </c>
      <c r="O80" s="200">
        <v>826.131164209456</v>
      </c>
      <c r="P80" s="191">
        <v>851.8625469246319</v>
      </c>
      <c r="Q80" s="118">
        <v>689.7503103876396</v>
      </c>
      <c r="R80" s="211">
        <v>768.9594356261023</v>
      </c>
      <c r="S80" s="191">
        <v>793.8758151403459</v>
      </c>
      <c r="T80" s="118">
        <v>847.2332539052157</v>
      </c>
      <c r="U80" s="191">
        <v>821.4676889375685</v>
      </c>
      <c r="V80" s="186"/>
    </row>
    <row r="81" spans="2:4" ht="13.5">
      <c r="B81" s="185" t="s">
        <v>21</v>
      </c>
      <c r="D81" s="185"/>
    </row>
    <row r="82" spans="4:21" ht="13.5">
      <c r="D82" s="249"/>
      <c r="E82" s="249"/>
      <c r="F82" s="249"/>
      <c r="G82" s="249"/>
      <c r="H82" s="249"/>
      <c r="I82" s="249"/>
      <c r="J82" s="249"/>
      <c r="K82" s="249"/>
      <c r="L82" s="249"/>
      <c r="M82" s="249"/>
      <c r="N82" s="249"/>
      <c r="O82" s="249"/>
      <c r="P82" s="249"/>
      <c r="Q82" s="249"/>
      <c r="R82" s="249"/>
      <c r="S82" s="249"/>
      <c r="T82" s="249"/>
      <c r="U82" s="249"/>
    </row>
    <row r="83" spans="24:26" ht="13.5">
      <c r="X83" s="248"/>
      <c r="Y83" s="248"/>
      <c r="Z83" s="248"/>
    </row>
  </sheetData>
  <sheetProtection/>
  <mergeCells count="12">
    <mergeCell ref="J3:L3"/>
    <mergeCell ref="M3:O3"/>
    <mergeCell ref="B62:B80"/>
    <mergeCell ref="B43:B61"/>
    <mergeCell ref="B24:B42"/>
    <mergeCell ref="B5:B23"/>
    <mergeCell ref="P3:R3"/>
    <mergeCell ref="S3:U3"/>
    <mergeCell ref="B3:B4"/>
    <mergeCell ref="C3:C4"/>
    <mergeCell ref="D3:F3"/>
    <mergeCell ref="G3:I3"/>
  </mergeCells>
  <printOptions/>
  <pageMargins left="0.7874015748031497" right="0.2755905511811024" top="0.3937007874015748" bottom="0.3937007874015748" header="0.5118110236220472" footer="0.5118110236220472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置賜保健所</dc:creator>
  <cp:keywords/>
  <dc:description/>
  <cp:lastModifiedBy>user</cp:lastModifiedBy>
  <cp:lastPrinted>2017-02-07T04:25:36Z</cp:lastPrinted>
  <dcterms:created xsi:type="dcterms:W3CDTF">2001-11-21T01:56:06Z</dcterms:created>
  <dcterms:modified xsi:type="dcterms:W3CDTF">2017-02-07T04:27:34Z</dcterms:modified>
  <cp:category/>
  <cp:version/>
  <cp:contentType/>
  <cp:contentStatus/>
</cp:coreProperties>
</file>