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inas01\tokei\◎NAS(LANDISK)\kakyotsu\20.統計利用推進班\統計やまがた\R8統計やまがた\R８.９月号 統計やまがた 特集 毎月勤労統計調査地方調査結果の概要（令和７年年報）・ 2025年農林業センサス結果の概要\R８.９月号「やまがたの主要統計指標」\PDF加工資料\オリジナル（PDF前資料）\"/>
    </mc:Choice>
  </mc:AlternateContent>
  <xr:revisionPtr revIDLastSave="0" documentId="13_ncr:1_{7E1022AC-1ADF-43C6-A50C-91D9A9D4B58E}" xr6:coauthVersionLast="47" xr6:coauthVersionMax="47" xr10:uidLastSave="{00000000-0000-0000-0000-000000000000}"/>
  <bookViews>
    <workbookView xWindow="-120" yWindow="-120" windowWidth="20730" windowHeight="11040" tabRatio="826" xr2:uid="{00000000-000D-0000-FFFF-FFFF00000000}"/>
  </bookViews>
  <sheets>
    <sheet name="P16" sheetId="25" r:id="rId1"/>
    <sheet name="P17" sheetId="2" r:id="rId2"/>
    <sheet name="P18" sheetId="30" r:id="rId3"/>
    <sheet name="P19" sheetId="41" r:id="rId4"/>
    <sheet name="P20" sheetId="5" r:id="rId5"/>
    <sheet name="P21" sheetId="36" r:id="rId6"/>
    <sheet name="P22" sheetId="7" r:id="rId7"/>
    <sheet name="P23" sheetId="8" r:id="rId8"/>
    <sheet name="P24" sheetId="9" r:id="rId9"/>
    <sheet name="P25" sheetId="10" r:id="rId10"/>
    <sheet name="P26" sheetId="35" r:id="rId11"/>
    <sheet name="P27" sheetId="12" r:id="rId12"/>
    <sheet name="P28" sheetId="29" r:id="rId13"/>
    <sheet name="P29" sheetId="34" r:id="rId14"/>
    <sheet name="P30" sheetId="15" r:id="rId15"/>
    <sheet name="P31" sheetId="40" r:id="rId16"/>
    <sheet name="P32" sheetId="17" r:id="rId17"/>
    <sheet name="P33" sheetId="18" r:id="rId18"/>
    <sheet name="P34" sheetId="33" r:id="rId19"/>
  </sheets>
  <definedNames>
    <definedName name="_xlnm.Print_Area" localSheetId="0">'P16'!$A$1:$L$66</definedName>
    <definedName name="_xlnm.Print_Area" localSheetId="1">'P17'!$A$1:$I$63</definedName>
    <definedName name="_xlnm.Print_Area" localSheetId="2">'P18'!$A$1:$H$60</definedName>
    <definedName name="_xlnm.Print_Area" localSheetId="3">'P19'!$A$1:$U$57</definedName>
    <definedName name="_xlnm.Print_Area" localSheetId="4">'P20'!$A$1:$S$51</definedName>
    <definedName name="_xlnm.Print_Area" localSheetId="5">'P21'!$A$1:$I$71</definedName>
    <definedName name="_xlnm.Print_Area" localSheetId="6">'P22'!$A$1:$S$51</definedName>
    <definedName name="_xlnm.Print_Area" localSheetId="7">'P23'!$A$1:$L$57</definedName>
    <definedName name="_xlnm.Print_Area" localSheetId="8">'P24'!$A$1:$L$56</definedName>
    <definedName name="_xlnm.Print_Area" localSheetId="9">'P25'!$A$1:$L$55</definedName>
    <definedName name="_xlnm.Print_Area" localSheetId="10">'P26'!$A$1:$G$52</definedName>
    <definedName name="_xlnm.Print_Area" localSheetId="11">'P27'!$A$1:$F$50</definedName>
    <definedName name="_xlnm.Print_Area" localSheetId="12">'P28'!$A$1:$N$50</definedName>
    <definedName name="_xlnm.Print_Area" localSheetId="13">'P29'!$A$1:$P$55</definedName>
    <definedName name="_xlnm.Print_Area" localSheetId="15">'P31'!$A$1:$AH$55</definedName>
    <definedName name="_xlnm.Print_Area" localSheetId="16">'P32'!$A$1:$K$51</definedName>
    <definedName name="_xlnm.Print_Area" localSheetId="17">'P33'!$A$1:$M$48</definedName>
    <definedName name="_xlnm.Print_Area" localSheetId="18">'P34'!$A$1:$P$56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 i="33" l="1"/>
  <c r="B23" i="33" s="1"/>
  <c r="F9" i="30"/>
  <c r="B20" i="12"/>
  <c r="B46" i="12"/>
  <c r="D22" i="33"/>
  <c r="B22" i="33" s="1"/>
  <c r="G39" i="40" l="1"/>
  <c r="F8" i="30"/>
  <c r="F7" i="30"/>
  <c r="L39" i="40"/>
  <c r="AC39" i="40"/>
  <c r="X39" i="40"/>
  <c r="B44" i="12"/>
  <c r="B45" i="12"/>
  <c r="B18" i="12"/>
  <c r="B19" i="12"/>
  <c r="D21" i="33" l="1"/>
  <c r="B21" i="33" s="1"/>
  <c r="M50" i="33"/>
  <c r="P21" i="41"/>
  <c r="D20" i="33"/>
  <c r="B20" i="33" s="1"/>
  <c r="M49" i="33"/>
  <c r="P20" i="41"/>
  <c r="B43" i="12" l="1"/>
  <c r="B17" i="12"/>
  <c r="D19" i="33"/>
  <c r="B19" i="33" s="1"/>
  <c r="B42" i="12"/>
  <c r="B16" i="12"/>
  <c r="D18" i="33"/>
  <c r="B18" i="33" s="1"/>
  <c r="B41" i="12" l="1"/>
  <c r="B15" i="12"/>
  <c r="D17" i="33"/>
  <c r="B17" i="33" s="1"/>
  <c r="B40" i="12"/>
  <c r="B14" i="12"/>
  <c r="D16" i="33"/>
  <c r="B16" i="33" s="1"/>
  <c r="B39" i="12"/>
  <c r="D15" i="33"/>
  <c r="B15" i="33" s="1"/>
  <c r="B13" i="12" l="1"/>
  <c r="D14" i="33"/>
  <c r="B14" i="33" s="1"/>
  <c r="B38" i="12"/>
  <c r="B12" i="12"/>
  <c r="B37" i="12"/>
  <c r="B11" i="12"/>
  <c r="D13" i="33"/>
  <c r="B13" i="33" s="1"/>
  <c r="E7" i="35"/>
  <c r="E8" i="35"/>
  <c r="B36" i="12"/>
  <c r="B10" i="12"/>
  <c r="D12" i="33"/>
  <c r="B12" i="33" s="1"/>
  <c r="D11" i="33"/>
  <c r="B11" i="33" s="1"/>
  <c r="F57" i="30"/>
  <c r="F56" i="30"/>
  <c r="F55" i="30"/>
  <c r="F53" i="30"/>
  <c r="F52" i="30"/>
  <c r="F51" i="30"/>
  <c r="F50" i="30"/>
  <c r="F49" i="30"/>
  <c r="F47" i="30"/>
  <c r="F46" i="30"/>
  <c r="F45" i="30"/>
  <c r="F44" i="30"/>
  <c r="F43" i="30"/>
  <c r="F42" i="30"/>
  <c r="F41" i="30"/>
  <c r="F39" i="30"/>
  <c r="F38" i="30"/>
  <c r="F37" i="30"/>
  <c r="F36" i="30"/>
  <c r="F35" i="30"/>
  <c r="F34" i="30"/>
  <c r="F33" i="30"/>
  <c r="F31" i="30"/>
  <c r="F30" i="30"/>
  <c r="F29" i="30"/>
  <c r="F28" i="30"/>
  <c r="F27" i="30"/>
  <c r="F25" i="30"/>
  <c r="F24" i="30"/>
  <c r="F23" i="30"/>
  <c r="F22" i="30"/>
  <c r="F21" i="30"/>
  <c r="F20" i="30"/>
  <c r="F19" i="30"/>
  <c r="F17" i="30"/>
  <c r="F16" i="30"/>
  <c r="F15" i="30"/>
  <c r="F14" i="30"/>
  <c r="F12" i="30"/>
  <c r="F11" i="30"/>
  <c r="F26" i="30"/>
</calcChain>
</file>

<file path=xl/sharedStrings.xml><?xml version="1.0" encoding="utf-8"?>
<sst xmlns="http://schemas.openxmlformats.org/spreadsheetml/2006/main" count="1865" uniqueCount="860">
  <si>
    <t>年別</t>
  </si>
  <si>
    <t>常用雇用</t>
    <rPh sb="0" eb="2">
      <t>ジョウヨウ</t>
    </rPh>
    <rPh sb="2" eb="4">
      <t>コヨウ</t>
    </rPh>
    <phoneticPr fontId="4"/>
  </si>
  <si>
    <t>名目賃金</t>
  </si>
  <si>
    <t>有効</t>
  </si>
  <si>
    <t>消費者</t>
  </si>
  <si>
    <t>家   計（山形市）</t>
  </si>
  <si>
    <t xml:space="preserve"> 人     口</t>
  </si>
  <si>
    <t>指数</t>
  </si>
  <si>
    <t>求人倍率</t>
  </si>
  <si>
    <t>就業者</t>
  </si>
  <si>
    <t>完全</t>
  </si>
  <si>
    <t>季節調整</t>
  </si>
  <si>
    <t>（定期）</t>
  </si>
  <si>
    <t>(季節調整値)</t>
    <rPh sb="1" eb="3">
      <t>キセツ</t>
    </rPh>
    <rPh sb="3" eb="6">
      <t>チョウセイチ</t>
    </rPh>
    <phoneticPr fontId="4"/>
  </si>
  <si>
    <t>失業率</t>
  </si>
  <si>
    <t>済指数</t>
  </si>
  <si>
    <t>実収入</t>
  </si>
  <si>
    <t>実支出</t>
  </si>
  <si>
    <t>人</t>
  </si>
  <si>
    <t>（年平均）</t>
    <rPh sb="1" eb="2">
      <t>ネン</t>
    </rPh>
    <rPh sb="2" eb="4">
      <t>ヘイキン</t>
    </rPh>
    <phoneticPr fontId="4"/>
  </si>
  <si>
    <t>（四半期平均）</t>
    <rPh sb="1" eb="2">
      <t>シ</t>
    </rPh>
    <rPh sb="2" eb="4">
      <t>ハンキ</t>
    </rPh>
    <rPh sb="4" eb="6">
      <t>ヘイキン</t>
    </rPh>
    <phoneticPr fontId="4"/>
  </si>
  <si>
    <t>月別</t>
  </si>
  <si>
    <t>各月１日</t>
  </si>
  <si>
    <t>千人</t>
  </si>
  <si>
    <t>％</t>
  </si>
  <si>
    <t>資料出所</t>
  </si>
  <si>
    <t>県統計企画課</t>
    <rPh sb="3" eb="4">
      <t>キカク</t>
    </rPh>
    <rPh sb="4" eb="5">
      <t>カ</t>
    </rPh>
    <phoneticPr fontId="4"/>
  </si>
  <si>
    <t>山形労働局</t>
    <rPh sb="0" eb="2">
      <t>ヤマガタ</t>
    </rPh>
    <rPh sb="2" eb="5">
      <t>ロウドウキョク</t>
    </rPh>
    <phoneticPr fontId="4"/>
  </si>
  <si>
    <t>総　　務　　省</t>
    <rPh sb="6" eb="7">
      <t>ショウ</t>
    </rPh>
    <phoneticPr fontId="4"/>
  </si>
  <si>
    <t>総務省</t>
    <rPh sb="2" eb="3">
      <t>ショウ</t>
    </rPh>
    <phoneticPr fontId="4"/>
  </si>
  <si>
    <t>職業安定部</t>
    <rPh sb="0" eb="2">
      <t>ショクギョウ</t>
    </rPh>
    <rPh sb="2" eb="4">
      <t>アンテイ</t>
    </rPh>
    <rPh sb="4" eb="5">
      <t>ブ</t>
    </rPh>
    <phoneticPr fontId="4"/>
  </si>
  <si>
    <t>（全国）</t>
  </si>
  <si>
    <t>家             計</t>
  </si>
  <si>
    <t>原指数</t>
  </si>
  <si>
    <t>万人</t>
  </si>
  <si>
    <t>厚生労働省</t>
    <rPh sb="0" eb="2">
      <t>コウセイ</t>
    </rPh>
    <rPh sb="2" eb="5">
      <t>ロウドウショウ</t>
    </rPh>
    <phoneticPr fontId="4"/>
  </si>
  <si>
    <t>経済産業省</t>
    <rPh sb="0" eb="2">
      <t>ケイザイ</t>
    </rPh>
    <rPh sb="2" eb="5">
      <t>サンギョウショウ</t>
    </rPh>
    <phoneticPr fontId="4"/>
  </si>
  <si>
    <t>預金残高</t>
  </si>
  <si>
    <t>貸出残高</t>
  </si>
  <si>
    <t>件数</t>
  </si>
  <si>
    <t>負債総額</t>
  </si>
  <si>
    <t>着工戸数</t>
  </si>
  <si>
    <t>百万円</t>
  </si>
  <si>
    <t>百万円　　　　　　　　　　　　　　　　（年末及び月末）</t>
    <rPh sb="20" eb="22">
      <t>ネンマツ</t>
    </rPh>
    <rPh sb="22" eb="23">
      <t>オヨ</t>
    </rPh>
    <rPh sb="24" eb="26">
      <t>ゲツマツ</t>
    </rPh>
    <phoneticPr fontId="4"/>
  </si>
  <si>
    <t>件</t>
  </si>
  <si>
    <t>百万円</t>
    <rPh sb="0" eb="1">
      <t>ヒャク</t>
    </rPh>
    <phoneticPr fontId="4"/>
  </si>
  <si>
    <t>億円</t>
    <rPh sb="0" eb="2">
      <t>オクエン</t>
    </rPh>
    <phoneticPr fontId="4"/>
  </si>
  <si>
    <t>億円　　　　　　　　　　　　　　（年末及び月末）</t>
    <rPh sb="17" eb="19">
      <t>ネンマツ</t>
    </rPh>
    <rPh sb="19" eb="20">
      <t>オヨ</t>
    </rPh>
    <rPh sb="21" eb="23">
      <t>ゲツマツ</t>
    </rPh>
    <phoneticPr fontId="4"/>
  </si>
  <si>
    <t>戸</t>
  </si>
  <si>
    <t>国土交通省</t>
    <rPh sb="0" eb="2">
      <t>コクド</t>
    </rPh>
    <rPh sb="2" eb="4">
      <t>コウツウ</t>
    </rPh>
    <phoneticPr fontId="4"/>
  </si>
  <si>
    <t>人口</t>
    <rPh sb="0" eb="1">
      <t>ヒト</t>
    </rPh>
    <rPh sb="1" eb="2">
      <t>クチ</t>
    </rPh>
    <phoneticPr fontId="5"/>
  </si>
  <si>
    <t>世帯数</t>
  </si>
  <si>
    <t>男</t>
  </si>
  <si>
    <t>女</t>
  </si>
  <si>
    <t>国勢調査</t>
    <rPh sb="0" eb="2">
      <t>コクセイ</t>
    </rPh>
    <phoneticPr fontId="5"/>
  </si>
  <si>
    <t>人</t>
    <rPh sb="0" eb="1">
      <t>ヒト</t>
    </rPh>
    <phoneticPr fontId="5"/>
  </si>
  <si>
    <t>市部計</t>
  </si>
  <si>
    <t>村山地域</t>
  </si>
  <si>
    <t>最上地域</t>
  </si>
  <si>
    <t>置賜地域</t>
  </si>
  <si>
    <t>庄内地域</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</si>
  <si>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</si>
  <si>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</si>
  <si>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</si>
  <si>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</si>
  <si>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</si>
  <si>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</si>
  <si>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</si>
  <si>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</si>
  <si>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</si>
  <si>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</si>
  <si>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</si>
  <si>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</si>
  <si>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</si>
  <si>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</si>
  <si>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</si>
  <si>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</si>
  <si>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</si>
  <si>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</si>
  <si>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</si>
  <si>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</si>
  <si>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</si>
  <si>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</si>
  <si>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</si>
  <si>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</si>
  <si>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</si>
  <si>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</si>
  <si>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</si>
  <si>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</si>
  <si>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</si>
  <si>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</si>
  <si>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</si>
  <si>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</si>
  <si>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rPh sb="0" eb="3">
      <t>ショウナイマチ</t>
    </rPh>
    <phoneticPr fontId="5"/>
  </si>
  <si>
    <t>遊佐町</t>
  </si>
  <si>
    <t>資料：県統計企画課「山形県の人口と世帯数」</t>
    <rPh sb="6" eb="8">
      <t>キカク</t>
    </rPh>
    <rPh sb="14" eb="16">
      <t>ジンコウ</t>
    </rPh>
    <rPh sb="17" eb="20">
      <t>セタイスウ</t>
    </rPh>
    <phoneticPr fontId="5"/>
  </si>
  <si>
    <t>（山形県）</t>
    <rPh sb="1" eb="4">
      <t>ヤマガタケン</t>
    </rPh>
    <phoneticPr fontId="4"/>
  </si>
  <si>
    <t>県外転入</t>
  </si>
  <si>
    <t>人</t>
    <rPh sb="0" eb="1">
      <t>ニン</t>
    </rPh>
    <phoneticPr fontId="4"/>
  </si>
  <si>
    <t>総　数</t>
    <rPh sb="0" eb="1">
      <t>フサ</t>
    </rPh>
    <rPh sb="2" eb="3">
      <t>カズ</t>
    </rPh>
    <phoneticPr fontId="4"/>
  </si>
  <si>
    <t>調査</t>
  </si>
  <si>
    <t>電気・</t>
    <rPh sb="0" eb="2">
      <t>デンキ</t>
    </rPh>
    <phoneticPr fontId="3"/>
  </si>
  <si>
    <t>情報</t>
    <rPh sb="0" eb="2">
      <t>ジョウホウ</t>
    </rPh>
    <phoneticPr fontId="3"/>
  </si>
  <si>
    <t>複合</t>
    <rPh sb="0" eb="2">
      <t>フクゴウ</t>
    </rPh>
    <phoneticPr fontId="3"/>
  </si>
  <si>
    <t>全国</t>
    <rPh sb="1" eb="2">
      <t>コク</t>
    </rPh>
    <phoneticPr fontId="4"/>
  </si>
  <si>
    <t>建設業</t>
  </si>
  <si>
    <t>製造業</t>
  </si>
  <si>
    <t>学習</t>
    <rPh sb="0" eb="2">
      <t>ガクシュウ</t>
    </rPh>
    <phoneticPr fontId="3"/>
  </si>
  <si>
    <t>産業計</t>
  </si>
  <si>
    <t>ガス業</t>
    <rPh sb="2" eb="3">
      <t>ギョウ</t>
    </rPh>
    <phoneticPr fontId="3"/>
  </si>
  <si>
    <t>通信業</t>
    <rPh sb="0" eb="3">
      <t>ツウシンギョウ</t>
    </rPh>
    <phoneticPr fontId="3"/>
  </si>
  <si>
    <t>小売業</t>
    <rPh sb="0" eb="3">
      <t>コウリギョウ</t>
    </rPh>
    <phoneticPr fontId="3"/>
  </si>
  <si>
    <t>保険業</t>
    <rPh sb="0" eb="2">
      <t>ホケン</t>
    </rPh>
    <rPh sb="2" eb="3">
      <t>ギョウ</t>
    </rPh>
    <phoneticPr fontId="3"/>
  </si>
  <si>
    <t>福祉</t>
    <rPh sb="0" eb="2">
      <t>フクシ</t>
    </rPh>
    <phoneticPr fontId="3"/>
  </si>
  <si>
    <t>支援業</t>
    <rPh sb="0" eb="2">
      <t>シエン</t>
    </rPh>
    <rPh sb="2" eb="3">
      <t>ギョウ</t>
    </rPh>
    <phoneticPr fontId="3"/>
  </si>
  <si>
    <t>円</t>
  </si>
  <si>
    <t>調査産業計</t>
  </si>
  <si>
    <t>電気･ガス業</t>
    <rPh sb="5" eb="6">
      <t>ギョウ</t>
    </rPh>
    <phoneticPr fontId="4"/>
  </si>
  <si>
    <t>情報通信業</t>
    <rPh sb="0" eb="2">
      <t>ジョウホウ</t>
    </rPh>
    <rPh sb="2" eb="4">
      <t>ツウシン</t>
    </rPh>
    <rPh sb="4" eb="5">
      <t>ギョウ</t>
    </rPh>
    <phoneticPr fontId="3"/>
  </si>
  <si>
    <t>サービス業</t>
  </si>
  <si>
    <t>（４）労働時間及び出勤日数（山形県）</t>
  </si>
  <si>
    <t>時間</t>
  </si>
  <si>
    <t>日</t>
  </si>
  <si>
    <t>ポイント</t>
  </si>
  <si>
    <t>注：入職率及び離職率は、前月末常用労働者数に対する当月の常用労働者の増減率。</t>
    <rPh sb="35" eb="36">
      <t>ゲン</t>
    </rPh>
    <rPh sb="36" eb="37">
      <t>リツ</t>
    </rPh>
    <phoneticPr fontId="4"/>
  </si>
  <si>
    <t>年度別</t>
  </si>
  <si>
    <t>倍</t>
  </si>
  <si>
    <t>食料品工業</t>
    <rPh sb="3" eb="5">
      <t>コウギョウ</t>
    </rPh>
    <phoneticPr fontId="4"/>
  </si>
  <si>
    <t>月別</t>
    <rPh sb="0" eb="1">
      <t>ツキ</t>
    </rPh>
    <phoneticPr fontId="4"/>
  </si>
  <si>
    <t>デバイス工業</t>
    <rPh sb="4" eb="6">
      <t>コウギョウ</t>
    </rPh>
    <phoneticPr fontId="3"/>
  </si>
  <si>
    <t>ウエイト</t>
  </si>
  <si>
    <t>たばこ工業</t>
    <rPh sb="3" eb="5">
      <t>コウギョウ</t>
    </rPh>
    <phoneticPr fontId="4"/>
  </si>
  <si>
    <t>（１）金融機関別預貯金残高（山形県）</t>
    <rPh sb="9" eb="10">
      <t>チョ</t>
    </rPh>
    <rPh sb="10" eb="11">
      <t>キン</t>
    </rPh>
    <phoneticPr fontId="4"/>
  </si>
  <si>
    <t>（２）金融機関別貸出金残高（山形県）</t>
    <rPh sb="10" eb="11">
      <t>キン</t>
    </rPh>
    <phoneticPr fontId="4"/>
  </si>
  <si>
    <t>単位：金額＝百万円</t>
    <rPh sb="6" eb="8">
      <t>ヒャクマン</t>
    </rPh>
    <phoneticPr fontId="4"/>
  </si>
  <si>
    <t>資料：山形県信用保証協会「信用保証月報」</t>
  </si>
  <si>
    <t>総合</t>
  </si>
  <si>
    <t>被服及び</t>
  </si>
  <si>
    <t>教育</t>
  </si>
  <si>
    <t>諸雑費</t>
  </si>
  <si>
    <t>家事用品</t>
    <rPh sb="0" eb="2">
      <t>カジ</t>
    </rPh>
    <rPh sb="2" eb="4">
      <t>ヨウヒン</t>
    </rPh>
    <phoneticPr fontId="4"/>
  </si>
  <si>
    <t>除く総合</t>
    <rPh sb="0" eb="1">
      <t>ノゾ</t>
    </rPh>
    <phoneticPr fontId="4"/>
  </si>
  <si>
    <t>（山形市）</t>
  </si>
  <si>
    <t>非消費支出</t>
  </si>
  <si>
    <t>世帯</t>
    <rPh sb="0" eb="2">
      <t>セタイスウ</t>
    </rPh>
    <phoneticPr fontId="4"/>
  </si>
  <si>
    <t xml:space="preserve">      人</t>
  </si>
  <si>
    <t xml:space="preserve">      円</t>
  </si>
  <si>
    <t xml:space="preserve">            円</t>
  </si>
  <si>
    <t xml:space="preserve">        円</t>
  </si>
  <si>
    <t xml:space="preserve">       円</t>
  </si>
  <si>
    <t>単位：百万円</t>
  </si>
  <si>
    <t>衣料品</t>
    <rPh sb="0" eb="3">
      <t>イリョウヒン</t>
    </rPh>
    <phoneticPr fontId="4"/>
  </si>
  <si>
    <t>身の回り品</t>
  </si>
  <si>
    <t>飲食料品</t>
  </si>
  <si>
    <t>月別</t>
    <rPh sb="0" eb="2">
      <t>ツキベツ</t>
    </rPh>
    <phoneticPr fontId="4"/>
  </si>
  <si>
    <t>戸数</t>
  </si>
  <si>
    <t>建築
物数</t>
  </si>
  <si>
    <t>床面積</t>
  </si>
  <si>
    <t>鉄骨鉄筋コンクリート造</t>
  </si>
  <si>
    <t>単位：床面積＝㎡、予定工事費＝万円</t>
  </si>
  <si>
    <t>鉄筋コンクリート造</t>
  </si>
  <si>
    <t>コンクリートブロック造</t>
  </si>
  <si>
    <t>（１）新車新規登録・届出台数、自動車保有数（山形県）</t>
    <rPh sb="3" eb="5">
      <t>シンシャ</t>
    </rPh>
    <phoneticPr fontId="4"/>
  </si>
  <si>
    <t>年別</t>
    <rPh sb="0" eb="2">
      <t>ネンベツ</t>
    </rPh>
    <phoneticPr fontId="4"/>
  </si>
  <si>
    <t>軽自動車</t>
  </si>
  <si>
    <t>件</t>
    <rPh sb="0" eb="1">
      <t>ケン</t>
    </rPh>
    <phoneticPr fontId="4"/>
  </si>
  <si>
    <t>資料：県警察本部「交通事故統計」</t>
  </si>
  <si>
    <t>就  職　件　数</t>
    <rPh sb="5" eb="6">
      <t>ケン</t>
    </rPh>
    <rPh sb="7" eb="8">
      <t>カズ</t>
    </rPh>
    <phoneticPr fontId="3"/>
  </si>
  <si>
    <t>集    計</t>
    <rPh sb="0" eb="1">
      <t>シュウ</t>
    </rPh>
    <rPh sb="5" eb="6">
      <t>ケイ</t>
    </rPh>
    <phoneticPr fontId="4"/>
  </si>
  <si>
    <t>世 帯 数</t>
    <rPh sb="0" eb="1">
      <t>ヨ</t>
    </rPh>
    <rPh sb="2" eb="3">
      <t>オビ</t>
    </rPh>
    <rPh sb="4" eb="5">
      <t>カズ</t>
    </rPh>
    <phoneticPr fontId="4"/>
  </si>
  <si>
    <t>資料：総務省統計局「家計調査報告」</t>
  </si>
  <si>
    <t>（事業所規模5人以上）</t>
    <rPh sb="1" eb="4">
      <t>ジギョウショ</t>
    </rPh>
    <rPh sb="4" eb="6">
      <t>キボ</t>
    </rPh>
    <rPh sb="7" eb="8">
      <t>ヒト</t>
    </rPh>
    <rPh sb="8" eb="10">
      <t>イジョウ</t>
    </rPh>
    <phoneticPr fontId="4"/>
  </si>
  <si>
    <t>事業</t>
    <rPh sb="0" eb="2">
      <t>ジギョウ</t>
    </rPh>
    <phoneticPr fontId="3"/>
  </si>
  <si>
    <t>複合サービス事業</t>
    <rPh sb="0" eb="2">
      <t>フクゴウ</t>
    </rPh>
    <rPh sb="6" eb="7">
      <t>ジ</t>
    </rPh>
    <rPh sb="7" eb="8">
      <t>ギョウ</t>
    </rPh>
    <phoneticPr fontId="3"/>
  </si>
  <si>
    <t>（山形市）</t>
    <rPh sb="1" eb="4">
      <t>ヤマガタシ</t>
    </rPh>
    <phoneticPr fontId="3"/>
  </si>
  <si>
    <t>（山形市）</t>
    <rPh sb="3" eb="4">
      <t>シ</t>
    </rPh>
    <phoneticPr fontId="4"/>
  </si>
  <si>
    <t>生　鮮</t>
    <rPh sb="0" eb="1">
      <t>ショウ</t>
    </rPh>
    <rPh sb="2" eb="3">
      <t>アラタ</t>
    </rPh>
    <phoneticPr fontId="3"/>
  </si>
  <si>
    <t>食　品</t>
    <rPh sb="0" eb="1">
      <t>ショク</t>
    </rPh>
    <rPh sb="2" eb="3">
      <t>シナ</t>
    </rPh>
    <phoneticPr fontId="3"/>
  </si>
  <si>
    <t>住居</t>
    <rPh sb="0" eb="2">
      <t>ジュウキョ</t>
    </rPh>
    <phoneticPr fontId="3"/>
  </si>
  <si>
    <t>生鮮食品を</t>
    <rPh sb="3" eb="4">
      <t>シナ</t>
    </rPh>
    <phoneticPr fontId="4"/>
  </si>
  <si>
    <t>建設業</t>
    <rPh sb="0" eb="1">
      <t>ケン</t>
    </rPh>
    <rPh sb="1" eb="2">
      <t>セツ</t>
    </rPh>
    <rPh sb="2" eb="3">
      <t>ギョウ</t>
    </rPh>
    <phoneticPr fontId="4"/>
  </si>
  <si>
    <t>飲  食  業</t>
    <rPh sb="0" eb="1">
      <t>イン</t>
    </rPh>
    <rPh sb="3" eb="4">
      <t>ショク</t>
    </rPh>
    <rPh sb="6" eb="7">
      <t>ギョウ</t>
    </rPh>
    <phoneticPr fontId="4"/>
  </si>
  <si>
    <t>（５）常用労働者数及び労働異動率（山形県）</t>
    <rPh sb="3" eb="5">
      <t>ジョウヨウ</t>
    </rPh>
    <rPh sb="5" eb="7">
      <t>ロウドウ</t>
    </rPh>
    <rPh sb="7" eb="8">
      <t>シャ</t>
    </rPh>
    <rPh sb="8" eb="9">
      <t>スウ</t>
    </rPh>
    <rPh sb="9" eb="10">
      <t>オヨ</t>
    </rPh>
    <rPh sb="11" eb="13">
      <t>ロウドウ</t>
    </rPh>
    <rPh sb="13" eb="15">
      <t>イドウ</t>
    </rPh>
    <rPh sb="15" eb="16">
      <t>リツ</t>
    </rPh>
    <phoneticPr fontId="3"/>
  </si>
  <si>
    <t>生活関連サービス業等</t>
    <rPh sb="0" eb="2">
      <t>セイカツ</t>
    </rPh>
    <rPh sb="2" eb="4">
      <t>カンレン</t>
    </rPh>
    <rPh sb="8" eb="9">
      <t>ギョウ</t>
    </rPh>
    <rPh sb="9" eb="10">
      <t>トウ</t>
    </rPh>
    <phoneticPr fontId="3"/>
  </si>
  <si>
    <t>学術研究等</t>
    <rPh sb="0" eb="2">
      <t>ガクジュツ</t>
    </rPh>
    <rPh sb="2" eb="4">
      <t>ケンキュウ</t>
    </rPh>
    <rPh sb="4" eb="5">
      <t>トウ</t>
    </rPh>
    <phoneticPr fontId="3"/>
  </si>
  <si>
    <t>郵便業</t>
    <rPh sb="0" eb="2">
      <t>ユウビン</t>
    </rPh>
    <rPh sb="2" eb="3">
      <t>ギョウ</t>
    </rPh>
    <phoneticPr fontId="3"/>
  </si>
  <si>
    <t>賃貸業</t>
    <rPh sb="0" eb="3">
      <t>チンタイギョウ</t>
    </rPh>
    <phoneticPr fontId="3"/>
  </si>
  <si>
    <t>研究等</t>
    <rPh sb="0" eb="2">
      <t>ケンキュウ</t>
    </rPh>
    <rPh sb="2" eb="3">
      <t>トウ</t>
    </rPh>
    <phoneticPr fontId="3"/>
  </si>
  <si>
    <t>学　術</t>
    <rPh sb="0" eb="1">
      <t>ガク</t>
    </rPh>
    <rPh sb="2" eb="3">
      <t>ジュツ</t>
    </rPh>
    <phoneticPr fontId="3"/>
  </si>
  <si>
    <t>生活関連</t>
    <rPh sb="0" eb="1">
      <t>ショウ</t>
    </rPh>
    <rPh sb="1" eb="2">
      <t>カツ</t>
    </rPh>
    <rPh sb="2" eb="3">
      <t>セキ</t>
    </rPh>
    <rPh sb="3" eb="4">
      <t>レン</t>
    </rPh>
    <phoneticPr fontId="3"/>
  </si>
  <si>
    <t>業　   等</t>
    <rPh sb="0" eb="1">
      <t>ギョウ</t>
    </rPh>
    <rPh sb="5" eb="6">
      <t>トウ</t>
    </rPh>
    <phoneticPr fontId="3"/>
  </si>
  <si>
    <t>（３）現金給与額（山形県）</t>
    <rPh sb="3" eb="5">
      <t>ゲンキン</t>
    </rPh>
    <rPh sb="5" eb="7">
      <t>キュウヨ</t>
    </rPh>
    <rPh sb="7" eb="8">
      <t>ガク</t>
    </rPh>
    <phoneticPr fontId="3"/>
  </si>
  <si>
    <t>事業所数</t>
    <rPh sb="0" eb="3">
      <t>ジギョウショ</t>
    </rPh>
    <rPh sb="3" eb="4">
      <t>スウ</t>
    </rPh>
    <phoneticPr fontId="3"/>
  </si>
  <si>
    <t>従業者数</t>
    <rPh sb="0" eb="3">
      <t>ジュウギョウシャ</t>
    </rPh>
    <rPh sb="3" eb="4">
      <t>スウ</t>
    </rPh>
    <phoneticPr fontId="3"/>
  </si>
  <si>
    <t>(店)</t>
    <rPh sb="1" eb="2">
      <t>テン</t>
    </rPh>
    <phoneticPr fontId="3"/>
  </si>
  <si>
    <t>(人)</t>
    <rPh sb="1" eb="2">
      <t>ニン</t>
    </rPh>
    <phoneticPr fontId="3"/>
  </si>
  <si>
    <t>合　　計</t>
    <rPh sb="0" eb="1">
      <t>ゴウ</t>
    </rPh>
    <rPh sb="3" eb="4">
      <t>ケイ</t>
    </rPh>
    <phoneticPr fontId="3"/>
  </si>
  <si>
    <t>実 増 減</t>
    <rPh sb="4" eb="5">
      <t>ゲン</t>
    </rPh>
    <phoneticPr fontId="3"/>
  </si>
  <si>
    <t>円</t>
    <rPh sb="0" eb="1">
      <t>エン</t>
    </rPh>
    <phoneticPr fontId="3"/>
  </si>
  <si>
    <t>資料：山形市…県統計企画課「山形市消費者物価指数」　全国…総務省統計局「消費者物価指数」</t>
    <rPh sb="3" eb="6">
      <t>ヤマガタシ</t>
    </rPh>
    <rPh sb="10" eb="12">
      <t>キカク</t>
    </rPh>
    <rPh sb="16" eb="17">
      <t>シ</t>
    </rPh>
    <rPh sb="31" eb="32">
      <t>ショウ</t>
    </rPh>
    <rPh sb="32" eb="35">
      <t>トウケイキョク</t>
    </rPh>
    <phoneticPr fontId="4"/>
  </si>
  <si>
    <t xml:space="preserve">    注意を要する。</t>
    <rPh sb="4" eb="6">
      <t>チュウイ</t>
    </rPh>
    <rPh sb="7" eb="8">
      <t>ヨウ</t>
    </rPh>
    <phoneticPr fontId="4"/>
  </si>
  <si>
    <t>ビス業</t>
    <rPh sb="2" eb="3">
      <t>ギョウ</t>
    </rPh>
    <phoneticPr fontId="3"/>
  </si>
  <si>
    <t>注：１）各年は12月末現在高、各月は月末現在高。２）ゆうちょ銀行は銀行には含まれない。</t>
    <rPh sb="30" eb="32">
      <t>ギンコウ</t>
    </rPh>
    <rPh sb="33" eb="35">
      <t>ギンコウ</t>
    </rPh>
    <rPh sb="37" eb="38">
      <t>フク</t>
    </rPh>
    <phoneticPr fontId="3"/>
  </si>
  <si>
    <t>求償権回収(元金)</t>
    <rPh sb="0" eb="2">
      <t>キュウショウ</t>
    </rPh>
    <rPh sb="2" eb="3">
      <t>ケン</t>
    </rPh>
    <phoneticPr fontId="4"/>
  </si>
  <si>
    <t>年別</t>
    <phoneticPr fontId="4"/>
  </si>
  <si>
    <t>２　　人    口</t>
    <phoneticPr fontId="5"/>
  </si>
  <si>
    <t>月別</t>
    <phoneticPr fontId="5"/>
  </si>
  <si>
    <t>・業務用機械工業</t>
    <rPh sb="1" eb="4">
      <t>ギョウムヨウ</t>
    </rPh>
    <rPh sb="4" eb="6">
      <t>キカイ</t>
    </rPh>
    <rPh sb="6" eb="8">
      <t>コウギョウ</t>
    </rPh>
    <phoneticPr fontId="3"/>
  </si>
  <si>
    <t>現金給与総額</t>
    <rPh sb="0" eb="2">
      <t>ゲンキン</t>
    </rPh>
    <rPh sb="2" eb="4">
      <t>キュウヨ</t>
    </rPh>
    <rPh sb="4" eb="6">
      <t>ソウガク</t>
    </rPh>
    <phoneticPr fontId="3"/>
  </si>
  <si>
    <t>きまって支給する給与</t>
    <rPh sb="4" eb="6">
      <t>シキュウ</t>
    </rPh>
    <rPh sb="8" eb="10">
      <t>キュウヨ</t>
    </rPh>
    <phoneticPr fontId="3"/>
  </si>
  <si>
    <t>特別給与</t>
    <rPh sb="0" eb="2">
      <t>トクベツ</t>
    </rPh>
    <rPh sb="2" eb="4">
      <t>キュウヨ</t>
    </rPh>
    <phoneticPr fontId="3"/>
  </si>
  <si>
    <t>対前年同月比</t>
    <rPh sb="0" eb="1">
      <t>タイ</t>
    </rPh>
    <rPh sb="1" eb="3">
      <t>ゼンネン</t>
    </rPh>
    <rPh sb="3" eb="6">
      <t>ドウゲツヒ</t>
    </rPh>
    <phoneticPr fontId="3"/>
  </si>
  <si>
    <t>対前年同月差</t>
    <rPh sb="0" eb="1">
      <t>タイ</t>
    </rPh>
    <rPh sb="1" eb="3">
      <t>ゼンネン</t>
    </rPh>
    <rPh sb="3" eb="5">
      <t>ドウゲツ</t>
    </rPh>
    <rPh sb="5" eb="6">
      <t>サ</t>
    </rPh>
    <phoneticPr fontId="3"/>
  </si>
  <si>
    <t>単位：台</t>
    <rPh sb="3" eb="4">
      <t>ダイ</t>
    </rPh>
    <phoneticPr fontId="3"/>
  </si>
  <si>
    <t>注：保証債務残高は、本年度累計値。</t>
    <rPh sb="2" eb="4">
      <t>ホショウ</t>
    </rPh>
    <rPh sb="4" eb="6">
      <t>サイム</t>
    </rPh>
    <rPh sb="6" eb="8">
      <t>ザンダカ</t>
    </rPh>
    <rPh sb="10" eb="13">
      <t>ホンネンド</t>
    </rPh>
    <rPh sb="13" eb="15">
      <t>ルイケイ</t>
    </rPh>
    <rPh sb="15" eb="16">
      <t>チ</t>
    </rPh>
    <phoneticPr fontId="4"/>
  </si>
  <si>
    <t xml:space="preserve"> 総         数</t>
    <phoneticPr fontId="4"/>
  </si>
  <si>
    <t>製   造   業</t>
    <phoneticPr fontId="4"/>
  </si>
  <si>
    <t>卸  ・  小  売  業</t>
    <phoneticPr fontId="4"/>
  </si>
  <si>
    <t>件  数</t>
    <phoneticPr fontId="3"/>
  </si>
  <si>
    <t>負 債 総 額</t>
    <phoneticPr fontId="3"/>
  </si>
  <si>
    <t>負債総額</t>
    <phoneticPr fontId="3"/>
  </si>
  <si>
    <t>年   度   別</t>
    <phoneticPr fontId="3"/>
  </si>
  <si>
    <t>保    証    承    諾</t>
    <phoneticPr fontId="4"/>
  </si>
  <si>
    <t>保   証   債   務   残   高</t>
    <phoneticPr fontId="4"/>
  </si>
  <si>
    <t>代位弁済（元利）</t>
    <phoneticPr fontId="4"/>
  </si>
  <si>
    <t>月　    別</t>
    <phoneticPr fontId="4"/>
  </si>
  <si>
    <t>金     額</t>
    <phoneticPr fontId="3"/>
  </si>
  <si>
    <t>件 数</t>
    <phoneticPr fontId="3"/>
  </si>
  <si>
    <t>金   額</t>
    <phoneticPr fontId="3"/>
  </si>
  <si>
    <t>運輸業，郵便業</t>
    <rPh sb="4" eb="6">
      <t>ユウビン</t>
    </rPh>
    <rPh sb="6" eb="7">
      <t>ギョウ</t>
    </rPh>
    <phoneticPr fontId="3"/>
  </si>
  <si>
    <t>卸売業，小売業</t>
    <rPh sb="2" eb="3">
      <t>ギョウ</t>
    </rPh>
    <phoneticPr fontId="3"/>
  </si>
  <si>
    <t>金融業，保険業</t>
    <rPh sb="2" eb="3">
      <t>ギョウ</t>
    </rPh>
    <phoneticPr fontId="3"/>
  </si>
  <si>
    <t>宿泊業，飲食サービス業</t>
    <rPh sb="0" eb="2">
      <t>シュクハク</t>
    </rPh>
    <rPh sb="2" eb="3">
      <t>ギョウ</t>
    </rPh>
    <rPh sb="4" eb="6">
      <t>インショク</t>
    </rPh>
    <rPh sb="10" eb="11">
      <t>ギョウ</t>
    </rPh>
    <phoneticPr fontId="3"/>
  </si>
  <si>
    <t>教育，学習支援業</t>
    <rPh sb="0" eb="2">
      <t>キョウイク</t>
    </rPh>
    <rPh sb="3" eb="5">
      <t>ガクシュウ</t>
    </rPh>
    <rPh sb="5" eb="7">
      <t>シエン</t>
    </rPh>
    <rPh sb="7" eb="8">
      <t>ギョウ</t>
    </rPh>
    <phoneticPr fontId="3"/>
  </si>
  <si>
    <t>医療，福祉</t>
    <rPh sb="0" eb="2">
      <t>イリョウ</t>
    </rPh>
    <rPh sb="3" eb="5">
      <t>フクシ</t>
    </rPh>
    <phoneticPr fontId="3"/>
  </si>
  <si>
    <t>運転操作</t>
    <rPh sb="0" eb="2">
      <t>ウンテン</t>
    </rPh>
    <rPh sb="2" eb="4">
      <t>ソウサ</t>
    </rPh>
    <phoneticPr fontId="4"/>
  </si>
  <si>
    <t>不注意</t>
    <rPh sb="0" eb="3">
      <t>フチュウイ</t>
    </rPh>
    <phoneticPr fontId="3"/>
  </si>
  <si>
    <t>安全</t>
    <rPh sb="0" eb="2">
      <t>アンゼン</t>
    </rPh>
    <phoneticPr fontId="3"/>
  </si>
  <si>
    <t>不確認</t>
    <rPh sb="0" eb="1">
      <t>フ</t>
    </rPh>
    <rPh sb="1" eb="3">
      <t>カクニン</t>
    </rPh>
    <phoneticPr fontId="3"/>
  </si>
  <si>
    <t>食料</t>
    <rPh sb="0" eb="1">
      <t>ショク</t>
    </rPh>
    <rPh sb="1" eb="2">
      <t>リョウ</t>
    </rPh>
    <phoneticPr fontId="3"/>
  </si>
  <si>
    <t>注：四半期値は３か月の平均。</t>
    <rPh sb="0" eb="1">
      <t>チュウ</t>
    </rPh>
    <rPh sb="2" eb="3">
      <t>シ</t>
    </rPh>
    <rPh sb="3" eb="5">
      <t>ハンキ</t>
    </rPh>
    <rPh sb="5" eb="6">
      <t>アタイ</t>
    </rPh>
    <rPh sb="9" eb="10">
      <t>ツキ</t>
    </rPh>
    <rPh sb="11" eb="13">
      <t>ヘイキン</t>
    </rPh>
    <phoneticPr fontId="3"/>
  </si>
  <si>
    <t>家庭用品</t>
    <phoneticPr fontId="4"/>
  </si>
  <si>
    <t>食堂･喫茶</t>
    <phoneticPr fontId="4"/>
  </si>
  <si>
    <t>単位：床面積＝㎡</t>
    <phoneticPr fontId="4"/>
  </si>
  <si>
    <t>床面積</t>
    <phoneticPr fontId="4"/>
  </si>
  <si>
    <t>戸数</t>
    <phoneticPr fontId="4"/>
  </si>
  <si>
    <t>銀行勘定</t>
    <phoneticPr fontId="4"/>
  </si>
  <si>
    <t>企業倒産</t>
    <phoneticPr fontId="4"/>
  </si>
  <si>
    <t>新設住宅</t>
    <phoneticPr fontId="4"/>
  </si>
  <si>
    <t>自　　然　　動　　態　　(A)</t>
    <phoneticPr fontId="4"/>
  </si>
  <si>
    <t>社　　会　　動　　態　　(B)</t>
    <phoneticPr fontId="4"/>
  </si>
  <si>
    <t>出   生</t>
    <phoneticPr fontId="4"/>
  </si>
  <si>
    <t>死   亡</t>
    <phoneticPr fontId="4"/>
  </si>
  <si>
    <t>増   減</t>
    <phoneticPr fontId="4"/>
  </si>
  <si>
    <t>（A)＋(B）</t>
    <phoneticPr fontId="4"/>
  </si>
  <si>
    <t>出 生 率</t>
    <phoneticPr fontId="3"/>
  </si>
  <si>
    <t>死 亡 率</t>
    <phoneticPr fontId="3"/>
  </si>
  <si>
    <t>乳  児  死  亡</t>
    <phoneticPr fontId="4"/>
  </si>
  <si>
    <t>死       産</t>
    <phoneticPr fontId="4"/>
  </si>
  <si>
    <t>婚        姻</t>
    <phoneticPr fontId="4"/>
  </si>
  <si>
    <t>離     婚</t>
    <phoneticPr fontId="4"/>
  </si>
  <si>
    <t>乳    児</t>
    <phoneticPr fontId="3"/>
  </si>
  <si>
    <t>死 産 率</t>
    <phoneticPr fontId="3"/>
  </si>
  <si>
    <t>婚 姻 率</t>
    <phoneticPr fontId="3"/>
  </si>
  <si>
    <t>離 婚 率</t>
    <phoneticPr fontId="3"/>
  </si>
  <si>
    <t>（全国）</t>
    <phoneticPr fontId="4"/>
  </si>
  <si>
    <t>世 帯 人 員</t>
    <phoneticPr fontId="3"/>
  </si>
  <si>
    <t>有 業 人 員</t>
    <phoneticPr fontId="3"/>
  </si>
  <si>
    <t>実 収 入</t>
    <phoneticPr fontId="3"/>
  </si>
  <si>
    <t>実 支 出</t>
    <phoneticPr fontId="3"/>
  </si>
  <si>
    <t>世帯主収入</t>
    <phoneticPr fontId="4"/>
  </si>
  <si>
    <t>消費支出</t>
    <phoneticPr fontId="4"/>
  </si>
  <si>
    <t>食料</t>
    <phoneticPr fontId="4"/>
  </si>
  <si>
    <t>百貨店・</t>
    <rPh sb="0" eb="3">
      <t>ヒャッカテン</t>
    </rPh>
    <phoneticPr fontId="4"/>
  </si>
  <si>
    <t>売上高</t>
    <rPh sb="0" eb="2">
      <t>ウリアゲ</t>
    </rPh>
    <rPh sb="2" eb="3">
      <t>ダカ</t>
    </rPh>
    <phoneticPr fontId="3"/>
  </si>
  <si>
    <t>スーパー</t>
    <phoneticPr fontId="3"/>
  </si>
  <si>
    <t>資料：県建築住宅課　（２）についても同じ。</t>
    <phoneticPr fontId="3"/>
  </si>
  <si>
    <t>総実労働時間</t>
    <rPh sb="0" eb="1">
      <t>ソウ</t>
    </rPh>
    <rPh sb="1" eb="2">
      <t>ジツ</t>
    </rPh>
    <rPh sb="2" eb="4">
      <t>ロウドウ</t>
    </rPh>
    <rPh sb="4" eb="6">
      <t>ジカン</t>
    </rPh>
    <phoneticPr fontId="3"/>
  </si>
  <si>
    <t>新規登録・
届出台数</t>
    <rPh sb="0" eb="2">
      <t>シンキ</t>
    </rPh>
    <rPh sb="2" eb="4">
      <t>トウロク</t>
    </rPh>
    <rPh sb="6" eb="8">
      <t>トドケデ</t>
    </rPh>
    <rPh sb="8" eb="10">
      <t>ダイスウ</t>
    </rPh>
    <phoneticPr fontId="3"/>
  </si>
  <si>
    <t>小型二輪車</t>
    <rPh sb="0" eb="2">
      <t>コガタ</t>
    </rPh>
    <phoneticPr fontId="3"/>
  </si>
  <si>
    <t>普通車</t>
    <rPh sb="0" eb="2">
      <t>フツウ</t>
    </rPh>
    <rPh sb="2" eb="3">
      <t>シャ</t>
    </rPh>
    <phoneticPr fontId="3"/>
  </si>
  <si>
    <t>小型車</t>
    <rPh sb="0" eb="3">
      <t>コガタシャ</t>
    </rPh>
    <phoneticPr fontId="3"/>
  </si>
  <si>
    <t>貨物車</t>
    <rPh sb="0" eb="3">
      <t>カモツシャ</t>
    </rPh>
    <phoneticPr fontId="3"/>
  </si>
  <si>
    <t>その他</t>
    <rPh sb="2" eb="3">
      <t>タ</t>
    </rPh>
    <phoneticPr fontId="3"/>
  </si>
  <si>
    <t>計</t>
    <rPh sb="0" eb="1">
      <t>ケイ</t>
    </rPh>
    <phoneticPr fontId="3"/>
  </si>
  <si>
    <t>乗用車</t>
    <rPh sb="0" eb="3">
      <t>ジョウヨウシャ</t>
    </rPh>
    <phoneticPr fontId="3"/>
  </si>
  <si>
    <t>発生件数</t>
    <rPh sb="2" eb="3">
      <t>ケン</t>
    </rPh>
    <rPh sb="3" eb="4">
      <t>カズ</t>
    </rPh>
    <phoneticPr fontId="4"/>
  </si>
  <si>
    <t>労働力</t>
    <phoneticPr fontId="3"/>
  </si>
  <si>
    <t>生鮮食品
及び
エネルギーを
除く総合</t>
    <rPh sb="0" eb="2">
      <t>セイセン</t>
    </rPh>
    <rPh sb="2" eb="4">
      <t>ショクヒン</t>
    </rPh>
    <rPh sb="5" eb="6">
      <t>オヨ</t>
    </rPh>
    <rPh sb="15" eb="16">
      <t>ノゾ</t>
    </rPh>
    <rPh sb="17" eb="19">
      <t>ソウゴウ</t>
    </rPh>
    <phoneticPr fontId="3"/>
  </si>
  <si>
    <t>飲食サー</t>
    <rPh sb="0" eb="2">
      <t>インショク</t>
    </rPh>
    <phoneticPr fontId="3"/>
  </si>
  <si>
    <t>サービス業</t>
    <rPh sb="4" eb="5">
      <t>ギョウ</t>
    </rPh>
    <phoneticPr fontId="3"/>
  </si>
  <si>
    <t>光熱</t>
    <rPh sb="0" eb="1">
      <t>ヒカリ</t>
    </rPh>
    <rPh sb="1" eb="2">
      <t>ネツ</t>
    </rPh>
    <phoneticPr fontId="3"/>
  </si>
  <si>
    <t>水道</t>
    <rPh sb="0" eb="1">
      <t>ミズ</t>
    </rPh>
    <rPh sb="1" eb="2">
      <t>ミチ</t>
    </rPh>
    <phoneticPr fontId="3"/>
  </si>
  <si>
    <t>家具</t>
    <rPh sb="0" eb="1">
      <t>イエ</t>
    </rPh>
    <rPh sb="1" eb="2">
      <t>グ</t>
    </rPh>
    <phoneticPr fontId="3"/>
  </si>
  <si>
    <t>保健</t>
    <phoneticPr fontId="3"/>
  </si>
  <si>
    <t>交通</t>
    <rPh sb="0" eb="1">
      <t>コウ</t>
    </rPh>
    <rPh sb="1" eb="2">
      <t>ツウ</t>
    </rPh>
    <phoneticPr fontId="3"/>
  </si>
  <si>
    <t>通信</t>
    <rPh sb="0" eb="1">
      <t>トオ</t>
    </rPh>
    <rPh sb="1" eb="2">
      <t>シン</t>
    </rPh>
    <phoneticPr fontId="3"/>
  </si>
  <si>
    <t>教養</t>
    <phoneticPr fontId="3"/>
  </si>
  <si>
    <t>運輸業，</t>
    <rPh sb="0" eb="2">
      <t>ウンユ</t>
    </rPh>
    <rPh sb="2" eb="3">
      <t>ギョウ</t>
    </rPh>
    <phoneticPr fontId="3"/>
  </si>
  <si>
    <t>卸売業，</t>
    <rPh sb="0" eb="2">
      <t>オロシウ</t>
    </rPh>
    <rPh sb="2" eb="3">
      <t>ギョウ</t>
    </rPh>
    <phoneticPr fontId="3"/>
  </si>
  <si>
    <t>金融業，</t>
    <rPh sb="0" eb="2">
      <t>キンユウ</t>
    </rPh>
    <rPh sb="2" eb="3">
      <t>ギョウ</t>
    </rPh>
    <phoneticPr fontId="3"/>
  </si>
  <si>
    <t>宿泊業，</t>
    <rPh sb="0" eb="2">
      <t>シュクハク</t>
    </rPh>
    <rPh sb="2" eb="3">
      <t>ギョウ</t>
    </rPh>
    <phoneticPr fontId="3"/>
  </si>
  <si>
    <t>教育，</t>
    <rPh sb="0" eb="2">
      <t>キョウイク</t>
    </rPh>
    <phoneticPr fontId="3"/>
  </si>
  <si>
    <t>医療，</t>
    <rPh sb="0" eb="2">
      <t>イリョウ</t>
    </rPh>
    <phoneticPr fontId="3"/>
  </si>
  <si>
    <t>不動産</t>
    <rPh sb="0" eb="3">
      <t>フドウサン</t>
    </rPh>
    <phoneticPr fontId="3"/>
  </si>
  <si>
    <t>業，物品</t>
    <rPh sb="0" eb="1">
      <t>ギョウ</t>
    </rPh>
    <rPh sb="2" eb="3">
      <t>ブツ</t>
    </rPh>
    <rPh sb="3" eb="4">
      <t>ヒン</t>
    </rPh>
    <phoneticPr fontId="3"/>
  </si>
  <si>
    <t>不動産業，物品賃貸業</t>
    <rPh sb="0" eb="3">
      <t>フドウサン</t>
    </rPh>
    <rPh sb="3" eb="4">
      <t>ギョウ</t>
    </rPh>
    <rPh sb="5" eb="6">
      <t>ブツ</t>
    </rPh>
    <rPh sb="6" eb="7">
      <t>ヒン</t>
    </rPh>
    <rPh sb="7" eb="9">
      <t>チンタイ</t>
    </rPh>
    <rPh sb="9" eb="10">
      <t>ギョウ</t>
    </rPh>
    <phoneticPr fontId="3"/>
  </si>
  <si>
    <t>(勤労者世帯１か月間)</t>
    <rPh sb="9" eb="10">
      <t>カン</t>
    </rPh>
    <phoneticPr fontId="3"/>
  </si>
  <si>
    <t>（２）交通事故死傷者数及び主要原因別発生状況（山形県）</t>
    <phoneticPr fontId="4"/>
  </si>
  <si>
    <t>死者</t>
    <phoneticPr fontId="3"/>
  </si>
  <si>
    <t>負傷者</t>
    <phoneticPr fontId="4"/>
  </si>
  <si>
    <t>主な事故原因別発生状況</t>
    <phoneticPr fontId="4"/>
  </si>
  <si>
    <t>信号無視</t>
    <phoneticPr fontId="4"/>
  </si>
  <si>
    <t>歩行者</t>
    <phoneticPr fontId="3"/>
  </si>
  <si>
    <t>一時</t>
    <phoneticPr fontId="3"/>
  </si>
  <si>
    <t>飲酒運転</t>
    <phoneticPr fontId="3"/>
  </si>
  <si>
    <t>無免許</t>
    <phoneticPr fontId="4"/>
  </si>
  <si>
    <t>追越し</t>
    <phoneticPr fontId="3"/>
  </si>
  <si>
    <t>運転</t>
    <phoneticPr fontId="4"/>
  </si>
  <si>
    <t>違反</t>
    <phoneticPr fontId="3"/>
  </si>
  <si>
    <t>妨害</t>
    <phoneticPr fontId="3"/>
  </si>
  <si>
    <t>不停止</t>
    <phoneticPr fontId="3"/>
  </si>
  <si>
    <t>(内数)</t>
    <phoneticPr fontId="4"/>
  </si>
  <si>
    <t>(内数)</t>
    <phoneticPr fontId="3"/>
  </si>
  <si>
    <t>件</t>
    <phoneticPr fontId="4"/>
  </si>
  <si>
    <t>月別</t>
    <phoneticPr fontId="4"/>
  </si>
  <si>
    <t>労働者数</t>
    <rPh sb="0" eb="3">
      <t>ロウドウシャ</t>
    </rPh>
    <rPh sb="3" eb="4">
      <t>スウ</t>
    </rPh>
    <phoneticPr fontId="4"/>
  </si>
  <si>
    <t>パートタイム労働者比率</t>
    <rPh sb="6" eb="9">
      <t>ロウドウシャ</t>
    </rPh>
    <rPh sb="9" eb="11">
      <t>ヒリツ</t>
    </rPh>
    <phoneticPr fontId="4"/>
  </si>
  <si>
    <t>１　　主要統計指標</t>
    <rPh sb="3" eb="5">
      <t>シュヨウ</t>
    </rPh>
    <rPh sb="5" eb="7">
      <t>トウケイ</t>
    </rPh>
    <rPh sb="7" eb="9">
      <t>シヒョウ</t>
    </rPh>
    <phoneticPr fontId="4"/>
  </si>
  <si>
    <t>（２）人口動態</t>
    <phoneticPr fontId="4"/>
  </si>
  <si>
    <t>単位：百万円</t>
    <phoneticPr fontId="4"/>
  </si>
  <si>
    <t>単位：1,000kWh</t>
    <phoneticPr fontId="4"/>
  </si>
  <si>
    <t>合計</t>
    <phoneticPr fontId="4"/>
  </si>
  <si>
    <t>銀行</t>
    <phoneticPr fontId="4"/>
  </si>
  <si>
    <t>信用金庫</t>
    <phoneticPr fontId="4"/>
  </si>
  <si>
    <t>信用組合</t>
    <phoneticPr fontId="4"/>
  </si>
  <si>
    <t>農協</t>
    <phoneticPr fontId="4"/>
  </si>
  <si>
    <t>（１）消費者物価指数</t>
    <phoneticPr fontId="4"/>
  </si>
  <si>
    <t>（２）二人以上の勤労者世帯１か月間の収支</t>
    <rPh sb="3" eb="5">
      <t>フタリ</t>
    </rPh>
    <rPh sb="5" eb="7">
      <t>イジョウ</t>
    </rPh>
    <phoneticPr fontId="3"/>
  </si>
  <si>
    <t>（２）百貨店・スーパー売上高（山形県）</t>
    <rPh sb="3" eb="6">
      <t>ヒャッカテン</t>
    </rPh>
    <rPh sb="11" eb="13">
      <t>ウリアゲ</t>
    </rPh>
    <rPh sb="13" eb="14">
      <t>ダカ</t>
    </rPh>
    <rPh sb="15" eb="18">
      <t>ヤマガタケン</t>
    </rPh>
    <phoneticPr fontId="4"/>
  </si>
  <si>
    <t>（１）着工新設住宅・利用関係別（山形県）</t>
    <phoneticPr fontId="3"/>
  </si>
  <si>
    <t>（１）山形県推計人口</t>
    <phoneticPr fontId="5"/>
  </si>
  <si>
    <t>（７）一般職業紹介状況（山形県）　（常用・原数値）〈新規学卒を除き、パートタイムを含む〉</t>
    <rPh sb="31" eb="32">
      <t>ノゾ</t>
    </rPh>
    <rPh sb="41" eb="42">
      <t>フク</t>
    </rPh>
    <phoneticPr fontId="4"/>
  </si>
  <si>
    <t>注：家計調査は標本調査であるため、結果数字は標本誤差を伴う。山形市については、標本数が少ないことから利用にあたっては</t>
    <phoneticPr fontId="3"/>
  </si>
  <si>
    <t>注：１）実数はいずれも日本人で県内に住所があるものの数字。 ２）出生率・死亡率・婚姻率・離婚率は、日本人人口</t>
    <phoneticPr fontId="3"/>
  </si>
  <si>
    <t>　　1,000人に対するそれぞれの割合。乳児死亡率は出生1,000人、死産率は出産1,000人に対するそれぞれの割合。</t>
    <rPh sb="7" eb="8">
      <t>ニン</t>
    </rPh>
    <rPh sb="9" eb="10">
      <t>タイ</t>
    </rPh>
    <phoneticPr fontId="4"/>
  </si>
  <si>
    <t>その他
の商品</t>
    <phoneticPr fontId="4"/>
  </si>
  <si>
    <t>原指数</t>
    <phoneticPr fontId="4"/>
  </si>
  <si>
    <t>物価指数</t>
    <phoneticPr fontId="3"/>
  </si>
  <si>
    <t>指数</t>
    <phoneticPr fontId="4"/>
  </si>
  <si>
    <t>倍</t>
    <phoneticPr fontId="4"/>
  </si>
  <si>
    <t>円</t>
    <phoneticPr fontId="4"/>
  </si>
  <si>
    <t>各年10月１日</t>
    <phoneticPr fontId="3"/>
  </si>
  <si>
    <t>　　資料出所　　</t>
    <phoneticPr fontId="3"/>
  </si>
  <si>
    <t>鉱工業生産指数</t>
    <phoneticPr fontId="4"/>
  </si>
  <si>
    <t>％</t>
    <phoneticPr fontId="4"/>
  </si>
  <si>
    <t>総　　　　務　　　　省</t>
    <phoneticPr fontId="3"/>
  </si>
  <si>
    <t>百万円</t>
    <phoneticPr fontId="4"/>
  </si>
  <si>
    <t>戸</t>
    <phoneticPr fontId="4"/>
  </si>
  <si>
    <t>日 本 銀 行 山 形 事 務 所</t>
    <phoneticPr fontId="4"/>
  </si>
  <si>
    <t>㈱東京商工リサーチ</t>
    <phoneticPr fontId="4"/>
  </si>
  <si>
    <t>県　建　築</t>
    <phoneticPr fontId="4"/>
  </si>
  <si>
    <t>山　形　支　店</t>
    <phoneticPr fontId="4"/>
  </si>
  <si>
    <t>住　宅　課</t>
    <phoneticPr fontId="4"/>
  </si>
  <si>
    <t>日本銀行</t>
    <phoneticPr fontId="4"/>
  </si>
  <si>
    <t>地域別</t>
    <phoneticPr fontId="5"/>
  </si>
  <si>
    <t>総　　　数</t>
    <phoneticPr fontId="5"/>
  </si>
  <si>
    <t>対  前  月　　　　　　　　　</t>
    <phoneticPr fontId="5"/>
  </si>
  <si>
    <t>市町村別</t>
    <phoneticPr fontId="5"/>
  </si>
  <si>
    <t>調  査  増  減</t>
    <phoneticPr fontId="5"/>
  </si>
  <si>
    <t>増  減  数</t>
    <phoneticPr fontId="5"/>
  </si>
  <si>
    <t>世帯</t>
    <phoneticPr fontId="5"/>
  </si>
  <si>
    <t>山形市</t>
    <phoneticPr fontId="5"/>
  </si>
  <si>
    <t xml:space="preserve">（６）常用雇用指数（山形県・全国）                                     </t>
    <phoneticPr fontId="4"/>
  </si>
  <si>
    <t>サービス</t>
    <phoneticPr fontId="3"/>
  </si>
  <si>
    <t>新  規  求  職</t>
    <phoneticPr fontId="3"/>
  </si>
  <si>
    <t>月  間  有  効</t>
    <phoneticPr fontId="3"/>
  </si>
  <si>
    <t>新 　   規</t>
    <phoneticPr fontId="3"/>
  </si>
  <si>
    <t>充   足   数</t>
    <phoneticPr fontId="3"/>
  </si>
  <si>
    <t>新 規 求 人</t>
    <phoneticPr fontId="3"/>
  </si>
  <si>
    <t>有 効 求 人</t>
    <phoneticPr fontId="3"/>
  </si>
  <si>
    <t>申  込  件  数</t>
    <phoneticPr fontId="3"/>
  </si>
  <si>
    <t>求  職  者  数</t>
    <phoneticPr fontId="3"/>
  </si>
  <si>
    <t>求  人  数</t>
    <phoneticPr fontId="3"/>
  </si>
  <si>
    <t>求    人    数</t>
    <phoneticPr fontId="3"/>
  </si>
  <si>
    <t>倍　  　 率</t>
    <phoneticPr fontId="3"/>
  </si>
  <si>
    <t>倍       率</t>
    <phoneticPr fontId="3"/>
  </si>
  <si>
    <t>注：１）新規求人倍率は､新規求職申込件数に対する新規求人数の倍率。２）有効求人倍率は､月間有効求職者数に対する月間有効求人数の倍率。</t>
    <phoneticPr fontId="3"/>
  </si>
  <si>
    <t>資料：山形労働局</t>
    <phoneticPr fontId="3"/>
  </si>
  <si>
    <t>合計</t>
    <phoneticPr fontId="3"/>
  </si>
  <si>
    <t>銀行</t>
    <phoneticPr fontId="3"/>
  </si>
  <si>
    <t>信用金庫</t>
    <phoneticPr fontId="3"/>
  </si>
  <si>
    <t>信用組合</t>
    <phoneticPr fontId="3"/>
  </si>
  <si>
    <t>農協</t>
    <phoneticPr fontId="7"/>
  </si>
  <si>
    <t>・</t>
    <phoneticPr fontId="3"/>
  </si>
  <si>
    <t>履物</t>
    <phoneticPr fontId="3"/>
  </si>
  <si>
    <t>医療</t>
    <phoneticPr fontId="3"/>
  </si>
  <si>
    <t>娯楽</t>
    <phoneticPr fontId="3"/>
  </si>
  <si>
    <t>ウエイト</t>
    <phoneticPr fontId="4"/>
  </si>
  <si>
    <t>（全国）</t>
    <phoneticPr fontId="4"/>
  </si>
  <si>
    <t>総計</t>
    <phoneticPr fontId="4"/>
  </si>
  <si>
    <t>持家</t>
    <phoneticPr fontId="4"/>
  </si>
  <si>
    <t>貸家</t>
    <phoneticPr fontId="4"/>
  </si>
  <si>
    <t>給与住宅</t>
    <phoneticPr fontId="4"/>
  </si>
  <si>
    <t>分譲住宅</t>
    <phoneticPr fontId="4"/>
  </si>
  <si>
    <t>工業</t>
    <rPh sb="0" eb="1">
      <t>コウ</t>
    </rPh>
    <rPh sb="1" eb="2">
      <t>ギョウ</t>
    </rPh>
    <phoneticPr fontId="3"/>
  </si>
  <si>
    <t>製造工業</t>
    <rPh sb="2" eb="3">
      <t>コウ</t>
    </rPh>
    <rPh sb="3" eb="4">
      <t>ギョウ</t>
    </rPh>
    <phoneticPr fontId="4"/>
  </si>
  <si>
    <t>輸送機械</t>
    <rPh sb="0" eb="1">
      <t>ユ</t>
    </rPh>
    <rPh sb="1" eb="2">
      <t>ソウ</t>
    </rPh>
    <rPh sb="2" eb="3">
      <t>キ</t>
    </rPh>
    <rPh sb="3" eb="4">
      <t>カイ</t>
    </rPh>
    <phoneticPr fontId="3"/>
  </si>
  <si>
    <t>化学工業</t>
    <rPh sb="2" eb="3">
      <t>コウ</t>
    </rPh>
    <rPh sb="3" eb="4">
      <t>ギョウ</t>
    </rPh>
    <phoneticPr fontId="4"/>
  </si>
  <si>
    <t>電子部品・</t>
    <rPh sb="0" eb="1">
      <t>デン</t>
    </rPh>
    <rPh sb="1" eb="2">
      <t>コ</t>
    </rPh>
    <rPh sb="2" eb="3">
      <t>ブ</t>
    </rPh>
    <rPh sb="3" eb="4">
      <t>シナ</t>
    </rPh>
    <phoneticPr fontId="3"/>
  </si>
  <si>
    <t>情報通信</t>
    <rPh sb="0" eb="1">
      <t>ジョウ</t>
    </rPh>
    <rPh sb="1" eb="2">
      <t>ホウ</t>
    </rPh>
    <rPh sb="2" eb="3">
      <t>ツウ</t>
    </rPh>
    <rPh sb="3" eb="4">
      <t>シン</t>
    </rPh>
    <phoneticPr fontId="3"/>
  </si>
  <si>
    <t>機械工業</t>
    <rPh sb="2" eb="3">
      <t>コウ</t>
    </rPh>
    <rPh sb="3" eb="4">
      <t>ギョウ</t>
    </rPh>
    <phoneticPr fontId="3"/>
  </si>
  <si>
    <t>電子部品 ・</t>
    <rPh sb="0" eb="1">
      <t>デン</t>
    </rPh>
    <rPh sb="1" eb="2">
      <t>コ</t>
    </rPh>
    <rPh sb="2" eb="3">
      <t>ブ</t>
    </rPh>
    <rPh sb="3" eb="4">
      <t>シナ</t>
    </rPh>
    <phoneticPr fontId="3"/>
  </si>
  <si>
    <t>その他</t>
    <phoneticPr fontId="4"/>
  </si>
  <si>
    <t>（２）着工建築物・構造別（山形県）</t>
    <phoneticPr fontId="3"/>
  </si>
  <si>
    <t>木造</t>
    <phoneticPr fontId="3"/>
  </si>
  <si>
    <t>予   定
工事費</t>
    <phoneticPr fontId="3"/>
  </si>
  <si>
    <t>鉄骨造</t>
    <phoneticPr fontId="3"/>
  </si>
  <si>
    <t>その他</t>
    <phoneticPr fontId="3"/>
  </si>
  <si>
    <t>（４）電力需要状況（山形県）</t>
    <phoneticPr fontId="4"/>
  </si>
  <si>
    <t>合      計</t>
    <rPh sb="0" eb="8">
      <t>ゴウケイ</t>
    </rPh>
    <phoneticPr fontId="3"/>
  </si>
  <si>
    <t>特別高圧</t>
    <rPh sb="0" eb="2">
      <t>トクベツ</t>
    </rPh>
    <rPh sb="2" eb="4">
      <t>コウアツ</t>
    </rPh>
    <phoneticPr fontId="3"/>
  </si>
  <si>
    <t>自由料金</t>
    <rPh sb="0" eb="2">
      <t>ジユウ</t>
    </rPh>
    <rPh sb="2" eb="4">
      <t>リョウキン</t>
    </rPh>
    <phoneticPr fontId="3"/>
  </si>
  <si>
    <t>高　　圧</t>
    <rPh sb="0" eb="1">
      <t>タカ</t>
    </rPh>
    <rPh sb="3" eb="4">
      <t>アツ</t>
    </rPh>
    <phoneticPr fontId="3"/>
  </si>
  <si>
    <t>低　　圧</t>
    <rPh sb="0" eb="1">
      <t>テイ</t>
    </rPh>
    <rPh sb="3" eb="4">
      <t>アツ</t>
    </rPh>
    <phoneticPr fontId="3"/>
  </si>
  <si>
    <t xml:space="preserve">
（経過措置料金）</t>
    <rPh sb="2" eb="4">
      <t>ケイカ</t>
    </rPh>
    <rPh sb="4" eb="6">
      <t>ソチ</t>
    </rPh>
    <rPh sb="6" eb="8">
      <t>リョウキン</t>
    </rPh>
    <phoneticPr fontId="3"/>
  </si>
  <si>
    <t>特 定 需 要</t>
    <rPh sb="0" eb="1">
      <t>トク</t>
    </rPh>
    <rPh sb="2" eb="3">
      <t>サダム</t>
    </rPh>
    <rPh sb="4" eb="5">
      <t>モトメ</t>
    </rPh>
    <rPh sb="6" eb="7">
      <t>ヨウ</t>
    </rPh>
    <phoneticPr fontId="3"/>
  </si>
  <si>
    <t>注：１）各年は12月末現在高、各月は月末現在高。２）ゆうちょ銀行は銀行には含まれない。</t>
    <rPh sb="15" eb="17">
      <t>カクツキ</t>
    </rPh>
    <rPh sb="30" eb="32">
      <t>ギンコウ</t>
    </rPh>
    <rPh sb="33" eb="35">
      <t>ギンコウ</t>
    </rPh>
    <rPh sb="37" eb="38">
      <t>フク</t>
    </rPh>
    <phoneticPr fontId="3"/>
  </si>
  <si>
    <t>注：１）売上高に消費税を含む。２）四捨五入の関係で、年計と各月の合計が一致しないことがある。</t>
    <phoneticPr fontId="4"/>
  </si>
  <si>
    <t xml:space="preserve">    　　12</t>
  </si>
  <si>
    <t>汎用・生産用</t>
    <rPh sb="0" eb="2">
      <t>ハンヨウ</t>
    </rPh>
    <rPh sb="3" eb="6">
      <t>セイサンヨウ</t>
    </rPh>
    <phoneticPr fontId="4"/>
  </si>
  <si>
    <t>４　　鉱工業・エネルギー</t>
    <phoneticPr fontId="4"/>
  </si>
  <si>
    <t>（１）鉱工業生産指数・業種分類（原指数）</t>
    <phoneticPr fontId="4"/>
  </si>
  <si>
    <t>年別</t>
    <phoneticPr fontId="4"/>
  </si>
  <si>
    <t>鉱工業</t>
    <phoneticPr fontId="3"/>
  </si>
  <si>
    <t>鉱業</t>
    <phoneticPr fontId="3"/>
  </si>
  <si>
    <t xml:space="preserve">資料：県…県統計企画課「山形県鉱工業指数」　全国…経済産業省「鉱工業生産・出荷・在庫指数」 </t>
    <phoneticPr fontId="3"/>
  </si>
  <si>
    <t>（２）鉱工業生産指数・業種分類（季節調整済指数）</t>
    <phoneticPr fontId="4"/>
  </si>
  <si>
    <t>業，</t>
  </si>
  <si>
    <t>運輸</t>
    <rPh sb="0" eb="2">
      <t>ウンユ</t>
    </rPh>
    <phoneticPr fontId="3"/>
  </si>
  <si>
    <t>卸売</t>
    <rPh sb="0" eb="2">
      <t>オロシウ</t>
    </rPh>
    <phoneticPr fontId="3"/>
  </si>
  <si>
    <t>金融</t>
    <rPh sb="0" eb="2">
      <t>キンユウ</t>
    </rPh>
    <phoneticPr fontId="3"/>
  </si>
  <si>
    <t>３　　賃金・労働</t>
    <phoneticPr fontId="4"/>
  </si>
  <si>
    <t>年別</t>
    <phoneticPr fontId="3"/>
  </si>
  <si>
    <t>サービス</t>
    <phoneticPr fontId="3"/>
  </si>
  <si>
    <t>調査</t>
    <phoneticPr fontId="4"/>
  </si>
  <si>
    <t>生産用</t>
    <rPh sb="0" eb="3">
      <t>セイサンヨウ</t>
    </rPh>
    <phoneticPr fontId="3"/>
  </si>
  <si>
    <t>汎用・業務用</t>
    <rPh sb="0" eb="2">
      <t>ハンヨウ</t>
    </rPh>
    <rPh sb="3" eb="6">
      <t>ギョウムヨウ</t>
    </rPh>
    <phoneticPr fontId="3"/>
  </si>
  <si>
    <t>電気・情報通信</t>
    <rPh sb="0" eb="2">
      <t>デンキ</t>
    </rPh>
    <rPh sb="3" eb="5">
      <t>ジョウホウ</t>
    </rPh>
    <rPh sb="5" eb="7">
      <t>ツウシン</t>
    </rPh>
    <phoneticPr fontId="4"/>
  </si>
  <si>
    <t>機械工業</t>
    <rPh sb="0" eb="2">
      <t>キカイ</t>
    </rPh>
    <rPh sb="2" eb="4">
      <t>コウギョウ</t>
    </rPh>
    <phoneticPr fontId="3"/>
  </si>
  <si>
    <t>製品工業</t>
    <rPh sb="0" eb="2">
      <t>セイヒン</t>
    </rPh>
    <rPh sb="2" eb="4">
      <t>コウギョウ</t>
    </rPh>
    <phoneticPr fontId="3"/>
  </si>
  <si>
    <t>年別</t>
    <phoneticPr fontId="4"/>
  </si>
  <si>
    <t>プラスチック</t>
    <phoneticPr fontId="3"/>
  </si>
  <si>
    <t>食料品・</t>
    <phoneticPr fontId="4"/>
  </si>
  <si>
    <t>離職率</t>
    <phoneticPr fontId="4"/>
  </si>
  <si>
    <t>入職率</t>
    <phoneticPr fontId="4"/>
  </si>
  <si>
    <t>常用労働者</t>
    <phoneticPr fontId="4"/>
  </si>
  <si>
    <t>産業別</t>
    <phoneticPr fontId="4"/>
  </si>
  <si>
    <t xml:space="preserve">所定外労働時間 </t>
    <phoneticPr fontId="3"/>
  </si>
  <si>
    <t xml:space="preserve">所定内労働時間 </t>
    <phoneticPr fontId="3"/>
  </si>
  <si>
    <t>出勤日数</t>
    <phoneticPr fontId="3"/>
  </si>
  <si>
    <t>　　　５人以上）（２）～（６）についても同じ。</t>
  </si>
  <si>
    <t>資料：県…県統計企画課「毎月勤労統計調査地方調査結果速報」（事業所規模５人以上）、全国…厚生労働省「毎月勤労統計調査確報」（事業所規模</t>
  </si>
  <si>
    <t xml:space="preserve">    　　11</t>
  </si>
  <si>
    <t>最高速度</t>
    <phoneticPr fontId="3"/>
  </si>
  <si>
    <t>年       別</t>
    <phoneticPr fontId="3"/>
  </si>
  <si>
    <t>…</t>
    <phoneticPr fontId="3"/>
  </si>
  <si>
    <t>資料：(株)東京商工リサーチ山形支店</t>
    <phoneticPr fontId="3"/>
  </si>
  <si>
    <t>自動車保有数</t>
    <phoneticPr fontId="3"/>
  </si>
  <si>
    <t>令和２年=100</t>
    <rPh sb="0" eb="2">
      <t>レイワ</t>
    </rPh>
    <phoneticPr fontId="4"/>
  </si>
  <si>
    <t>資料：厚生労働省「人口動態総覧」</t>
    <phoneticPr fontId="3"/>
  </si>
  <si>
    <t>資料：県統計企画課「山形県の人口と世帯数」</t>
    <phoneticPr fontId="3"/>
  </si>
  <si>
    <t>資料：資源エネルギー庁　電力調査統計「都道府県別電力需要実績」</t>
    <phoneticPr fontId="3"/>
  </si>
  <si>
    <t>令和２年=100</t>
    <rPh sb="0" eb="2">
      <t>レイワ</t>
    </rPh>
    <rPh sb="3" eb="4">
      <t>ネン</t>
    </rPh>
    <phoneticPr fontId="4"/>
  </si>
  <si>
    <t>令和２年＝100</t>
    <rPh sb="0" eb="2">
      <t>レイワ</t>
    </rPh>
    <phoneticPr fontId="4"/>
  </si>
  <si>
    <t>所定内給与</t>
    <rPh sb="0" eb="2">
      <t>ショテイ</t>
    </rPh>
    <rPh sb="2" eb="3">
      <t>ナイ</t>
    </rPh>
    <rPh sb="3" eb="5">
      <t>キュウヨ</t>
    </rPh>
    <phoneticPr fontId="3"/>
  </si>
  <si>
    <t>着工戸数</t>
    <phoneticPr fontId="3"/>
  </si>
  <si>
    <t>資料：経済産業省 ｢商業動態統計月報｣</t>
    <phoneticPr fontId="3"/>
  </si>
  <si>
    <t>注：１）ウェイトは付加価値額。なお、製造工業については、山形県：全22業種のうち主要７業種、全国：全14業種の</t>
    <rPh sb="30" eb="31">
      <t>ケン</t>
    </rPh>
    <phoneticPr fontId="3"/>
  </si>
  <si>
    <t>注：発生件数は全事故であり、主要原因の積算値とは一致しない。</t>
    <phoneticPr fontId="3"/>
  </si>
  <si>
    <t>注：１）自動車保有台数の各年は12月末現在、各月は月末現在台数。２）軽二輪車は、新規登録・届出台数では除く。自動車保有数には含む。</t>
    <rPh sb="4" eb="7">
      <t>ジドウシャ</t>
    </rPh>
    <rPh sb="7" eb="9">
      <t>ホユウ</t>
    </rPh>
    <rPh sb="9" eb="11">
      <t>ダイスウ</t>
    </rPh>
    <rPh sb="12" eb="13">
      <t>カク</t>
    </rPh>
    <rPh sb="13" eb="14">
      <t>ネン</t>
    </rPh>
    <rPh sb="17" eb="18">
      <t>ガツ</t>
    </rPh>
    <rPh sb="18" eb="19">
      <t>マツ</t>
    </rPh>
    <rPh sb="19" eb="21">
      <t>ゲンザイ</t>
    </rPh>
    <rPh sb="22" eb="24">
      <t>カクツキ</t>
    </rPh>
    <rPh sb="25" eb="27">
      <t>ゲツマツ</t>
    </rPh>
    <rPh sb="27" eb="29">
      <t>ゲンザイ</t>
    </rPh>
    <rPh sb="29" eb="31">
      <t>ダイスウ</t>
    </rPh>
    <rPh sb="34" eb="38">
      <t>ケイニリンシャ</t>
    </rPh>
    <rPh sb="51" eb="52">
      <t>ノゾ</t>
    </rPh>
    <rPh sb="62" eb="63">
      <t>フク</t>
    </rPh>
    <phoneticPr fontId="4"/>
  </si>
  <si>
    <t xml:space="preserve">        11</t>
  </si>
  <si>
    <t>除く食料</t>
    <rPh sb="0" eb="1">
      <t>ノゾ</t>
    </rPh>
    <rPh sb="2" eb="4">
      <t>ショクリョウ</t>
    </rPh>
    <phoneticPr fontId="4"/>
  </si>
  <si>
    <t>令和２年=100</t>
    <rPh sb="0" eb="2">
      <t>レイワ</t>
    </rPh>
    <phoneticPr fontId="3"/>
  </si>
  <si>
    <t>令和２年＝100</t>
    <rPh sb="0" eb="2">
      <t>レイワ</t>
    </rPh>
    <phoneticPr fontId="3"/>
  </si>
  <si>
    <t>　　（２）、（３）についても同じ。</t>
    <rPh sb="14" eb="15">
      <t>オナ</t>
    </rPh>
    <phoneticPr fontId="3"/>
  </si>
  <si>
    <t>前方</t>
    <rPh sb="0" eb="2">
      <t>ゼンポウ</t>
    </rPh>
    <phoneticPr fontId="3"/>
  </si>
  <si>
    <t>（１）宿泊施設客室稼働率・延べ宿泊者数（山形県・全国）</t>
    <rPh sb="3" eb="5">
      <t>シュクハク</t>
    </rPh>
    <rPh sb="5" eb="7">
      <t>シセツ</t>
    </rPh>
    <rPh sb="7" eb="9">
      <t>キャクシツ</t>
    </rPh>
    <rPh sb="9" eb="12">
      <t>カドウリツ</t>
    </rPh>
    <rPh sb="13" eb="14">
      <t>ノベ</t>
    </rPh>
    <rPh sb="15" eb="19">
      <t>シュクハクシャスウ</t>
    </rPh>
    <rPh sb="20" eb="23">
      <t>ヤマガタケン</t>
    </rPh>
    <rPh sb="24" eb="26">
      <t>ゼンコク</t>
    </rPh>
    <phoneticPr fontId="3"/>
  </si>
  <si>
    <t>客室稼働率</t>
    <rPh sb="0" eb="2">
      <t>キャクシツ</t>
    </rPh>
    <rPh sb="2" eb="5">
      <t>カドウリツ</t>
    </rPh>
    <phoneticPr fontId="3"/>
  </si>
  <si>
    <t>延べ宿泊者数</t>
    <rPh sb="0" eb="1">
      <t>ノベ</t>
    </rPh>
    <rPh sb="2" eb="5">
      <t>シュクハクシャ</t>
    </rPh>
    <rPh sb="5" eb="6">
      <t>スウ</t>
    </rPh>
    <phoneticPr fontId="3"/>
  </si>
  <si>
    <t>山形県</t>
    <rPh sb="0" eb="3">
      <t>ヤマガタケン</t>
    </rPh>
    <phoneticPr fontId="3"/>
  </si>
  <si>
    <t>日本人</t>
    <rPh sb="0" eb="3">
      <t>ニホンジン</t>
    </rPh>
    <phoneticPr fontId="3"/>
  </si>
  <si>
    <t>外国人</t>
    <rPh sb="0" eb="3">
      <t>ガイコクジン</t>
    </rPh>
    <phoneticPr fontId="3"/>
  </si>
  <si>
    <t>資料：国土交通省観光庁「宿泊旅行統計調査」</t>
    <rPh sb="3" eb="5">
      <t>コクド</t>
    </rPh>
    <rPh sb="5" eb="8">
      <t>コウツウショウ</t>
    </rPh>
    <rPh sb="8" eb="10">
      <t>カンコウ</t>
    </rPh>
    <rPh sb="10" eb="11">
      <t>チョウ</t>
    </rPh>
    <rPh sb="12" eb="14">
      <t>シュクハク</t>
    </rPh>
    <rPh sb="14" eb="16">
      <t>リョコウ</t>
    </rPh>
    <rPh sb="16" eb="18">
      <t>トウケイ</t>
    </rPh>
    <rPh sb="18" eb="20">
      <t>チョウサ</t>
    </rPh>
    <phoneticPr fontId="3"/>
  </si>
  <si>
    <t>６　　金    融</t>
    <phoneticPr fontId="4"/>
  </si>
  <si>
    <t>９　　建    築</t>
    <phoneticPr fontId="4"/>
  </si>
  <si>
    <t>10　その他</t>
    <phoneticPr fontId="3"/>
  </si>
  <si>
    <t>％</t>
    <phoneticPr fontId="3"/>
  </si>
  <si>
    <t>人泊</t>
    <rPh sb="0" eb="2">
      <t>ニンパク</t>
    </rPh>
    <phoneticPr fontId="3"/>
  </si>
  <si>
    <t>宿泊旅行</t>
    <rPh sb="0" eb="4">
      <t>シュクハクリョコウ</t>
    </rPh>
    <phoneticPr fontId="4"/>
  </si>
  <si>
    <t>客室稼働率</t>
    <rPh sb="0" eb="5">
      <t>キャクシツカドウリツ</t>
    </rPh>
    <phoneticPr fontId="3"/>
  </si>
  <si>
    <t>延べ</t>
    <rPh sb="0" eb="1">
      <t>ノベ</t>
    </rPh>
    <phoneticPr fontId="3"/>
  </si>
  <si>
    <t>宿泊者数</t>
    <rPh sb="0" eb="3">
      <t>シュクハクシャ</t>
    </rPh>
    <rPh sb="3" eb="4">
      <t>スウ</t>
    </rPh>
    <phoneticPr fontId="3"/>
  </si>
  <si>
    <t>人泊</t>
    <rPh sb="0" eb="2">
      <t>ジンパク</t>
    </rPh>
    <phoneticPr fontId="3"/>
  </si>
  <si>
    <t>国土交通省観光庁　</t>
    <rPh sb="0" eb="2">
      <t>コクド</t>
    </rPh>
    <rPh sb="2" eb="5">
      <t>コウツウショウ</t>
    </rPh>
    <rPh sb="5" eb="7">
      <t>カンコウ</t>
    </rPh>
    <rPh sb="7" eb="8">
      <t>チョウ</t>
    </rPh>
    <phoneticPr fontId="4"/>
  </si>
  <si>
    <t>国土交通省観光庁</t>
    <rPh sb="0" eb="2">
      <t>コクド</t>
    </rPh>
    <rPh sb="2" eb="5">
      <t>コウツウショウ</t>
    </rPh>
    <rPh sb="5" eb="7">
      <t>カンコウ</t>
    </rPh>
    <rPh sb="7" eb="8">
      <t>チョウ</t>
    </rPh>
    <phoneticPr fontId="4"/>
  </si>
  <si>
    <t xml:space="preserve">    ３）銀行預金残高は実質預金に譲渡性預金を含めた額。</t>
    <rPh sb="18" eb="21">
      <t>ジョウトセイ</t>
    </rPh>
    <rPh sb="21" eb="23">
      <t>ヨキン</t>
    </rPh>
    <rPh sb="27" eb="28">
      <t>ガク</t>
    </rPh>
    <phoneticPr fontId="4"/>
  </si>
  <si>
    <t>５ 　観　　光</t>
    <rPh sb="3" eb="4">
      <t>カン</t>
    </rPh>
    <rPh sb="6" eb="7">
      <t>ヒカリ</t>
    </rPh>
    <phoneticPr fontId="4"/>
  </si>
  <si>
    <t>全　国</t>
    <rPh sb="0" eb="1">
      <t>ゼン</t>
    </rPh>
    <rPh sb="2" eb="3">
      <t>クニ</t>
    </rPh>
    <phoneticPr fontId="3"/>
  </si>
  <si>
    <t>総　数</t>
    <rPh sb="0" eb="1">
      <t>ソウ</t>
    </rPh>
    <rPh sb="2" eb="3">
      <t>スウ</t>
    </rPh>
    <phoneticPr fontId="3"/>
  </si>
  <si>
    <t>（３）企業倒産（負債総額１千万円以上・含内整理）　（山形県）</t>
    <phoneticPr fontId="3"/>
  </si>
  <si>
    <t>（４）信用保証業務状況 （山形県）</t>
    <phoneticPr fontId="4"/>
  </si>
  <si>
    <t>資料：日本銀行山形事務所、山形県信用組合協会、農林中央金庫山形支店 （２）についても同じ。</t>
    <rPh sb="42" eb="43">
      <t>オナ</t>
    </rPh>
    <phoneticPr fontId="3"/>
  </si>
  <si>
    <t xml:space="preserve"> 　 　　11</t>
  </si>
  <si>
    <t>　　　　11</t>
  </si>
  <si>
    <t xml:space="preserve">    　　５</t>
  </si>
  <si>
    <t>郡部計</t>
    <phoneticPr fontId="3"/>
  </si>
  <si>
    <t>注：年の動態は、前年10月1日から当年9月30日までの1年間。</t>
    <rPh sb="2" eb="3">
      <t>ネン</t>
    </rPh>
    <phoneticPr fontId="4"/>
  </si>
  <si>
    <t xml:space="preserve"> 　 　　12</t>
  </si>
  <si>
    <t>　　　　12</t>
  </si>
  <si>
    <t>　　    11</t>
  </si>
  <si>
    <t>窯業・土石</t>
    <rPh sb="0" eb="2">
      <t>ヨウギョウ</t>
    </rPh>
    <rPh sb="3" eb="5">
      <t>ドセキ</t>
    </rPh>
    <phoneticPr fontId="3"/>
  </si>
  <si>
    <t>製品工業</t>
    <rPh sb="0" eb="2">
      <t>セイヒン</t>
    </rPh>
    <rPh sb="2" eb="3">
      <t>コウ</t>
    </rPh>
    <rPh sb="3" eb="4">
      <t>ギョウ</t>
    </rPh>
    <phoneticPr fontId="3"/>
  </si>
  <si>
    <t xml:space="preserve">        12</t>
  </si>
  <si>
    <t>　　    12</t>
  </si>
  <si>
    <t xml:space="preserve">    </t>
    <phoneticPr fontId="3"/>
  </si>
  <si>
    <t xml:space="preserve">    　　６</t>
  </si>
  <si>
    <t>注：１）百貨店・スーパー売上高とは、調査対象店舗の売上高の合計で、消費税を含む。２）宿泊旅行は第２次速報値。（確定値公表後は</t>
    <rPh sb="4" eb="7">
      <t>ヒャッカテン</t>
    </rPh>
    <rPh sb="37" eb="38">
      <t>フク</t>
    </rPh>
    <rPh sb="42" eb="46">
      <t>シュクハクリョコウ</t>
    </rPh>
    <rPh sb="47" eb="48">
      <t>ダイ</t>
    </rPh>
    <rPh sb="49" eb="50">
      <t>ジ</t>
    </rPh>
    <rPh sb="50" eb="53">
      <t>ソクホウチ</t>
    </rPh>
    <rPh sb="55" eb="58">
      <t>カクテイチ</t>
    </rPh>
    <rPh sb="57" eb="58">
      <t>チ</t>
    </rPh>
    <rPh sb="58" eb="60">
      <t>コウヒョウ</t>
    </rPh>
    <rPh sb="60" eb="61">
      <t>ゴ</t>
    </rPh>
    <phoneticPr fontId="3"/>
  </si>
  <si>
    <t>注：第２次速報値、確定値公表後は確定値。</t>
    <rPh sb="2" eb="3">
      <t>ダイ</t>
    </rPh>
    <rPh sb="4" eb="5">
      <t>ジ</t>
    </rPh>
    <rPh sb="5" eb="8">
      <t>ソクホウチ</t>
    </rPh>
    <rPh sb="9" eb="12">
      <t>カクテイチ</t>
    </rPh>
    <rPh sb="12" eb="15">
      <t>コウヒョウゴ</t>
    </rPh>
    <rPh sb="16" eb="19">
      <t>カクテイチ</t>
    </rPh>
    <phoneticPr fontId="3"/>
  </si>
  <si>
    <t>　</t>
    <phoneticPr fontId="3"/>
  </si>
  <si>
    <t xml:space="preserve">    　　６</t>
    <phoneticPr fontId="3"/>
  </si>
  <si>
    <t xml:space="preserve">    　　10</t>
    <phoneticPr fontId="3"/>
  </si>
  <si>
    <t xml:space="preserve">    　　６</t>
    <phoneticPr fontId="3"/>
  </si>
  <si>
    <t>　　　　４</t>
  </si>
  <si>
    <t>　　　　７</t>
  </si>
  <si>
    <t>　　　　８</t>
  </si>
  <si>
    <t>　　　　９</t>
  </si>
  <si>
    <t>　　　　10</t>
    <phoneticPr fontId="3"/>
  </si>
  <si>
    <t>　　　　２</t>
    <phoneticPr fontId="3"/>
  </si>
  <si>
    <t xml:space="preserve">       　２</t>
    <phoneticPr fontId="3"/>
  </si>
  <si>
    <t xml:space="preserve">       　３</t>
  </si>
  <si>
    <t>　　６年平均</t>
    <rPh sb="3" eb="4">
      <t>ネン</t>
    </rPh>
    <rPh sb="4" eb="6">
      <t>ヘイキン</t>
    </rPh>
    <phoneticPr fontId="4"/>
  </si>
  <si>
    <t xml:space="preserve">    　　４</t>
  </si>
  <si>
    <t xml:space="preserve">    　　７</t>
  </si>
  <si>
    <t xml:space="preserve">    　　８</t>
  </si>
  <si>
    <t xml:space="preserve">    　　９</t>
  </si>
  <si>
    <t>　　６年平均</t>
    <rPh sb="3" eb="5">
      <t>ヘイキン</t>
    </rPh>
    <phoneticPr fontId="4"/>
  </si>
  <si>
    <t xml:space="preserve">    　　３</t>
  </si>
  <si>
    <t>　　    ４</t>
  </si>
  <si>
    <t>　　    ５</t>
  </si>
  <si>
    <t>　　    ６</t>
  </si>
  <si>
    <t>　　    ７</t>
  </si>
  <si>
    <t>　　    ８</t>
  </si>
  <si>
    <t>　　    ９</t>
  </si>
  <si>
    <t xml:space="preserve">    　　２</t>
    <phoneticPr fontId="3"/>
  </si>
  <si>
    <t xml:space="preserve">        ３</t>
  </si>
  <si>
    <t xml:space="preserve">        ４</t>
  </si>
  <si>
    <t xml:space="preserve">        ５</t>
  </si>
  <si>
    <t xml:space="preserve">        ６</t>
  </si>
  <si>
    <t xml:space="preserve">        ７</t>
  </si>
  <si>
    <t xml:space="preserve">        ８</t>
  </si>
  <si>
    <t xml:space="preserve">        ９</t>
  </si>
  <si>
    <t xml:space="preserve">        ２</t>
    <phoneticPr fontId="3"/>
  </si>
  <si>
    <t>　　    ３</t>
  </si>
  <si>
    <t>　　　　３</t>
  </si>
  <si>
    <t>　　　　５</t>
  </si>
  <si>
    <t>　　　　６</t>
  </si>
  <si>
    <t>　　    ２</t>
    <phoneticPr fontId="3"/>
  </si>
  <si>
    <t xml:space="preserve"> 　 　　５</t>
  </si>
  <si>
    <t xml:space="preserve"> 　 　　６</t>
  </si>
  <si>
    <t xml:space="preserve"> 　 　　７</t>
  </si>
  <si>
    <t xml:space="preserve"> 　 　　８</t>
  </si>
  <si>
    <t xml:space="preserve"> 　 　　９</t>
  </si>
  <si>
    <t>　      ２</t>
    <phoneticPr fontId="3"/>
  </si>
  <si>
    <t>　      ３</t>
  </si>
  <si>
    <t xml:space="preserve"> 　 　　２</t>
    <phoneticPr fontId="3"/>
  </si>
  <si>
    <t xml:space="preserve"> 　 　　３</t>
  </si>
  <si>
    <t xml:space="preserve">    　　２ </t>
    <phoneticPr fontId="3"/>
  </si>
  <si>
    <t xml:space="preserve"> 　 　　４</t>
  </si>
  <si>
    <t>資料：国土交通省東北運輸局</t>
    <phoneticPr fontId="3"/>
  </si>
  <si>
    <t xml:space="preserve">       　４</t>
  </si>
  <si>
    <t>　      ４</t>
  </si>
  <si>
    <t xml:space="preserve">… </t>
    <phoneticPr fontId="3"/>
  </si>
  <si>
    <t xml:space="preserve">       　５</t>
  </si>
  <si>
    <t>　      ５</t>
  </si>
  <si>
    <t>　　３）率計算の基礎は、年率については、各年10月1日現在の日本人人口による。</t>
    <rPh sb="4" eb="5">
      <t>リツ</t>
    </rPh>
    <rPh sb="5" eb="7">
      <t>ケイサン</t>
    </rPh>
    <rPh sb="8" eb="10">
      <t>キソ</t>
    </rPh>
    <rPh sb="12" eb="14">
      <t>ネンリツ</t>
    </rPh>
    <rPh sb="20" eb="22">
      <t>カクネン</t>
    </rPh>
    <rPh sb="24" eb="25">
      <t>ガツ</t>
    </rPh>
    <rPh sb="26" eb="27">
      <t>ニチ</t>
    </rPh>
    <rPh sb="27" eb="29">
      <t>ゲンザイ</t>
    </rPh>
    <phoneticPr fontId="3"/>
  </si>
  <si>
    <t>　　　　６</t>
    <phoneticPr fontId="3"/>
  </si>
  <si>
    <t xml:space="preserve">… </t>
  </si>
  <si>
    <t>　　６年度平均</t>
  </si>
  <si>
    <t xml:space="preserve">       　６</t>
  </si>
  <si>
    <t>　      ６</t>
  </si>
  <si>
    <t>　　３）自動車保有数は軽二輪車の公表後に掲載。</t>
    <rPh sb="4" eb="9">
      <t>ジドウシャホユウ</t>
    </rPh>
    <rPh sb="9" eb="10">
      <t>スウ</t>
    </rPh>
    <rPh sb="11" eb="12">
      <t>ケイ</t>
    </rPh>
    <rPh sb="12" eb="13">
      <t>2</t>
    </rPh>
    <rPh sb="13" eb="14">
      <t>リン</t>
    </rPh>
    <rPh sb="14" eb="15">
      <t>シャ</t>
    </rPh>
    <rPh sb="16" eb="19">
      <t>コウヒョウゴ</t>
    </rPh>
    <rPh sb="20" eb="22">
      <t>ケイサイ</t>
    </rPh>
    <phoneticPr fontId="3"/>
  </si>
  <si>
    <t>食料品工業</t>
    <rPh sb="0" eb="5">
      <t>ショクリョウヒンコウギョウ</t>
    </rPh>
    <phoneticPr fontId="3"/>
  </si>
  <si>
    <t>…</t>
  </si>
  <si>
    <t>112.6</t>
    <phoneticPr fontId="3"/>
  </si>
  <si>
    <t xml:space="preserve">       　７</t>
  </si>
  <si>
    <t>　      ７</t>
  </si>
  <si>
    <t>2.1</t>
    <phoneticPr fontId="3"/>
  </si>
  <si>
    <t>2.3</t>
    <phoneticPr fontId="3"/>
  </si>
  <si>
    <r>
      <t>（１）名目賃金指数ーきまって支給する給与ー（山形県・全国）　　　　　　　</t>
    </r>
    <r>
      <rPr>
        <sz val="16"/>
        <rFont val="ＭＳ 明朝"/>
        <family val="1"/>
        <charset val="128"/>
      </rPr>
      <t xml:space="preserve"> </t>
    </r>
    <r>
      <rPr>
        <sz val="16"/>
        <rFont val="ＭＳ ゴシック"/>
        <family val="3"/>
        <charset val="128"/>
      </rPr>
      <t>　　　　　　</t>
    </r>
    <r>
      <rPr>
        <sz val="16"/>
        <rFont val="ＭＳ 明朝"/>
        <family val="1"/>
        <charset val="128"/>
      </rPr>
      <t xml:space="preserve">  </t>
    </r>
    <r>
      <rPr>
        <sz val="16"/>
        <rFont val="ＭＳ ゴシック"/>
        <family val="3"/>
        <charset val="128"/>
      </rPr>
      <t>　  　        　　</t>
    </r>
    <phoneticPr fontId="3"/>
  </si>
  <si>
    <r>
      <t>（２）労働時間指数ー総実労働時間ー（山形県・全国）　　　　　　　　　　</t>
    </r>
    <r>
      <rPr>
        <sz val="16"/>
        <rFont val="ＭＳ 明朝"/>
        <family val="1"/>
        <charset val="128"/>
      </rPr>
      <t xml:space="preserve"> </t>
    </r>
    <r>
      <rPr>
        <sz val="16"/>
        <rFont val="ＭＳ ゴシック"/>
        <family val="3"/>
        <charset val="128"/>
      </rPr>
      <t>　　　　　　　　　　　　</t>
    </r>
    <r>
      <rPr>
        <sz val="16"/>
        <rFont val="ＭＳ 明朝"/>
        <family val="1"/>
        <charset val="128"/>
      </rPr>
      <t xml:space="preserve"> </t>
    </r>
    <r>
      <rPr>
        <sz val="16"/>
        <rFont val="ＭＳ ゴシック"/>
        <family val="3"/>
        <charset val="128"/>
      </rPr>
      <t xml:space="preserve">       </t>
    </r>
    <rPh sb="11" eb="12">
      <t>ジツ</t>
    </rPh>
    <phoneticPr fontId="4"/>
  </si>
  <si>
    <t xml:space="preserve">       　８</t>
  </si>
  <si>
    <t xml:space="preserve"> 　　 　５</t>
  </si>
  <si>
    <t>　    　７</t>
  </si>
  <si>
    <t>　      ８</t>
  </si>
  <si>
    <t xml:space="preserve">        ８</t>
    <phoneticPr fontId="3"/>
  </si>
  <si>
    <t>100.1</t>
    <phoneticPr fontId="3"/>
  </si>
  <si>
    <t>114.8</t>
    <phoneticPr fontId="3"/>
  </si>
  <si>
    <t>102.0</t>
    <phoneticPr fontId="3"/>
  </si>
  <si>
    <t>2.6</t>
    <phoneticPr fontId="3"/>
  </si>
  <si>
    <t>人</t>
    <phoneticPr fontId="3"/>
  </si>
  <si>
    <t>　　　　９</t>
    <phoneticPr fontId="3"/>
  </si>
  <si>
    <t xml:space="preserve"> 　 　　10</t>
    <phoneticPr fontId="3"/>
  </si>
  <si>
    <t xml:space="preserve">       　９</t>
  </si>
  <si>
    <t xml:space="preserve"> 　　 　６</t>
  </si>
  <si>
    <t>　    　８</t>
  </si>
  <si>
    <t>　      ９</t>
  </si>
  <si>
    <t>100.6</t>
    <phoneticPr fontId="3"/>
  </si>
  <si>
    <t>101.0</t>
    <phoneticPr fontId="3"/>
  </si>
  <si>
    <t>113.4</t>
    <phoneticPr fontId="3"/>
  </si>
  <si>
    <t xml:space="preserve">       　10</t>
    <phoneticPr fontId="3"/>
  </si>
  <si>
    <t xml:space="preserve"> 　　 　７</t>
  </si>
  <si>
    <t>　 　 　７</t>
    <phoneticPr fontId="3"/>
  </si>
  <si>
    <t xml:space="preserve">    　  ７</t>
  </si>
  <si>
    <t>　    　９</t>
  </si>
  <si>
    <t>　　    10</t>
    <phoneticPr fontId="3"/>
  </si>
  <si>
    <t>　      10</t>
    <phoneticPr fontId="3"/>
  </si>
  <si>
    <t>（山形県）</t>
    <phoneticPr fontId="3"/>
  </si>
  <si>
    <t>113.5</t>
    <phoneticPr fontId="3"/>
  </si>
  <si>
    <t xml:space="preserve">      　７</t>
    <phoneticPr fontId="3"/>
  </si>
  <si>
    <t>562</t>
    <phoneticPr fontId="3"/>
  </si>
  <si>
    <t>112.8</t>
    <phoneticPr fontId="3"/>
  </si>
  <si>
    <t xml:space="preserve">        10</t>
    <phoneticPr fontId="3"/>
  </si>
  <si>
    <t xml:space="preserve">       　11</t>
  </si>
  <si>
    <t xml:space="preserve">       　12</t>
  </si>
  <si>
    <t xml:space="preserve"> 　　 　８</t>
  </si>
  <si>
    <t>　　 　 ８</t>
    <phoneticPr fontId="3"/>
  </si>
  <si>
    <t xml:space="preserve">    　  ８</t>
    <phoneticPr fontId="3"/>
  </si>
  <si>
    <t>　    　10</t>
    <phoneticPr fontId="3"/>
  </si>
  <si>
    <t xml:space="preserve">      　８</t>
    <phoneticPr fontId="3"/>
  </si>
  <si>
    <t>　　　　11</t>
    <phoneticPr fontId="3"/>
  </si>
  <si>
    <t>　      11</t>
  </si>
  <si>
    <t>100.9</t>
    <phoneticPr fontId="3"/>
  </si>
  <si>
    <t>　 　 　９</t>
    <phoneticPr fontId="3"/>
  </si>
  <si>
    <t xml:space="preserve">    　  ９</t>
    <phoneticPr fontId="3"/>
  </si>
  <si>
    <t>　    　11</t>
  </si>
  <si>
    <t xml:space="preserve">      　９</t>
    <phoneticPr fontId="3"/>
  </si>
  <si>
    <t>　      12</t>
  </si>
  <si>
    <t xml:space="preserve"> 12,337</t>
    <phoneticPr fontId="3"/>
  </si>
  <si>
    <t>（３）鉱工業在庫指数・業種分類（季節調整済指数）</t>
    <rPh sb="6" eb="8">
      <t>ザイコ</t>
    </rPh>
    <phoneticPr fontId="4"/>
  </si>
  <si>
    <t>　　７年平均</t>
    <rPh sb="3" eb="4">
      <t>ネン</t>
    </rPh>
    <rPh sb="4" eb="6">
      <t>ヘイキン</t>
    </rPh>
    <phoneticPr fontId="4"/>
  </si>
  <si>
    <t>114.5</t>
    <phoneticPr fontId="3"/>
  </si>
  <si>
    <t xml:space="preserve"> 　　 　９</t>
  </si>
  <si>
    <r>
      <rPr>
        <sz val="6"/>
        <rFont val="ＭＳ 明朝"/>
        <family val="1"/>
        <charset val="128"/>
      </rPr>
      <t xml:space="preserve"> </t>
    </r>
    <r>
      <rPr>
        <sz val="10"/>
        <rFont val="ＭＳ 明朝"/>
        <family val="1"/>
        <charset val="128"/>
      </rPr>
      <t>　</t>
    </r>
    <r>
      <rPr>
        <sz val="9"/>
        <rFont val="ＭＳ 明朝"/>
        <family val="1"/>
        <charset val="128"/>
      </rPr>
      <t>令和 ５年</t>
    </r>
    <r>
      <rPr>
        <sz val="11"/>
        <rFont val="ＭＳ Ｐゴシック"/>
        <family val="3"/>
        <charset val="128"/>
      </rPr>
      <t/>
    </r>
    <rPh sb="2" eb="4">
      <t>レイワ</t>
    </rPh>
    <phoneticPr fontId="3"/>
  </si>
  <si>
    <t xml:space="preserve"> 　令和 ５年</t>
    <rPh sb="2" eb="4">
      <t>レイワ</t>
    </rPh>
    <phoneticPr fontId="3"/>
  </si>
  <si>
    <r>
      <t xml:space="preserve"> </t>
    </r>
    <r>
      <rPr>
        <sz val="11"/>
        <rFont val="ＭＳ 明朝"/>
        <family val="1"/>
        <charset val="128"/>
      </rPr>
      <t xml:space="preserve"> </t>
    </r>
    <r>
      <rPr>
        <sz val="6"/>
        <rFont val="ＭＳ 明朝"/>
        <family val="1"/>
        <charset val="128"/>
      </rPr>
      <t xml:space="preserve"> </t>
    </r>
    <r>
      <rPr>
        <sz val="9"/>
        <rFont val="ＭＳ 明朝"/>
        <family val="1"/>
        <charset val="128"/>
      </rPr>
      <t>令和 ５年</t>
    </r>
    <r>
      <rPr>
        <sz val="11"/>
        <rFont val="ＭＳ Ｐゴシック"/>
        <family val="3"/>
        <charset val="128"/>
      </rPr>
      <t/>
    </r>
    <rPh sb="3" eb="5">
      <t>レイワ</t>
    </rPh>
    <phoneticPr fontId="3"/>
  </si>
  <si>
    <t xml:space="preserve">   令和 ５年</t>
    <rPh sb="3" eb="5">
      <t>レイワ</t>
    </rPh>
    <phoneticPr fontId="3"/>
  </si>
  <si>
    <t xml:space="preserve">   令和 ５年</t>
    <rPh sb="3" eb="5">
      <t>レイワ</t>
    </rPh>
    <rPh sb="7" eb="8">
      <t>ネン</t>
    </rPh>
    <phoneticPr fontId="3"/>
  </si>
  <si>
    <t>令和５年平均</t>
    <rPh sb="0" eb="2">
      <t>レイワ</t>
    </rPh>
    <rPh sb="3" eb="4">
      <t>ネン</t>
    </rPh>
    <rPh sb="4" eb="6">
      <t>ヘイキン</t>
    </rPh>
    <phoneticPr fontId="4"/>
  </si>
  <si>
    <t>　　　　２</t>
  </si>
  <si>
    <t xml:space="preserve"> 　 　　２</t>
  </si>
  <si>
    <t xml:space="preserve"> 　　 　10</t>
    <phoneticPr fontId="3"/>
  </si>
  <si>
    <t>　　７年平均</t>
    <rPh sb="3" eb="5">
      <t>ヘイキン</t>
    </rPh>
    <phoneticPr fontId="4"/>
  </si>
  <si>
    <t>　 　 　10</t>
    <phoneticPr fontId="3"/>
  </si>
  <si>
    <t xml:space="preserve">    　  10</t>
    <phoneticPr fontId="3"/>
  </si>
  <si>
    <t>　    　12</t>
  </si>
  <si>
    <t xml:space="preserve">      　10</t>
    <phoneticPr fontId="3"/>
  </si>
  <si>
    <t>115.0</t>
    <phoneticPr fontId="3"/>
  </si>
  <si>
    <t>p12,286</t>
    <phoneticPr fontId="3"/>
  </si>
  <si>
    <t>12,327</t>
    <phoneticPr fontId="3"/>
  </si>
  <si>
    <t>548</t>
    <phoneticPr fontId="3"/>
  </si>
  <si>
    <t>2.0</t>
    <phoneticPr fontId="3"/>
  </si>
  <si>
    <t>2.7</t>
    <phoneticPr fontId="3"/>
  </si>
  <si>
    <t>注：現金給与総額はきまって支給する給与と特別給与の合計。きまって支給する給与は、所定内給与と超過労働給与の合計。</t>
    <rPh sb="0" eb="1">
      <t>チュウ</t>
    </rPh>
    <rPh sb="2" eb="4">
      <t>ゲンキン</t>
    </rPh>
    <rPh sb="4" eb="6">
      <t>キュウヨ</t>
    </rPh>
    <rPh sb="6" eb="8">
      <t>ソウガク</t>
    </rPh>
    <rPh sb="13" eb="15">
      <t>シキュウ</t>
    </rPh>
    <rPh sb="17" eb="19">
      <t>キュウヨ</t>
    </rPh>
    <rPh sb="20" eb="22">
      <t>トクベツ</t>
    </rPh>
    <rPh sb="22" eb="24">
      <t>キュウヨ</t>
    </rPh>
    <rPh sb="25" eb="27">
      <t>ゴウケイ</t>
    </rPh>
    <rPh sb="32" eb="34">
      <t>シキュウ</t>
    </rPh>
    <rPh sb="36" eb="38">
      <t>キュウヨ</t>
    </rPh>
    <rPh sb="40" eb="43">
      <t>ショテイナイ</t>
    </rPh>
    <rPh sb="43" eb="45">
      <t>キュウヨ</t>
    </rPh>
    <rPh sb="46" eb="48">
      <t>チョウカ</t>
    </rPh>
    <rPh sb="48" eb="50">
      <t>ロウドウ</t>
    </rPh>
    <rPh sb="50" eb="52">
      <t>キュウヨ</t>
    </rPh>
    <rPh sb="53" eb="55">
      <t>ゴウケイ</t>
    </rPh>
    <phoneticPr fontId="3"/>
  </si>
  <si>
    <t>令和５年平均</t>
    <rPh sb="0" eb="1">
      <t>レイ</t>
    </rPh>
    <rPh sb="3" eb="5">
      <t>ヘイキン</t>
    </rPh>
    <phoneticPr fontId="4"/>
  </si>
  <si>
    <t>令和８年１月</t>
    <rPh sb="0" eb="2">
      <t>レイワ</t>
    </rPh>
    <rPh sb="5" eb="6">
      <t>ガツ</t>
    </rPh>
    <phoneticPr fontId="3"/>
  </si>
  <si>
    <t xml:space="preserve"> 令和８年１月</t>
    <rPh sb="1" eb="3">
      <t>レイワ</t>
    </rPh>
    <rPh sb="6" eb="7">
      <t>ガツ</t>
    </rPh>
    <phoneticPr fontId="3"/>
  </si>
  <si>
    <t xml:space="preserve"> 　　 　11</t>
  </si>
  <si>
    <t>令和８年１月</t>
    <rPh sb="0" eb="2">
      <t>レイワ</t>
    </rPh>
    <rPh sb="3" eb="4">
      <t>ネン</t>
    </rPh>
    <rPh sb="5" eb="6">
      <t>ガツ</t>
    </rPh>
    <phoneticPr fontId="3"/>
  </si>
  <si>
    <t>　 　 　11</t>
    <phoneticPr fontId="3"/>
  </si>
  <si>
    <t xml:space="preserve">    　  11</t>
    <phoneticPr fontId="3"/>
  </si>
  <si>
    <t xml:space="preserve">      　11</t>
    <phoneticPr fontId="3"/>
  </si>
  <si>
    <t>p12,285</t>
    <phoneticPr fontId="3"/>
  </si>
  <si>
    <t>12,319</t>
    <phoneticPr fontId="3"/>
  </si>
  <si>
    <t>12,322</t>
    <phoneticPr fontId="3"/>
  </si>
  <si>
    <t>1.29</t>
    <phoneticPr fontId="3"/>
  </si>
  <si>
    <t xml:space="preserve"> 　　 　12</t>
  </si>
  <si>
    <t>　 　　 ２</t>
    <phoneticPr fontId="3"/>
  </si>
  <si>
    <t xml:space="preserve">      　12</t>
    <phoneticPr fontId="3"/>
  </si>
  <si>
    <t xml:space="preserve">    　  12</t>
    <phoneticPr fontId="3"/>
  </si>
  <si>
    <t xml:space="preserve">  　  　12</t>
    <phoneticPr fontId="3"/>
  </si>
  <si>
    <t>（３）企業物価指数（全国）</t>
    <rPh sb="3" eb="5">
      <t>キギョウ</t>
    </rPh>
    <phoneticPr fontId="111"/>
  </si>
  <si>
    <t>2020年平均=100</t>
    <rPh sb="4" eb="5">
      <t>ネン</t>
    </rPh>
    <phoneticPr fontId="111"/>
  </si>
  <si>
    <t>年     別</t>
  </si>
  <si>
    <t>国   内   企   業   物   価   指   数   類   別   指   数</t>
    <rPh sb="0" eb="1">
      <t>クニ</t>
    </rPh>
    <rPh sb="4" eb="5">
      <t>ナイ</t>
    </rPh>
    <rPh sb="8" eb="9">
      <t>クワダ</t>
    </rPh>
    <rPh sb="12" eb="13">
      <t>ギョウ</t>
    </rPh>
    <rPh sb="16" eb="17">
      <t>ブツ</t>
    </rPh>
    <rPh sb="20" eb="21">
      <t>アタイ</t>
    </rPh>
    <rPh sb="24" eb="25">
      <t>ユビ</t>
    </rPh>
    <rPh sb="28" eb="29">
      <t>カズ</t>
    </rPh>
    <rPh sb="32" eb="33">
      <t>タグイ</t>
    </rPh>
    <rPh sb="36" eb="37">
      <t>ベツ</t>
    </rPh>
    <rPh sb="40" eb="41">
      <t>ユビ</t>
    </rPh>
    <rPh sb="44" eb="45">
      <t>カズ</t>
    </rPh>
    <phoneticPr fontId="111"/>
  </si>
  <si>
    <t>総　合</t>
  </si>
  <si>
    <t>工              業              製              品</t>
  </si>
  <si>
    <t>農
林
水
産
物</t>
    <rPh sb="2" eb="3">
      <t>リン</t>
    </rPh>
    <rPh sb="4" eb="5">
      <t>スイ</t>
    </rPh>
    <rPh sb="6" eb="7">
      <t>サン</t>
    </rPh>
    <rPh sb="8" eb="9">
      <t>ブツ</t>
    </rPh>
    <phoneticPr fontId="111"/>
  </si>
  <si>
    <t>飲食
料品</t>
    <rPh sb="0" eb="2">
      <t>インショク</t>
    </rPh>
    <rPh sb="3" eb="4">
      <t>リョウ</t>
    </rPh>
    <phoneticPr fontId="111"/>
  </si>
  <si>
    <t>繊維
製品</t>
  </si>
  <si>
    <t>化学
製品</t>
  </si>
  <si>
    <t>石 油 ・
石炭製品</t>
    <phoneticPr fontId="112"/>
  </si>
  <si>
    <t>鉄鋼</t>
  </si>
  <si>
    <t>電子部品
・
デバイス</t>
    <rPh sb="0" eb="2">
      <t>デンシ</t>
    </rPh>
    <rPh sb="2" eb="4">
      <t>ブヒン</t>
    </rPh>
    <phoneticPr fontId="113"/>
  </si>
  <si>
    <t>電気
機器</t>
    <rPh sb="0" eb="2">
      <t>デンキ</t>
    </rPh>
    <rPh sb="3" eb="5">
      <t>キキ</t>
    </rPh>
    <phoneticPr fontId="111"/>
  </si>
  <si>
    <t>情報通信
機器</t>
    <rPh sb="0" eb="2">
      <t>ジョウホウ</t>
    </rPh>
    <rPh sb="2" eb="4">
      <t>ツウシン</t>
    </rPh>
    <rPh sb="5" eb="7">
      <t>キキ</t>
    </rPh>
    <phoneticPr fontId="113"/>
  </si>
  <si>
    <t>月     別</t>
  </si>
  <si>
    <t>　   令和５年</t>
    <rPh sb="4" eb="6">
      <t>レイワ</t>
    </rPh>
    <phoneticPr fontId="113"/>
  </si>
  <si>
    <t>　　　 　８</t>
  </si>
  <si>
    <t>　　　 　９</t>
  </si>
  <si>
    <t>　　　 　10</t>
    <phoneticPr fontId="112"/>
  </si>
  <si>
    <t>注：pは速報値、rは確報値。</t>
    <rPh sb="0" eb="1">
      <t>チュウ</t>
    </rPh>
    <phoneticPr fontId="111"/>
  </si>
  <si>
    <t>資料：日本銀行調査統計局</t>
  </si>
  <si>
    <t>８　　商業・貿易</t>
  </si>
  <si>
    <t>（１）輸出入動向（酒田税関支署管内）</t>
    <phoneticPr fontId="111"/>
  </si>
  <si>
    <t>品　　名</t>
    <phoneticPr fontId="112"/>
  </si>
  <si>
    <t>輸　　　　出</t>
    <rPh sb="5" eb="6">
      <t>デ</t>
    </rPh>
    <phoneticPr fontId="111"/>
  </si>
  <si>
    <t>輸　　　　入</t>
    <rPh sb="5" eb="6">
      <t>ニュウ</t>
    </rPh>
    <phoneticPr fontId="111"/>
  </si>
  <si>
    <t>１ 月 以 降 累 計</t>
    <rPh sb="2" eb="3">
      <t>ガツ</t>
    </rPh>
    <rPh sb="4" eb="5">
      <t>イ</t>
    </rPh>
    <rPh sb="6" eb="7">
      <t>タカシ</t>
    </rPh>
    <rPh sb="8" eb="9">
      <t>ルイ</t>
    </rPh>
    <rPh sb="10" eb="11">
      <t>ケイ</t>
    </rPh>
    <phoneticPr fontId="111"/>
  </si>
  <si>
    <t>総額</t>
  </si>
  <si>
    <t>食料品及び動物</t>
    <rPh sb="0" eb="3">
      <t>ショクリョウヒン</t>
    </rPh>
    <rPh sb="3" eb="4">
      <t>オヨ</t>
    </rPh>
    <rPh sb="5" eb="7">
      <t>ドウブツ</t>
    </rPh>
    <phoneticPr fontId="111"/>
  </si>
  <si>
    <t>飲料及びたばこ</t>
    <rPh sb="0" eb="2">
      <t>インリョウ</t>
    </rPh>
    <rPh sb="2" eb="3">
      <t>オヨ</t>
    </rPh>
    <phoneticPr fontId="111"/>
  </si>
  <si>
    <t>原材料</t>
    <rPh sb="0" eb="3">
      <t>ゲンザイリョウ</t>
    </rPh>
    <phoneticPr fontId="111"/>
  </si>
  <si>
    <t>鉱物性燃料</t>
  </si>
  <si>
    <t>動植物性油脂</t>
  </si>
  <si>
    <t>化学製品</t>
  </si>
  <si>
    <t>原料別製品</t>
  </si>
  <si>
    <t>機械類及び輸送用機器</t>
    <rPh sb="5" eb="8">
      <t>ユソウヨウ</t>
    </rPh>
    <rPh sb="8" eb="10">
      <t>キキ</t>
    </rPh>
    <phoneticPr fontId="111"/>
  </si>
  <si>
    <t>雑製品等</t>
    <rPh sb="0" eb="1">
      <t>ザツ</t>
    </rPh>
    <rPh sb="1" eb="3">
      <t>セイヒン</t>
    </rPh>
    <rPh sb="3" eb="4">
      <t>トウ</t>
    </rPh>
    <phoneticPr fontId="111"/>
  </si>
  <si>
    <t>令和 ５年</t>
    <rPh sb="0" eb="2">
      <t>レイワ</t>
    </rPh>
    <phoneticPr fontId="113"/>
  </si>
  <si>
    <t>　　 ６　</t>
    <phoneticPr fontId="112"/>
  </si>
  <si>
    <t>資料：東京税関</t>
    <rPh sb="3" eb="5">
      <t>トウキョウ</t>
    </rPh>
    <rPh sb="5" eb="7">
      <t>ゼイカン</t>
    </rPh>
    <phoneticPr fontId="113"/>
  </si>
  <si>
    <t>　   　  ６</t>
    <phoneticPr fontId="112"/>
  </si>
  <si>
    <t xml:space="preserve">   ６</t>
    <phoneticPr fontId="3"/>
  </si>
  <si>
    <t xml:space="preserve"> 　 令和５年</t>
    <rPh sb="3" eb="5">
      <t>レイワ</t>
    </rPh>
    <phoneticPr fontId="3"/>
  </si>
  <si>
    <t>97.9</t>
    <phoneticPr fontId="3"/>
  </si>
  <si>
    <t>102.4</t>
    <phoneticPr fontId="3"/>
  </si>
  <si>
    <r>
      <t xml:space="preserve"> 　 令和 ５年</t>
    </r>
    <r>
      <rPr>
        <sz val="11"/>
        <rFont val="ＭＳ Ｐゴシック"/>
        <family val="3"/>
        <charset val="128"/>
      </rPr>
      <t/>
    </r>
    <rPh sb="3" eb="5">
      <t>レイワ</t>
    </rPh>
    <rPh sb="7" eb="8">
      <t>ネン</t>
    </rPh>
    <phoneticPr fontId="3"/>
  </si>
  <si>
    <t xml:space="preserve">  令和 ５年度</t>
  </si>
  <si>
    <t xml:space="preserve">   ７</t>
  </si>
  <si>
    <t>1.28</t>
    <phoneticPr fontId="3"/>
  </si>
  <si>
    <t>114.0</t>
    <phoneticPr fontId="3"/>
  </si>
  <si>
    <t>県外転出</t>
    <rPh sb="3" eb="4">
      <t>シュツ</t>
    </rPh>
    <phoneticPr fontId="3"/>
  </si>
  <si>
    <t>12,320</t>
    <phoneticPr fontId="3"/>
  </si>
  <si>
    <t>　 　　 ３</t>
  </si>
  <si>
    <t>　　７年度平均</t>
  </si>
  <si>
    <t>　   　 ２</t>
    <phoneticPr fontId="3"/>
  </si>
  <si>
    <t xml:space="preserve">  p      ４</t>
  </si>
  <si>
    <t>　　　 　11</t>
  </si>
  <si>
    <t>令和７年４月</t>
    <rPh sb="0" eb="2">
      <t>レイワ</t>
    </rPh>
    <rPh sb="5" eb="6">
      <t>ガツ</t>
    </rPh>
    <phoneticPr fontId="3"/>
  </si>
  <si>
    <t>令和８年１期</t>
    <rPh sb="0" eb="2">
      <t>レイワ</t>
    </rPh>
    <rPh sb="3" eb="4">
      <t>ネン</t>
    </rPh>
    <rPh sb="5" eb="6">
      <t>キ</t>
    </rPh>
    <phoneticPr fontId="3"/>
  </si>
  <si>
    <t>p12,281</t>
    <phoneticPr fontId="3"/>
  </si>
  <si>
    <t>　   　  ７</t>
  </si>
  <si>
    <t>530</t>
    <phoneticPr fontId="3"/>
  </si>
  <si>
    <t>2.2</t>
    <phoneticPr fontId="3"/>
  </si>
  <si>
    <t>114.6</t>
    <phoneticPr fontId="3"/>
  </si>
  <si>
    <t>令和５年度平均</t>
    <rPh sb="0" eb="2">
      <t>レイワ</t>
    </rPh>
    <phoneticPr fontId="3"/>
  </si>
  <si>
    <r>
      <t xml:space="preserve"> 　令和 ５年</t>
    </r>
    <r>
      <rPr>
        <sz val="11"/>
        <rFont val="ＭＳ Ｐゴシック"/>
        <family val="3"/>
        <charset val="128"/>
      </rPr>
      <t/>
    </r>
    <rPh sb="2" eb="4">
      <t>レイワ</t>
    </rPh>
    <phoneticPr fontId="3"/>
  </si>
  <si>
    <t>総計</t>
    <rPh sb="0" eb="2">
      <t>ソウケイ</t>
    </rPh>
    <phoneticPr fontId="3"/>
  </si>
  <si>
    <t>令和７年５月</t>
    <rPh sb="0" eb="2">
      <t>レイワ</t>
    </rPh>
    <rPh sb="5" eb="6">
      <t>ガツ</t>
    </rPh>
    <phoneticPr fontId="3"/>
  </si>
  <si>
    <t>　 　　 ４</t>
  </si>
  <si>
    <t xml:space="preserve">    　  ２</t>
    <phoneticPr fontId="3"/>
  </si>
  <si>
    <t>　   　 ３</t>
  </si>
  <si>
    <t xml:space="preserve">  p      ５</t>
  </si>
  <si>
    <t>　 　 　 12</t>
    <phoneticPr fontId="3"/>
  </si>
  <si>
    <t>注：月別は速報値、令和６年以前は確定値、令和７年は確々報値。</t>
    <rPh sb="0" eb="1">
      <t>チュウ</t>
    </rPh>
    <rPh sb="2" eb="4">
      <t>ツキベツ</t>
    </rPh>
    <rPh sb="5" eb="8">
      <t>ソクホウチ</t>
    </rPh>
    <rPh sb="9" eb="11">
      <t>レイワ</t>
    </rPh>
    <rPh sb="12" eb="13">
      <t>ネン</t>
    </rPh>
    <rPh sb="13" eb="15">
      <t>イゼン</t>
    </rPh>
    <rPh sb="16" eb="19">
      <t>カクテイチ</t>
    </rPh>
    <rPh sb="20" eb="22">
      <t>レイワ</t>
    </rPh>
    <rPh sb="23" eb="24">
      <t>ネン</t>
    </rPh>
    <rPh sb="25" eb="26">
      <t>カク</t>
    </rPh>
    <rPh sb="27" eb="28">
      <t>ホウ</t>
    </rPh>
    <rPh sb="28" eb="29">
      <t>チ</t>
    </rPh>
    <phoneticPr fontId="113"/>
  </si>
  <si>
    <t>注：本表は、令和７年国勢調査結果速報値を基に推計したものである。</t>
    <rPh sb="6" eb="8">
      <t>レイワ</t>
    </rPh>
    <rPh sb="9" eb="10">
      <t>ネン</t>
    </rPh>
    <rPh sb="10" eb="12">
      <t>コクセイ</t>
    </rPh>
    <rPh sb="12" eb="14">
      <t>チョウサ</t>
    </rPh>
    <rPh sb="14" eb="16">
      <t>ケッカ</t>
    </rPh>
    <rPh sb="16" eb="18">
      <t>ソクホウ</t>
    </rPh>
    <rPh sb="20" eb="21">
      <t>モト</t>
    </rPh>
    <rPh sb="22" eb="24">
      <t>スイケイ</t>
    </rPh>
    <phoneticPr fontId="5"/>
  </si>
  <si>
    <t>　　 ７　</t>
  </si>
  <si>
    <t>12,317</t>
    <phoneticPr fontId="3"/>
  </si>
  <si>
    <t>101.8</t>
    <phoneticPr fontId="3"/>
  </si>
  <si>
    <t>102.5</t>
    <phoneticPr fontId="3"/>
  </si>
  <si>
    <t>対 ７ 年 国 勢　　　　　　　　　　　　　</t>
    <phoneticPr fontId="5"/>
  </si>
  <si>
    <t>　　トタイムを含む季節調整値。年値は原数値。４）労働力は、山形県：労働力調査の結果を都道府県別に時系列回帰モデルによって推計した四</t>
    <phoneticPr fontId="3"/>
  </si>
  <si>
    <t>　  半期平均結果。毎年１～３月期平均公表時に遡及改定している。都道府県別に表章するように標本設計を行っておらず、標本規模も小さいこ</t>
    <phoneticPr fontId="3"/>
  </si>
  <si>
    <t>　　となどにより、全国の結果に比べ結果精度が十分に確保できないとみられることから、結果の利用に当たっては注意を要する。</t>
    <phoneticPr fontId="3"/>
  </si>
  <si>
    <t>116.1</t>
    <phoneticPr fontId="3"/>
  </si>
  <si>
    <t>　　  　10</t>
    <phoneticPr fontId="3"/>
  </si>
  <si>
    <t xml:space="preserve">   令和 ５年</t>
  </si>
  <si>
    <t>令和７年６月</t>
    <rPh sb="0" eb="2">
      <t>レイワ</t>
    </rPh>
    <rPh sb="5" eb="6">
      <t>ガツ</t>
    </rPh>
    <phoneticPr fontId="3"/>
  </si>
  <si>
    <t>注：１）pは速報値、rは確定値。２）人口は、山形県：令和７年９月以前は令和２年国勢調査による人口、令和７年10月以降は令和７年国勢調査</t>
    <rPh sb="12" eb="15">
      <t>カクテイチ</t>
    </rPh>
    <rPh sb="22" eb="24">
      <t>ヤマガタ</t>
    </rPh>
    <rPh sb="24" eb="25">
      <t>ケン</t>
    </rPh>
    <rPh sb="26" eb="28">
      <t>レイワ</t>
    </rPh>
    <rPh sb="29" eb="30">
      <t>ネン</t>
    </rPh>
    <rPh sb="31" eb="32">
      <t>ガツ</t>
    </rPh>
    <rPh sb="32" eb="34">
      <t>イゼン</t>
    </rPh>
    <rPh sb="35" eb="37">
      <t>レイワ</t>
    </rPh>
    <rPh sb="40" eb="42">
      <t>ソクホウ</t>
    </rPh>
    <rPh sb="46" eb="48">
      <t>ジンコウ</t>
    </rPh>
    <rPh sb="49" eb="51">
      <t>レイワ</t>
    </rPh>
    <rPh sb="52" eb="53">
      <t>ネン</t>
    </rPh>
    <rPh sb="55" eb="56">
      <t>ガツ</t>
    </rPh>
    <rPh sb="56" eb="58">
      <t>イコウ</t>
    </rPh>
    <rPh sb="59" eb="61">
      <t>レイワ</t>
    </rPh>
    <rPh sb="62" eb="63">
      <t>ネン</t>
    </rPh>
    <rPh sb="63" eb="67">
      <t>コクセイチョウサ</t>
    </rPh>
    <phoneticPr fontId="3"/>
  </si>
  <si>
    <t>　　結果速報値による人口を基準としている。全国：令和２年国勢調査による人口を基準としている。３）有効求人倍率は、新規学卒を除きパー</t>
    <phoneticPr fontId="3"/>
  </si>
  <si>
    <t>　 　　 ５</t>
  </si>
  <si>
    <t xml:space="preserve">    　  ３</t>
    <phoneticPr fontId="3"/>
  </si>
  <si>
    <t>　　うち主要８業種を掲載。２）pは速報値、rは確定値。</t>
    <phoneticPr fontId="3"/>
  </si>
  <si>
    <t>　 　　 ３</t>
    <phoneticPr fontId="3"/>
  </si>
  <si>
    <t>　   　 ３</t>
    <phoneticPr fontId="3"/>
  </si>
  <si>
    <t>　   　 ４</t>
  </si>
  <si>
    <t xml:space="preserve">  p      ６</t>
  </si>
  <si>
    <t xml:space="preserve"> 令和８年１月</t>
    <rPh sb="1" eb="3">
      <t>レイワ</t>
    </rPh>
    <rPh sb="4" eb="5">
      <t>ネン</t>
    </rPh>
    <rPh sb="6" eb="7">
      <t>ガツ</t>
    </rPh>
    <phoneticPr fontId="113"/>
  </si>
  <si>
    <t>　　確定値）３）企業倒産は、負債総額1,000万円以上・含内整理。５）四捨五入の関係で、年計と各月の合計が一致しないことがある。</t>
    <rPh sb="3" eb="4">
      <t>テイ</t>
    </rPh>
    <phoneticPr fontId="3"/>
  </si>
  <si>
    <t xml:space="preserve"> 　　　 ６</t>
  </si>
  <si>
    <t xml:space="preserve"> 　　　 ７</t>
  </si>
  <si>
    <t xml:space="preserve"> 　令和 ５年度</t>
    <rPh sb="2" eb="4">
      <t>レイワ</t>
    </rPh>
    <phoneticPr fontId="3"/>
  </si>
  <si>
    <t xml:space="preserve"> 　  　７</t>
  </si>
  <si>
    <t>　　５年平均</t>
    <rPh sb="3" eb="4">
      <t>ネン</t>
    </rPh>
    <rPh sb="4" eb="6">
      <t>ヘイキン</t>
    </rPh>
    <phoneticPr fontId="4"/>
  </si>
  <si>
    <t>ウエイト</t>
    <phoneticPr fontId="3"/>
  </si>
  <si>
    <t>92.5</t>
    <phoneticPr fontId="3"/>
  </si>
  <si>
    <t>102.6</t>
    <phoneticPr fontId="3"/>
  </si>
  <si>
    <t>p12,293</t>
    <phoneticPr fontId="3"/>
  </si>
  <si>
    <t>12,298</t>
    <phoneticPr fontId="3"/>
  </si>
  <si>
    <t>101.3</t>
    <phoneticPr fontId="3"/>
  </si>
  <si>
    <t>1.35</t>
    <phoneticPr fontId="3"/>
  </si>
  <si>
    <t>131.2</t>
    <phoneticPr fontId="3"/>
  </si>
  <si>
    <t>121.3</t>
    <phoneticPr fontId="3"/>
  </si>
  <si>
    <t>115.5</t>
    <phoneticPr fontId="3"/>
  </si>
  <si>
    <t>114.2</t>
    <phoneticPr fontId="3"/>
  </si>
  <si>
    <t>令和７年７月</t>
  </si>
  <si>
    <t>令和７年７月</t>
    <rPh sb="0" eb="2">
      <t>レイワ</t>
    </rPh>
    <phoneticPr fontId="3"/>
  </si>
  <si>
    <t>令和７年７月</t>
    <rPh sb="0" eb="2">
      <t>レイワ</t>
    </rPh>
    <rPh sb="5" eb="6">
      <t>ガツ</t>
    </rPh>
    <phoneticPr fontId="3"/>
  </si>
  <si>
    <t xml:space="preserve"> 令和８年６月</t>
    <rPh sb="1" eb="3">
      <t>レイワ</t>
    </rPh>
    <rPh sb="6" eb="7">
      <t>ガツ</t>
    </rPh>
    <phoneticPr fontId="3"/>
  </si>
  <si>
    <t xml:space="preserve"> 　  　８</t>
  </si>
  <si>
    <t>令和８年８月１日現在</t>
    <rPh sb="0" eb="1">
      <t>レイ</t>
    </rPh>
    <rPh sb="1" eb="2">
      <t>ワ</t>
    </rPh>
    <rPh sb="3" eb="4">
      <t>ネン</t>
    </rPh>
    <rPh sb="5" eb="6">
      <t>ガツ</t>
    </rPh>
    <phoneticPr fontId="5"/>
  </si>
  <si>
    <t xml:space="preserve"> 令和７年７月</t>
    <rPh sb="1" eb="3">
      <t>レイワ</t>
    </rPh>
    <rPh sb="6" eb="7">
      <t>ガツ</t>
    </rPh>
    <phoneticPr fontId="3"/>
  </si>
  <si>
    <t>　 　　 ６</t>
  </si>
  <si>
    <t>６月分</t>
    <rPh sb="2" eb="3">
      <t>ブン</t>
    </rPh>
    <phoneticPr fontId="3"/>
  </si>
  <si>
    <t>令和７年７月</t>
    <rPh sb="0" eb="1">
      <t>レイワ</t>
    </rPh>
    <phoneticPr fontId="3"/>
  </si>
  <si>
    <t>令和７年６月</t>
    <rPh sb="0" eb="2">
      <t>レイワ</t>
    </rPh>
    <rPh sb="3" eb="4">
      <t>ネン</t>
    </rPh>
    <rPh sb="5" eb="6">
      <t>ガツ</t>
    </rPh>
    <phoneticPr fontId="3"/>
  </si>
  <si>
    <t xml:space="preserve">  p 　  ６</t>
  </si>
  <si>
    <t xml:space="preserve">  r 　  ５</t>
  </si>
  <si>
    <t xml:space="preserve">    　  ４</t>
    <phoneticPr fontId="3"/>
  </si>
  <si>
    <t>　p　　 ６</t>
  </si>
  <si>
    <t>　 　　 ４</t>
    <phoneticPr fontId="3"/>
  </si>
  <si>
    <t>　r　　 ５</t>
    <phoneticPr fontId="3"/>
  </si>
  <si>
    <t>　p  　 ６</t>
  </si>
  <si>
    <t>　r  　 ５</t>
  </si>
  <si>
    <t>　   　 ５</t>
  </si>
  <si>
    <t>　   　 ４</t>
    <phoneticPr fontId="3"/>
  </si>
  <si>
    <t>令和７年８月</t>
    <rPh sb="0" eb="1">
      <t>レイワ</t>
    </rPh>
    <rPh sb="2" eb="3">
      <t>ネン</t>
    </rPh>
    <phoneticPr fontId="3"/>
  </si>
  <si>
    <t>令和７年７月</t>
    <rPh sb="0" eb="1">
      <t>レイワ</t>
    </rPh>
    <rPh sb="5" eb="6">
      <t>ガツ</t>
    </rPh>
    <phoneticPr fontId="3"/>
  </si>
  <si>
    <t xml:space="preserve"> 令和７年７月</t>
    <rPh sb="1" eb="3">
      <t>レイワ</t>
    </rPh>
    <rPh sb="6" eb="7">
      <t>ガツ</t>
    </rPh>
    <phoneticPr fontId="113"/>
  </si>
  <si>
    <t xml:space="preserve">  p      ７</t>
  </si>
  <si>
    <t xml:space="preserve">  r      ３</t>
  </si>
  <si>
    <t>　　　 　２</t>
    <phoneticPr fontId="3"/>
  </si>
  <si>
    <t>７　月　分</t>
    <phoneticPr fontId="3"/>
  </si>
  <si>
    <t>令和７年７月</t>
    <rPh sb="0" eb="1">
      <t>レイ</t>
    </rPh>
    <rPh sb="1" eb="2">
      <t>ワ</t>
    </rPh>
    <phoneticPr fontId="3"/>
  </si>
  <si>
    <t>12,297</t>
    <phoneticPr fontId="3"/>
  </si>
  <si>
    <t>107.7</t>
    <phoneticPr fontId="3"/>
  </si>
  <si>
    <t>104.6</t>
    <phoneticPr fontId="3"/>
  </si>
  <si>
    <t>　　　  ２期</t>
    <rPh sb="6" eb="7">
      <t>キ</t>
    </rPh>
    <phoneticPr fontId="3"/>
  </si>
  <si>
    <t>令和７年４期</t>
    <rPh sb="0" eb="2">
      <t>レイワ</t>
    </rPh>
    <rPh sb="3" eb="4">
      <t>ネン</t>
    </rPh>
    <rPh sb="5" eb="6">
      <t>キ</t>
    </rPh>
    <phoneticPr fontId="3"/>
  </si>
  <si>
    <t>　　　　２期</t>
    <rPh sb="5" eb="6">
      <t>キ</t>
    </rPh>
    <phoneticPr fontId="3"/>
  </si>
  <si>
    <t>p12,268</t>
    <phoneticPr fontId="3"/>
  </si>
  <si>
    <t>r12,281</t>
    <phoneticPr fontId="3"/>
  </si>
  <si>
    <t>117.5</t>
    <phoneticPr fontId="3"/>
  </si>
  <si>
    <t>1.39</t>
    <phoneticPr fontId="3"/>
  </si>
  <si>
    <t>557</t>
    <phoneticPr fontId="3"/>
  </si>
  <si>
    <t>p119.5</t>
    <phoneticPr fontId="3"/>
  </si>
  <si>
    <t>p119.1</t>
    <phoneticPr fontId="3"/>
  </si>
  <si>
    <t>125.7</t>
    <phoneticPr fontId="3"/>
  </si>
  <si>
    <t>128.1</t>
    <phoneticPr fontId="3"/>
  </si>
  <si>
    <t>r126.3</t>
    <phoneticPr fontId="3"/>
  </si>
  <si>
    <t>r104.9</t>
    <phoneticPr fontId="3"/>
  </si>
  <si>
    <t>令和７年４期</t>
    <rPh sb="3" eb="4">
      <t>ネン</t>
    </rPh>
    <rPh sb="5" eb="6">
      <t>キ</t>
    </rPh>
    <phoneticPr fontId="3"/>
  </si>
  <si>
    <t>令和７年
　＝100</t>
    <rPh sb="0" eb="2">
      <t>レイワ</t>
    </rPh>
    <phoneticPr fontId="4"/>
  </si>
  <si>
    <t>　　が少ないことから、標本誤差が大きく、必ずしも山形市の縮図とならないため、利用に当たっては注意を要する。</t>
    <phoneticPr fontId="3"/>
  </si>
  <si>
    <t>令和７年=100</t>
    <rPh sb="0" eb="2">
      <t>レイワ</t>
    </rPh>
    <phoneticPr fontId="4"/>
  </si>
  <si>
    <t>　　全国：月別の完全失業率は、季節調整値。５）消費者物価指数は、基準時を令和７年に改定。６）家計は、二人以上の世帯。山形県：標本数</t>
    <phoneticPr fontId="3"/>
  </si>
  <si>
    <t>注：１）ウエイトは支出額全体に対する割合。２）指数の基準時及びウエイトの参照年次を令和７年に改定。</t>
    <phoneticPr fontId="4"/>
  </si>
  <si>
    <t>令和８年７月分　単位：千円</t>
    <phoneticPr fontId="112"/>
  </si>
  <si>
    <t>７　　物価・家計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</si>
</sst>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6" formatCode="&quot;¥&quot;#,##0;[Red]&quot;¥&quot;\-#,##0"/>
    <numFmt numFmtId="41" formatCode="_ * #,##0_ ;_ * \-#,##0_ ;_ * &quot;-&quot;_ ;_ @_ "/>
    <numFmt numFmtId="176" formatCode="&quot;p&quot;#,##0.0"/>
    <numFmt numFmtId="177" formatCode="0.0"/>
    <numFmt numFmtId="178" formatCode="0.0_ "/>
    <numFmt numFmtId="179" formatCode="#,##0;#,##0;\-"/>
    <numFmt numFmtId="180" formatCode="#,##0.0;[Red]\-#,##0.0"/>
    <numFmt numFmtId="181" formatCode="#,##0;[Red]&quot;△&quot;#,##0"/>
    <numFmt numFmtId="182" formatCode="#,##0.0;[Red]&quot;△&quot;#,##0.0"/>
    <numFmt numFmtId="183" formatCode="#,##0;[Black]&quot;△&quot;#,##0"/>
    <numFmt numFmtId="184" formatCode="#,##0.0;[Black]&quot;△&quot;#,##0.0"/>
    <numFmt numFmtId="185" formatCode="0.0;[Red]0.0"/>
    <numFmt numFmtId="186" formatCode="#,##0\ "/>
    <numFmt numFmtId="187" formatCode="0.0\ "/>
    <numFmt numFmtId="188" formatCode="0.00\ "/>
    <numFmt numFmtId="189" formatCode="#,##0;[Black]&quot;△&quot;#,##0\ "/>
    <numFmt numFmtId="190" formatCode="0\ "/>
    <numFmt numFmtId="191" formatCode="@\ "/>
    <numFmt numFmtId="192" formatCode="#,##0\ ;&quot;△&quot;#,##0\ "/>
    <numFmt numFmtId="193" formatCode="#,##0.0\ ;&quot;△&quot;#,##0.0\ "/>
    <numFmt numFmtId="194" formatCode="#,##0.00\ ;&quot;△&quot;#,##0.00\ "/>
    <numFmt numFmtId="195" formatCode="0.0__"/>
    <numFmt numFmtId="196" formatCode="0.0%"/>
  </numFmts>
  <fonts count="129">
    <font>
      <sz val="11"/>
      <name val="ＭＳ Ｐゴシック"/>
      <family val="3"/>
      <charset val="128"/>
    </font>
    <font>
      <sz val="11"/>
      <name val="ＭＳ Ｐゴシック"/>
      <family val="3"/>
      <charset val="128"/>
    </font>
    <font>
      <sz val="11"/>
      <name val="明朝"/>
      <family val="1"/>
      <charset val="128"/>
    </font>
    <font>
      <sz val="6"/>
      <name val="ＭＳ Ｐゴシック"/>
      <family val="3"/>
      <charset val="128"/>
    </font>
    <font>
      <sz val="6"/>
      <name val="ＭＳ Ｐ明朝"/>
      <family val="1"/>
      <charset val="128"/>
    </font>
    <font>
      <sz val="9"/>
      <color indexed="10"/>
      <name val="ＭＳ ゴシック"/>
      <family val="3"/>
      <charset val="128"/>
    </font>
    <font>
      <sz val="14"/>
      <name val="ＭＳ 明朝"/>
      <family val="1"/>
      <charset val="128"/>
    </font>
    <font>
      <sz val="6"/>
      <name val="明朝"/>
      <family val="1"/>
      <charset val="128"/>
    </font>
    <font>
      <sz val="11"/>
      <color indexed="8"/>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8"/>
      <color indexed="62"/>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sz val="10"/>
      <name val="ＭＳ Ｐゴシック"/>
      <family val="3"/>
      <charset val="128"/>
    </font>
    <font>
      <sz val="10"/>
      <name val="ＭＳ Ｐ明朝"/>
      <family val="1"/>
      <charset val="128"/>
    </font>
    <font>
      <sz val="8"/>
      <name val="ＭＳ ゴシック"/>
      <family val="3"/>
      <charset val="128"/>
    </font>
    <font>
      <sz val="14"/>
      <name val="ＭＳ ゴシック"/>
      <family val="3"/>
      <charset val="128"/>
    </font>
    <font>
      <sz val="12"/>
      <name val="ＭＳ ゴシック"/>
      <family val="3"/>
      <charset val="128"/>
    </font>
    <font>
      <sz val="11"/>
      <name val="ＭＳ ゴシック"/>
      <family val="3"/>
      <charset val="128"/>
    </font>
    <font>
      <sz val="9"/>
      <name val="ＭＳ ゴシック"/>
      <family val="3"/>
      <charset val="128"/>
    </font>
    <font>
      <sz val="10"/>
      <name val="ＭＳ ゴシック"/>
      <family val="3"/>
      <charset val="128"/>
    </font>
    <font>
      <sz val="14.5"/>
      <name val="ＭＳ ゴシック"/>
      <family val="3"/>
      <charset val="128"/>
    </font>
    <font>
      <sz val="8"/>
      <name val="ＭＳ Ｐ明朝"/>
      <family val="1"/>
      <charset val="128"/>
    </font>
    <font>
      <sz val="13"/>
      <name val="ＭＳ ゴシック"/>
      <family val="3"/>
      <charset val="128"/>
    </font>
    <font>
      <sz val="15"/>
      <name val="ＭＳ ゴシック"/>
      <family val="3"/>
      <charset val="128"/>
    </font>
    <font>
      <sz val="18"/>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theme="1"/>
      <name val="ＭＳ Ｐゴシック"/>
      <family val="3"/>
      <charset val="128"/>
      <scheme val="minor"/>
    </font>
    <font>
      <sz val="11"/>
      <color rgb="FF006100"/>
      <name val="ＭＳ Ｐゴシック"/>
      <family val="3"/>
      <charset val="128"/>
      <scheme val="minor"/>
    </font>
    <font>
      <sz val="10.5"/>
      <name val="ＭＳ ゴシック"/>
      <family val="3"/>
      <charset val="128"/>
    </font>
    <font>
      <sz val="8"/>
      <name val="ＭＳ 明朝"/>
      <family val="1"/>
      <charset val="128"/>
    </font>
    <font>
      <sz val="7"/>
      <name val="ＭＳ 明朝"/>
      <family val="1"/>
      <charset val="128"/>
    </font>
    <font>
      <sz val="9"/>
      <name val="ＭＳ 明朝"/>
      <family val="1"/>
      <charset val="128"/>
    </font>
    <font>
      <sz val="6"/>
      <name val="ＭＳ 明朝"/>
      <family val="1"/>
      <charset val="128"/>
    </font>
    <font>
      <sz val="10"/>
      <name val="ＭＳ 明朝"/>
      <family val="1"/>
      <charset val="128"/>
    </font>
    <font>
      <sz val="11"/>
      <name val="ＭＳ 明朝"/>
      <family val="1"/>
      <charset val="128"/>
    </font>
    <font>
      <sz val="12"/>
      <name val="ＭＳ 明朝"/>
      <family val="1"/>
      <charset val="128"/>
    </font>
    <font>
      <sz val="16"/>
      <name val="ＭＳ ゴシック"/>
      <family val="3"/>
      <charset val="128"/>
    </font>
    <font>
      <sz val="9"/>
      <name val="ＭＳ Ｐゴシック"/>
      <family val="3"/>
      <charset val="128"/>
    </font>
    <font>
      <sz val="10.5"/>
      <name val="ＭＳ 明朝"/>
      <family val="1"/>
      <charset val="128"/>
    </font>
    <font>
      <sz val="12"/>
      <name val="MS UI Gothic"/>
      <family val="3"/>
      <charset val="128"/>
    </font>
    <font>
      <sz val="11"/>
      <name val="ＭＳ Ｐゴシック"/>
      <family val="3"/>
    </font>
    <font>
      <sz val="11"/>
      <color theme="1"/>
      <name val="ＭＳ Ｐゴシック"/>
      <family val="3"/>
      <scheme val="minor"/>
    </font>
    <font>
      <sz val="11"/>
      <color theme="0"/>
      <name val="ＭＳ Ｐゴシック"/>
      <family val="3"/>
      <scheme val="minor"/>
    </font>
    <font>
      <b/>
      <sz val="18"/>
      <color theme="3"/>
      <name val="ＭＳ Ｐゴシック"/>
      <family val="3"/>
      <scheme val="major"/>
    </font>
    <font>
      <b/>
      <sz val="11"/>
      <color theme="0"/>
      <name val="ＭＳ Ｐゴシック"/>
      <family val="3"/>
      <scheme val="minor"/>
    </font>
    <font>
      <sz val="11"/>
      <color rgb="FF9C6500"/>
      <name val="ＭＳ Ｐゴシック"/>
      <family val="3"/>
      <scheme val="minor"/>
    </font>
    <font>
      <sz val="11"/>
      <color rgb="FFFA7D00"/>
      <name val="ＭＳ Ｐゴシック"/>
      <family val="3"/>
      <scheme val="minor"/>
    </font>
    <font>
      <sz val="11"/>
      <color rgb="FF9C0006"/>
      <name val="ＭＳ Ｐゴシック"/>
      <family val="3"/>
      <scheme val="minor"/>
    </font>
    <font>
      <b/>
      <sz val="11"/>
      <color rgb="FFFA7D00"/>
      <name val="ＭＳ Ｐゴシック"/>
      <family val="3"/>
      <scheme val="minor"/>
    </font>
    <font>
      <sz val="11"/>
      <color indexed="1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theme="1"/>
      <name val="ＭＳ Ｐゴシック"/>
      <family val="3"/>
      <scheme val="minor"/>
    </font>
    <font>
      <b/>
      <sz val="11"/>
      <color rgb="FF3F3F3F"/>
      <name val="ＭＳ Ｐゴシック"/>
      <family val="3"/>
      <scheme val="minor"/>
    </font>
    <font>
      <i/>
      <sz val="11"/>
      <color rgb="FF7F7F7F"/>
      <name val="ＭＳ Ｐゴシック"/>
      <family val="3"/>
      <scheme val="minor"/>
    </font>
    <font>
      <sz val="11"/>
      <color rgb="FF3F3F76"/>
      <name val="ＭＳ Ｐゴシック"/>
      <family val="3"/>
      <scheme val="minor"/>
    </font>
    <font>
      <sz val="11"/>
      <color rgb="FF006100"/>
      <name val="ＭＳ Ｐゴシック"/>
      <family val="3"/>
      <scheme val="minor"/>
    </font>
    <font>
      <sz val="16"/>
      <name val="ＭＳ 明朝"/>
      <family val="1"/>
      <charset val="128"/>
    </font>
    <font>
      <sz val="13"/>
      <name val="ＭＳ 明朝"/>
      <family val="1"/>
      <charset val="128"/>
    </font>
    <font>
      <sz val="9.5"/>
      <name val="ＭＳ 明朝"/>
      <family val="1"/>
      <charset val="128"/>
    </font>
    <font>
      <sz val="13.5"/>
      <name val="ＭＳ ゴシック"/>
      <family val="3"/>
      <charset val="128"/>
    </font>
    <font>
      <sz val="7"/>
      <name val="ＭＳ Ｐ明朝"/>
      <family val="1"/>
      <charset val="128"/>
    </font>
    <font>
      <sz val="9.5"/>
      <name val="ＭＳ ゴシック"/>
      <family val="3"/>
      <charset val="128"/>
    </font>
    <font>
      <sz val="12.5"/>
      <name val="ＭＳ ゴシック"/>
      <family val="3"/>
      <charset val="128"/>
    </font>
    <font>
      <sz val="14"/>
      <name val="ＭＳ Ｐゴシック"/>
      <family val="3"/>
      <charset val="128"/>
    </font>
    <font>
      <sz val="12"/>
      <name val="ＭＳ Ｐゴシック"/>
      <family val="3"/>
      <charset val="128"/>
    </font>
    <font>
      <sz val="11.5"/>
      <name val="ＭＳ 明朝"/>
      <family val="1"/>
      <charset val="128"/>
    </font>
    <font>
      <sz val="11.5"/>
      <name val="ＭＳ ゴシック"/>
      <family val="3"/>
      <charset val="128"/>
    </font>
    <font>
      <sz val="8"/>
      <name val="明朝"/>
      <family val="1"/>
      <charset val="128"/>
    </font>
    <font>
      <sz val="9"/>
      <name val="ＭＳ Ｐ明朝"/>
      <family val="1"/>
      <charset val="128"/>
    </font>
    <font>
      <sz val="9"/>
      <name val="明朝"/>
      <family val="1"/>
      <charset val="128"/>
    </font>
    <font>
      <sz val="13.5"/>
      <name val="ＭＳ Ｐゴシック"/>
      <family val="3"/>
      <charset val="128"/>
    </font>
    <font>
      <sz val="8"/>
      <name val="ＭＳ Ｐゴシック"/>
      <family val="3"/>
      <charset val="128"/>
    </font>
    <font>
      <b/>
      <sz val="8"/>
      <name val="ＭＳ ゴシック"/>
      <family val="3"/>
      <charset val="128"/>
    </font>
    <font>
      <b/>
      <sz val="11"/>
      <name val="ＭＳ ゴシック"/>
      <family val="3"/>
      <charset val="128"/>
    </font>
    <font>
      <sz val="15"/>
      <name val="ＭＳ Ｐゴシック"/>
      <family val="3"/>
      <charset val="128"/>
      <scheme val="minor"/>
    </font>
    <font>
      <b/>
      <sz val="16"/>
      <name val="ＭＳ ゴシック"/>
      <family val="3"/>
      <charset val="128"/>
    </font>
    <font>
      <b/>
      <sz val="18"/>
      <name val="ＭＳ ゴシック"/>
      <family val="3"/>
      <charset val="128"/>
    </font>
    <font>
      <b/>
      <sz val="14"/>
      <name val="ＭＳ ゴシック"/>
      <family val="3"/>
      <charset val="128"/>
    </font>
    <font>
      <b/>
      <sz val="12"/>
      <name val="ＭＳ ゴシック"/>
      <family val="3"/>
      <charset val="128"/>
    </font>
    <font>
      <b/>
      <sz val="9"/>
      <name val="ＭＳ ゴシック"/>
      <family val="3"/>
      <charset val="128"/>
    </font>
    <font>
      <b/>
      <sz val="10"/>
      <name val="ＭＳ ゴシック"/>
      <family val="3"/>
      <charset val="128"/>
    </font>
    <font>
      <b/>
      <sz val="11"/>
      <color theme="3"/>
      <name val="ＭＳ Ｐゴシック"/>
      <family val="2"/>
      <charset val="128"/>
      <scheme val="minor"/>
    </font>
    <font>
      <sz val="6"/>
      <name val="ＭＳ Ｐゴシック"/>
      <family val="2"/>
      <charset val="128"/>
      <scheme val="minor"/>
    </font>
    <font>
      <b/>
      <sz val="13"/>
      <color theme="3"/>
      <name val="ＭＳ Ｐゴシック"/>
      <family val="2"/>
      <charset val="128"/>
      <scheme val="minor"/>
    </font>
    <font>
      <sz val="12.3"/>
      <name val="ＭＳ ゴシック"/>
      <family val="3"/>
      <charset val="128"/>
    </font>
    <font>
      <b/>
      <sz val="11"/>
      <name val="ＭＳ Ｐゴシック"/>
      <family val="3"/>
      <charset val="128"/>
    </font>
    <font>
      <b/>
      <sz val="12"/>
      <name val="ＭＳ 明朝"/>
      <family val="1"/>
      <charset val="128"/>
    </font>
    <font>
      <b/>
      <sz val="10"/>
      <name val="ＭＳ 明朝"/>
      <family val="1"/>
      <charset val="128"/>
    </font>
    <font>
      <b/>
      <sz val="14"/>
      <name val="ＭＳ Ｐゴシック"/>
      <family val="3"/>
      <charset val="128"/>
      <scheme val="minor"/>
    </font>
    <font>
      <sz val="14"/>
      <name val="ＭＳ Ｐゴシック"/>
      <family val="2"/>
      <charset val="128"/>
      <scheme val="minor"/>
    </font>
    <font>
      <b/>
      <sz val="16"/>
      <name val="ＭＳ Ｐゴシック"/>
      <family val="3"/>
      <charset val="128"/>
      <scheme val="minor"/>
    </font>
    <font>
      <b/>
      <i/>
      <sz val="11"/>
      <name val="ＭＳ ゴシック"/>
      <family val="3"/>
      <charset val="128"/>
    </font>
    <font>
      <sz val="18"/>
      <name val="ＭＳ 明朝"/>
      <family val="1"/>
      <charset val="128"/>
    </font>
    <font>
      <sz val="8"/>
      <name val="ＭＳ Ｐゴシック"/>
      <family val="3"/>
      <charset val="128"/>
      <scheme val="minor"/>
    </font>
    <font>
      <sz val="20"/>
      <name val="ＭＳ 明朝"/>
      <family val="1"/>
      <charset val="128"/>
    </font>
    <font>
      <sz val="11"/>
      <name val="Meiryo UI"/>
      <family val="3"/>
      <charset val="128"/>
    </font>
    <font>
      <u/>
      <sz val="11"/>
      <name val="Meiryo UI"/>
      <family val="3"/>
      <charset val="128"/>
    </font>
    <font>
      <b/>
      <u/>
      <sz val="9"/>
      <name val="Meiryo UI"/>
      <family val="3"/>
      <charset val="128"/>
    </font>
    <font>
      <b/>
      <u/>
      <sz val="10"/>
      <name val="Meiryo UI"/>
      <family val="3"/>
      <charset val="128"/>
    </font>
  </fonts>
  <fills count="62">
    <fill>
      <patternFill patternType="none"/>
    </fill>
    <fill>
      <patternFill patternType="gray125"/>
    </fill>
    <fill>
      <patternFill patternType="solid">
        <fgColor indexed="47"/>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26"/>
        <bgColor indexed="64"/>
      </patternFill>
    </fill>
    <fill>
      <patternFill patternType="solid">
        <fgColor indexed="27"/>
        <bgColor indexed="64"/>
      </patternFill>
    </fill>
    <fill>
      <patternFill patternType="solid">
        <fgColor indexed="44"/>
        <bgColor indexed="64"/>
      </patternFill>
    </fill>
    <fill>
      <patternFill patternType="solid">
        <fgColor indexed="22"/>
        <bgColor indexed="64"/>
      </patternFill>
    </fill>
    <fill>
      <patternFill patternType="solid">
        <fgColor indexed="43"/>
        <bgColor indexed="64"/>
      </patternFill>
    </fill>
    <fill>
      <patternFill patternType="solid">
        <fgColor indexed="49"/>
        <bgColor indexed="64"/>
      </patternFill>
    </fill>
    <fill>
      <patternFill patternType="solid">
        <fgColor indexed="10"/>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55"/>
        <bgColor indexed="64"/>
      </patternFill>
    </fill>
    <fill>
      <patternFill patternType="solid">
        <fgColor indexed="9"/>
        <bgColor indexed="64"/>
      </patternFill>
    </fill>
    <fill>
      <patternFill patternType="solid">
        <fgColor indexed="65"/>
        <bgColor indexed="64"/>
      </patternFill>
    </fill>
    <fill>
      <patternFill patternType="solid">
        <fgColor theme="4" tint="0.79992065187536243"/>
        <bgColor indexed="64"/>
      </patternFill>
    </fill>
    <fill>
      <patternFill patternType="solid">
        <fgColor theme="4" tint="0.79985961485641044"/>
        <bgColor indexed="64"/>
      </patternFill>
    </fill>
    <fill>
      <patternFill patternType="solid">
        <fgColor theme="5" tint="0.79992065187536243"/>
        <bgColor indexed="64"/>
      </patternFill>
    </fill>
    <fill>
      <patternFill patternType="solid">
        <fgColor theme="5" tint="0.79985961485641044"/>
        <bgColor indexed="64"/>
      </patternFill>
    </fill>
    <fill>
      <patternFill patternType="solid">
        <fgColor theme="6" tint="0.79992065187536243"/>
        <bgColor indexed="64"/>
      </patternFill>
    </fill>
    <fill>
      <patternFill patternType="solid">
        <fgColor theme="6" tint="0.79985961485641044"/>
        <bgColor indexed="64"/>
      </patternFill>
    </fill>
    <fill>
      <patternFill patternType="solid">
        <fgColor theme="7" tint="0.79992065187536243"/>
        <bgColor indexed="64"/>
      </patternFill>
    </fill>
    <fill>
      <patternFill patternType="solid">
        <fgColor theme="7" tint="0.79985961485641044"/>
        <bgColor indexed="64"/>
      </patternFill>
    </fill>
    <fill>
      <patternFill patternType="solid">
        <fgColor theme="8" tint="0.79992065187536243"/>
        <bgColor indexed="64"/>
      </patternFill>
    </fill>
    <fill>
      <patternFill patternType="solid">
        <fgColor theme="8" tint="0.79985961485641044"/>
        <bgColor indexed="64"/>
      </patternFill>
    </fill>
    <fill>
      <patternFill patternType="solid">
        <fgColor theme="9" tint="0.79992065187536243"/>
        <bgColor indexed="64"/>
      </patternFill>
    </fill>
    <fill>
      <patternFill patternType="solid">
        <fgColor theme="9" tint="0.79985961485641044"/>
        <bgColor indexed="64"/>
      </patternFill>
    </fill>
    <fill>
      <patternFill patternType="solid">
        <fgColor theme="4" tint="0.59993285927915285"/>
        <bgColor indexed="64"/>
      </patternFill>
    </fill>
    <fill>
      <patternFill patternType="solid">
        <fgColor theme="4" tint="0.59987182226020086"/>
        <bgColor indexed="64"/>
      </patternFill>
    </fill>
    <fill>
      <patternFill patternType="solid">
        <fgColor theme="5" tint="0.59993285927915285"/>
        <bgColor indexed="64"/>
      </patternFill>
    </fill>
    <fill>
      <patternFill patternType="solid">
        <fgColor theme="5" tint="0.59987182226020086"/>
        <bgColor indexed="64"/>
      </patternFill>
    </fill>
    <fill>
      <patternFill patternType="solid">
        <fgColor theme="6" tint="0.59993285927915285"/>
        <bgColor indexed="64"/>
      </patternFill>
    </fill>
    <fill>
      <patternFill patternType="solid">
        <fgColor theme="6" tint="0.59987182226020086"/>
        <bgColor indexed="64"/>
      </patternFill>
    </fill>
    <fill>
      <patternFill patternType="solid">
        <fgColor theme="7" tint="0.59993285927915285"/>
        <bgColor indexed="64"/>
      </patternFill>
    </fill>
    <fill>
      <patternFill patternType="solid">
        <fgColor theme="7" tint="0.59987182226020086"/>
        <bgColor indexed="64"/>
      </patternFill>
    </fill>
    <fill>
      <patternFill patternType="solid">
        <fgColor theme="8" tint="0.59993285927915285"/>
        <bgColor indexed="64"/>
      </patternFill>
    </fill>
    <fill>
      <patternFill patternType="solid">
        <fgColor theme="8" tint="0.59987182226020086"/>
        <bgColor indexed="64"/>
      </patternFill>
    </fill>
    <fill>
      <patternFill patternType="solid">
        <fgColor theme="9" tint="0.59993285927915285"/>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99CCFF"/>
        <bgColor indexed="64"/>
      </patternFill>
    </fill>
    <fill>
      <patternFill patternType="solid">
        <fgColor theme="0"/>
        <bgColor indexed="64"/>
      </patternFill>
    </fill>
  </fills>
  <borders count="6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double">
        <color indexed="64"/>
      </left>
      <right style="thin">
        <color indexed="64"/>
      </right>
      <top/>
      <bottom/>
      <diagonal/>
    </border>
    <border>
      <left style="double">
        <color indexed="64"/>
      </left>
      <right/>
      <top/>
      <bottom/>
      <diagonal/>
    </border>
    <border>
      <left/>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double">
        <color indexed="64"/>
      </bottom>
      <diagonal/>
    </border>
    <border>
      <left/>
      <right style="thin">
        <color indexed="64"/>
      </right>
      <top style="thin">
        <color indexed="64"/>
      </top>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double">
        <color indexed="64"/>
      </left>
      <right/>
      <top/>
      <bottom style="thin">
        <color indexed="64"/>
      </bottom>
      <diagonal/>
    </border>
    <border>
      <left/>
      <right/>
      <top style="double">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bottom/>
      <diagonal/>
    </border>
    <border>
      <left style="hair">
        <color indexed="64"/>
      </left>
      <right/>
      <top/>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right style="thin">
        <color indexed="64"/>
      </right>
      <top style="double">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double">
        <color indexed="64"/>
      </top>
      <bottom/>
      <diagonal/>
    </border>
    <border>
      <left style="double">
        <color indexed="64"/>
      </left>
      <right/>
      <top style="thin">
        <color indexed="64"/>
      </top>
      <bottom/>
      <diagonal/>
    </border>
    <border>
      <left/>
      <right style="double">
        <color indexed="64"/>
      </right>
      <top/>
      <bottom/>
      <diagonal/>
    </border>
    <border>
      <left style="thin">
        <color indexed="64"/>
      </left>
      <right style="hair">
        <color indexed="64"/>
      </right>
      <top/>
      <bottom/>
      <diagonal/>
    </border>
    <border>
      <left style="thin">
        <color indexed="64"/>
      </left>
      <right/>
      <top style="double">
        <color indexed="64"/>
      </top>
      <bottom style="thin">
        <color indexed="64"/>
      </bottom>
      <diagonal/>
    </border>
    <border>
      <left style="thin">
        <color indexed="64"/>
      </left>
      <right style="double">
        <color indexed="64"/>
      </right>
      <top style="double">
        <color indexed="64"/>
      </top>
      <bottom/>
      <diagonal/>
    </border>
    <border>
      <left style="double">
        <color indexed="64"/>
      </left>
      <right/>
      <top style="double">
        <color indexed="64"/>
      </top>
      <bottom style="thin">
        <color indexed="64"/>
      </bottom>
      <diagonal/>
    </border>
    <border>
      <left style="double">
        <color indexed="64"/>
      </left>
      <right/>
      <top style="double">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s>
  <cellStyleXfs count="189">
    <xf numFmtId="0" fontId="0" fillId="0" borderId="0"/>
    <xf numFmtId="0" fontId="38" fillId="19" borderId="0" applyNumberFormat="0" applyBorder="0" applyAlignment="0" applyProtection="0">
      <alignment vertical="center"/>
    </xf>
    <xf numFmtId="0" fontId="8" fillId="2"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8" fillId="4"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8" fillId="6"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8" fillId="2"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8" fillId="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8" fillId="6"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8" fillId="9"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8" fillId="4" borderId="0" applyNumberFormat="0" applyBorder="0" applyAlignment="0" applyProtection="0">
      <alignment vertical="center"/>
    </xf>
    <xf numFmtId="0" fontId="38" fillId="34" borderId="0" applyNumberFormat="0" applyBorder="0" applyAlignment="0" applyProtection="0">
      <alignment vertical="center"/>
    </xf>
    <xf numFmtId="0" fontId="38" fillId="35" borderId="0" applyNumberFormat="0" applyBorder="0" applyAlignment="0" applyProtection="0">
      <alignment vertical="center"/>
    </xf>
    <xf numFmtId="0" fontId="8" fillId="10" borderId="0" applyNumberFormat="0" applyBorder="0" applyAlignment="0" applyProtection="0">
      <alignment vertical="center"/>
    </xf>
    <xf numFmtId="0" fontId="38" fillId="36" borderId="0" applyNumberFormat="0" applyBorder="0" applyAlignment="0" applyProtection="0">
      <alignment vertical="center"/>
    </xf>
    <xf numFmtId="0" fontId="38" fillId="37" borderId="0" applyNumberFormat="0" applyBorder="0" applyAlignment="0" applyProtection="0">
      <alignment vertical="center"/>
    </xf>
    <xf numFmtId="0" fontId="8" fillId="9" borderId="0" applyNumberFormat="0" applyBorder="0" applyAlignment="0" applyProtection="0">
      <alignment vertical="center"/>
    </xf>
    <xf numFmtId="0" fontId="38" fillId="38" borderId="0" applyNumberFormat="0" applyBorder="0" applyAlignment="0" applyProtection="0">
      <alignment vertical="center"/>
    </xf>
    <xf numFmtId="0" fontId="38" fillId="39" borderId="0" applyNumberFormat="0" applyBorder="0" applyAlignment="0" applyProtection="0">
      <alignment vertical="center"/>
    </xf>
    <xf numFmtId="0" fontId="8" fillId="8" borderId="0" applyNumberFormat="0" applyBorder="0" applyAlignment="0" applyProtection="0">
      <alignment vertical="center"/>
    </xf>
    <xf numFmtId="0" fontId="38" fillId="40" borderId="0" applyNumberFormat="0" applyBorder="0" applyAlignment="0" applyProtection="0">
      <alignment vertical="center"/>
    </xf>
    <xf numFmtId="0" fontId="38" fillId="41" borderId="0" applyNumberFormat="0" applyBorder="0" applyAlignment="0" applyProtection="0">
      <alignment vertical="center"/>
    </xf>
    <xf numFmtId="0" fontId="8" fillId="10" borderId="0" applyNumberFormat="0" applyBorder="0" applyAlignment="0" applyProtection="0">
      <alignment vertical="center"/>
    </xf>
    <xf numFmtId="0" fontId="38" fillId="42" borderId="0" applyNumberFormat="0" applyBorder="0" applyAlignment="0" applyProtection="0">
      <alignment vertical="center"/>
    </xf>
    <xf numFmtId="0" fontId="39" fillId="43" borderId="0" applyNumberFormat="0" applyBorder="0" applyAlignment="0" applyProtection="0">
      <alignment vertical="center"/>
    </xf>
    <xf numFmtId="0" fontId="9" fillId="11" borderId="0" applyNumberFormat="0" applyBorder="0" applyAlignment="0" applyProtection="0">
      <alignment vertical="center"/>
    </xf>
    <xf numFmtId="0" fontId="39" fillId="43" borderId="0" applyNumberFormat="0" applyBorder="0" applyAlignment="0" applyProtection="0">
      <alignment vertical="center"/>
    </xf>
    <xf numFmtId="0" fontId="39" fillId="44" borderId="0" applyNumberFormat="0" applyBorder="0" applyAlignment="0" applyProtection="0">
      <alignment vertical="center"/>
    </xf>
    <xf numFmtId="0" fontId="9" fillId="4" borderId="0" applyNumberFormat="0" applyBorder="0" applyAlignment="0" applyProtection="0">
      <alignment vertical="center"/>
    </xf>
    <xf numFmtId="0" fontId="39" fillId="44" borderId="0" applyNumberFormat="0" applyBorder="0" applyAlignment="0" applyProtection="0">
      <alignment vertical="center"/>
    </xf>
    <xf numFmtId="0" fontId="39" fillId="45" borderId="0" applyNumberFormat="0" applyBorder="0" applyAlignment="0" applyProtection="0">
      <alignment vertical="center"/>
    </xf>
    <xf numFmtId="0" fontId="9" fillId="10" borderId="0" applyNumberFormat="0" applyBorder="0" applyAlignment="0" applyProtection="0">
      <alignment vertical="center"/>
    </xf>
    <xf numFmtId="0" fontId="39" fillId="45" borderId="0" applyNumberFormat="0" applyBorder="0" applyAlignment="0" applyProtection="0">
      <alignment vertical="center"/>
    </xf>
    <xf numFmtId="0" fontId="39" fillId="46" borderId="0" applyNumberFormat="0" applyBorder="0" applyAlignment="0" applyProtection="0">
      <alignment vertical="center"/>
    </xf>
    <xf numFmtId="0" fontId="9" fillId="9" borderId="0" applyNumberFormat="0" applyBorder="0" applyAlignment="0" applyProtection="0">
      <alignment vertical="center"/>
    </xf>
    <xf numFmtId="0" fontId="39" fillId="46" borderId="0" applyNumberFormat="0" applyBorder="0" applyAlignment="0" applyProtection="0">
      <alignment vertical="center"/>
    </xf>
    <xf numFmtId="0" fontId="39" fillId="47" borderId="0" applyNumberFormat="0" applyBorder="0" applyAlignment="0" applyProtection="0">
      <alignment vertical="center"/>
    </xf>
    <xf numFmtId="0" fontId="9" fillId="11" borderId="0" applyNumberFormat="0" applyBorder="0" applyAlignment="0" applyProtection="0">
      <alignment vertical="center"/>
    </xf>
    <xf numFmtId="0" fontId="39" fillId="47" borderId="0" applyNumberFormat="0" applyBorder="0" applyAlignment="0" applyProtection="0">
      <alignment vertical="center"/>
    </xf>
    <xf numFmtId="0" fontId="39" fillId="48" borderId="0" applyNumberFormat="0" applyBorder="0" applyAlignment="0" applyProtection="0">
      <alignment vertical="center"/>
    </xf>
    <xf numFmtId="0" fontId="9" fillId="4" borderId="0" applyNumberFormat="0" applyBorder="0" applyAlignment="0" applyProtection="0">
      <alignment vertical="center"/>
    </xf>
    <xf numFmtId="0" fontId="39" fillId="48" borderId="0" applyNumberFormat="0" applyBorder="0" applyAlignment="0" applyProtection="0">
      <alignment vertical="center"/>
    </xf>
    <xf numFmtId="0" fontId="39" fillId="49" borderId="0" applyNumberFormat="0" applyBorder="0" applyAlignment="0" applyProtection="0">
      <alignment vertical="center"/>
    </xf>
    <xf numFmtId="0" fontId="9" fillId="11" borderId="0" applyNumberFormat="0" applyBorder="0" applyAlignment="0" applyProtection="0">
      <alignment vertical="center"/>
    </xf>
    <xf numFmtId="0" fontId="39" fillId="49" borderId="0" applyNumberFormat="0" applyBorder="0" applyAlignment="0" applyProtection="0">
      <alignment vertical="center"/>
    </xf>
    <xf numFmtId="0" fontId="39" fillId="50" borderId="0" applyNumberFormat="0" applyBorder="0" applyAlignment="0" applyProtection="0">
      <alignment vertical="center"/>
    </xf>
    <xf numFmtId="0" fontId="9" fillId="12" borderId="0" applyNumberFormat="0" applyBorder="0" applyAlignment="0" applyProtection="0">
      <alignment vertical="center"/>
    </xf>
    <xf numFmtId="0" fontId="39" fillId="50" borderId="0" applyNumberFormat="0" applyBorder="0" applyAlignment="0" applyProtection="0">
      <alignment vertical="center"/>
    </xf>
    <xf numFmtId="0" fontId="39" fillId="51" borderId="0" applyNumberFormat="0" applyBorder="0" applyAlignment="0" applyProtection="0">
      <alignment vertical="center"/>
    </xf>
    <xf numFmtId="0" fontId="9" fillId="13" borderId="0" applyNumberFormat="0" applyBorder="0" applyAlignment="0" applyProtection="0">
      <alignment vertical="center"/>
    </xf>
    <xf numFmtId="0" fontId="39" fillId="51" borderId="0" applyNumberFormat="0" applyBorder="0" applyAlignment="0" applyProtection="0">
      <alignment vertical="center"/>
    </xf>
    <xf numFmtId="0" fontId="39" fillId="52" borderId="0" applyNumberFormat="0" applyBorder="0" applyAlignment="0" applyProtection="0">
      <alignment vertical="center"/>
    </xf>
    <xf numFmtId="0" fontId="9" fillId="14" borderId="0" applyNumberFormat="0" applyBorder="0" applyAlignment="0" applyProtection="0">
      <alignment vertical="center"/>
    </xf>
    <xf numFmtId="0" fontId="39" fillId="52" borderId="0" applyNumberFormat="0" applyBorder="0" applyAlignment="0" applyProtection="0">
      <alignment vertical="center"/>
    </xf>
    <xf numFmtId="0" fontId="39" fillId="53" borderId="0" applyNumberFormat="0" applyBorder="0" applyAlignment="0" applyProtection="0">
      <alignment vertical="center"/>
    </xf>
    <xf numFmtId="0" fontId="9" fillId="11" borderId="0" applyNumberFormat="0" applyBorder="0" applyAlignment="0" applyProtection="0">
      <alignment vertical="center"/>
    </xf>
    <xf numFmtId="0" fontId="39" fillId="53" borderId="0" applyNumberFormat="0" applyBorder="0" applyAlignment="0" applyProtection="0">
      <alignment vertical="center"/>
    </xf>
    <xf numFmtId="0" fontId="39" fillId="54" borderId="0" applyNumberFormat="0" applyBorder="0" applyAlignment="0" applyProtection="0">
      <alignment vertical="center"/>
    </xf>
    <xf numFmtId="0" fontId="9" fillId="15" borderId="0" applyNumberFormat="0" applyBorder="0" applyAlignment="0" applyProtection="0">
      <alignment vertical="center"/>
    </xf>
    <xf numFmtId="0" fontId="39" fillId="54" borderId="0" applyNumberFormat="0" applyBorder="0" applyAlignment="0" applyProtection="0">
      <alignment vertical="center"/>
    </xf>
    <xf numFmtId="0" fontId="4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55" borderId="56" applyNumberFormat="0" applyAlignment="0" applyProtection="0">
      <alignment vertical="center"/>
    </xf>
    <xf numFmtId="0" fontId="10" fillId="16" borderId="1" applyNumberFormat="0" applyAlignment="0" applyProtection="0">
      <alignment vertical="center"/>
    </xf>
    <xf numFmtId="0" fontId="41" fillId="55" borderId="56" applyNumberFormat="0" applyAlignment="0" applyProtection="0">
      <alignment vertical="center"/>
    </xf>
    <xf numFmtId="0" fontId="42" fillId="56" borderId="0" applyNumberFormat="0" applyBorder="0" applyAlignment="0" applyProtection="0">
      <alignment vertical="center"/>
    </xf>
    <xf numFmtId="0" fontId="11" fillId="10" borderId="0" applyNumberFormat="0" applyBorder="0" applyAlignment="0" applyProtection="0">
      <alignment vertical="center"/>
    </xf>
    <xf numFmtId="0" fontId="42" fillId="56" borderId="0" applyNumberFormat="0" applyBorder="0" applyAlignment="0" applyProtection="0">
      <alignment vertical="center"/>
    </xf>
    <xf numFmtId="0" fontId="1" fillId="6" borderId="57" applyNumberFormat="0" applyFont="0" applyAlignment="0" applyProtection="0">
      <alignment vertical="center"/>
    </xf>
    <xf numFmtId="0" fontId="1" fillId="6" borderId="2" applyNumberFormat="0" applyFont="0" applyAlignment="0" applyProtection="0">
      <alignment vertical="center"/>
    </xf>
    <xf numFmtId="0" fontId="25" fillId="6" borderId="57" applyNumberFormat="0" applyFont="0" applyAlignment="0" applyProtection="0">
      <alignment vertical="center"/>
    </xf>
    <xf numFmtId="0" fontId="43" fillId="0" borderId="58" applyNumberFormat="0" applyFill="0" applyAlignment="0" applyProtection="0">
      <alignment vertical="center"/>
    </xf>
    <xf numFmtId="0" fontId="12" fillId="0" borderId="3" applyNumberFormat="0" applyFill="0" applyAlignment="0" applyProtection="0">
      <alignment vertical="center"/>
    </xf>
    <xf numFmtId="0" fontId="44" fillId="57" borderId="0" applyNumberFormat="0" applyBorder="0" applyAlignment="0" applyProtection="0">
      <alignment vertical="center"/>
    </xf>
    <xf numFmtId="0" fontId="13" fillId="3" borderId="0" applyNumberFormat="0" applyBorder="0" applyAlignment="0" applyProtection="0">
      <alignment vertical="center"/>
    </xf>
    <xf numFmtId="0" fontId="44" fillId="57" borderId="0" applyNumberFormat="0" applyBorder="0" applyAlignment="0" applyProtection="0">
      <alignment vertical="center"/>
    </xf>
    <xf numFmtId="0" fontId="45" fillId="58" borderId="59" applyNumberFormat="0" applyAlignment="0" applyProtection="0">
      <alignment vertical="center"/>
    </xf>
    <xf numFmtId="0" fontId="14" fillId="17" borderId="4" applyNumberFormat="0" applyAlignment="0" applyProtection="0">
      <alignment vertical="center"/>
    </xf>
    <xf numFmtId="0" fontId="45" fillId="58" borderId="59" applyNumberFormat="0" applyAlignment="0" applyProtection="0">
      <alignment vertical="center"/>
    </xf>
    <xf numFmtId="0" fontId="4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46" fillId="0" borderId="0" applyNumberFormat="0" applyFill="0" applyBorder="0" applyAlignment="0" applyProtection="0">
      <alignment vertical="center"/>
    </xf>
    <xf numFmtId="38" fontId="1" fillId="0" borderId="0" applyFont="0" applyFill="0" applyBorder="0" applyAlignment="0" applyProtection="0"/>
    <xf numFmtId="38" fontId="25" fillId="0" borderId="0" applyFont="0" applyFill="0" applyBorder="0" applyAlignment="0" applyProtection="0">
      <alignment vertical="center"/>
    </xf>
    <xf numFmtId="38" fontId="1" fillId="0" borderId="0" applyFont="0" applyFill="0" applyBorder="0" applyAlignment="0" applyProtection="0">
      <alignment vertical="center"/>
    </xf>
    <xf numFmtId="0" fontId="47" fillId="0" borderId="60" applyNumberFormat="0" applyFill="0" applyAlignment="0" applyProtection="0">
      <alignment vertical="center"/>
    </xf>
    <xf numFmtId="0" fontId="22" fillId="0" borderId="5" applyNumberFormat="0" applyFill="0" applyAlignment="0" applyProtection="0">
      <alignment vertical="center"/>
    </xf>
    <xf numFmtId="0" fontId="48" fillId="0" borderId="61" applyNumberFormat="0" applyFill="0" applyAlignment="0" applyProtection="0">
      <alignment vertical="center"/>
    </xf>
    <xf numFmtId="0" fontId="23" fillId="0" borderId="6" applyNumberFormat="0" applyFill="0" applyAlignment="0" applyProtection="0">
      <alignment vertical="center"/>
    </xf>
    <xf numFmtId="0" fontId="48" fillId="0" borderId="62" applyNumberFormat="0" applyFill="0" applyAlignment="0" applyProtection="0">
      <alignment vertical="center"/>
    </xf>
    <xf numFmtId="0" fontId="49" fillId="0" borderId="63" applyNumberFormat="0" applyFill="0" applyAlignment="0" applyProtection="0">
      <alignment vertical="center"/>
    </xf>
    <xf numFmtId="0" fontId="24" fillId="0" borderId="7" applyNumberFormat="0" applyFill="0" applyAlignment="0" applyProtection="0">
      <alignment vertical="center"/>
    </xf>
    <xf numFmtId="0" fontId="4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50" fillId="0" borderId="64" applyNumberFormat="0" applyFill="0" applyAlignment="0" applyProtection="0">
      <alignment vertical="center"/>
    </xf>
    <xf numFmtId="0" fontId="16" fillId="0" borderId="8" applyNumberFormat="0" applyFill="0" applyAlignment="0" applyProtection="0">
      <alignment vertical="center"/>
    </xf>
    <xf numFmtId="0" fontId="50" fillId="0" borderId="64" applyNumberFormat="0" applyFill="0" applyAlignment="0" applyProtection="0">
      <alignment vertical="center"/>
    </xf>
    <xf numFmtId="0" fontId="51" fillId="58" borderId="65" applyNumberFormat="0" applyAlignment="0" applyProtection="0">
      <alignment vertical="center"/>
    </xf>
    <xf numFmtId="0" fontId="17" fillId="17" borderId="9" applyNumberFormat="0" applyAlignment="0" applyProtection="0">
      <alignment vertical="center"/>
    </xf>
    <xf numFmtId="0" fontId="51" fillId="58" borderId="65" applyNumberFormat="0" applyAlignment="0" applyProtection="0">
      <alignment vertical="center"/>
    </xf>
    <xf numFmtId="0" fontId="52" fillId="0" borderId="0" applyNumberFormat="0" applyFill="0" applyBorder="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53" fillId="2" borderId="59" applyNumberFormat="0" applyAlignment="0" applyProtection="0">
      <alignment vertical="center"/>
    </xf>
    <xf numFmtId="0" fontId="19" fillId="10" borderId="4" applyNumberFormat="0" applyAlignment="0" applyProtection="0">
      <alignment vertical="center"/>
    </xf>
    <xf numFmtId="0" fontId="53" fillId="2" borderId="59" applyNumberFormat="0" applyAlignment="0" applyProtection="0">
      <alignment vertical="center"/>
    </xf>
    <xf numFmtId="0" fontId="1" fillId="0" borderId="0"/>
    <xf numFmtId="0" fontId="26" fillId="0" borderId="0"/>
    <xf numFmtId="0" fontId="25" fillId="0" borderId="0">
      <alignment vertical="center"/>
    </xf>
    <xf numFmtId="0" fontId="1" fillId="0" borderId="0">
      <alignment vertical="center"/>
    </xf>
    <xf numFmtId="0" fontId="54" fillId="0" borderId="0">
      <alignment vertical="center"/>
    </xf>
    <xf numFmtId="0" fontId="38" fillId="0" borderId="0">
      <alignment vertical="center"/>
    </xf>
    <xf numFmtId="0" fontId="1"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5" fillId="59" borderId="0" applyNumberFormat="0" applyBorder="0" applyAlignment="0" applyProtection="0">
      <alignment vertical="center"/>
    </xf>
    <xf numFmtId="0" fontId="20" fillId="5" borderId="0" applyNumberFormat="0" applyBorder="0" applyAlignment="0" applyProtection="0">
      <alignment vertical="center"/>
    </xf>
    <xf numFmtId="0" fontId="55" fillId="59" borderId="0" applyNumberFormat="0" applyBorder="0" applyAlignment="0" applyProtection="0">
      <alignment vertical="center"/>
    </xf>
    <xf numFmtId="0" fontId="26" fillId="0" borderId="0"/>
    <xf numFmtId="0" fontId="68" fillId="0" borderId="0">
      <alignment vertical="center"/>
    </xf>
    <xf numFmtId="0" fontId="69" fillId="19" borderId="0" applyNumberFormat="0" applyBorder="0" applyAlignment="0" applyProtection="0">
      <alignment vertical="center"/>
    </xf>
    <xf numFmtId="0" fontId="69" fillId="21" borderId="0" applyNumberFormat="0" applyBorder="0" applyAlignment="0" applyProtection="0">
      <alignment vertical="center"/>
    </xf>
    <xf numFmtId="0" fontId="69" fillId="23" borderId="0" applyNumberFormat="0" applyBorder="0" applyAlignment="0" applyProtection="0">
      <alignment vertical="center"/>
    </xf>
    <xf numFmtId="0" fontId="69" fillId="25" borderId="0" applyNumberFormat="0" applyBorder="0" applyAlignment="0" applyProtection="0">
      <alignment vertical="center"/>
    </xf>
    <xf numFmtId="0" fontId="69" fillId="27" borderId="0" applyNumberFormat="0" applyBorder="0" applyAlignment="0" applyProtection="0">
      <alignment vertical="center"/>
    </xf>
    <xf numFmtId="0" fontId="69" fillId="29" borderId="0" applyNumberFormat="0" applyBorder="0" applyAlignment="0" applyProtection="0">
      <alignment vertical="center"/>
    </xf>
    <xf numFmtId="0" fontId="69" fillId="31" borderId="0" applyNumberFormat="0" applyBorder="0" applyAlignment="0" applyProtection="0">
      <alignment vertical="center"/>
    </xf>
    <xf numFmtId="0" fontId="69" fillId="33" borderId="0" applyNumberFormat="0" applyBorder="0" applyAlignment="0" applyProtection="0">
      <alignment vertical="center"/>
    </xf>
    <xf numFmtId="0" fontId="69" fillId="35" borderId="0" applyNumberFormat="0" applyBorder="0" applyAlignment="0" applyProtection="0">
      <alignment vertical="center"/>
    </xf>
    <xf numFmtId="0" fontId="69" fillId="37" borderId="0" applyNumberFormat="0" applyBorder="0" applyAlignment="0" applyProtection="0">
      <alignment vertical="center"/>
    </xf>
    <xf numFmtId="0" fontId="69" fillId="39" borderId="0" applyNumberFormat="0" applyBorder="0" applyAlignment="0" applyProtection="0">
      <alignment vertical="center"/>
    </xf>
    <xf numFmtId="0" fontId="69" fillId="41" borderId="0" applyNumberFormat="0" applyBorder="0" applyAlignment="0" applyProtection="0">
      <alignment vertical="center"/>
    </xf>
    <xf numFmtId="0" fontId="70" fillId="43" borderId="0" applyNumberFormat="0" applyBorder="0" applyAlignment="0" applyProtection="0">
      <alignment vertical="center"/>
    </xf>
    <xf numFmtId="0" fontId="70" fillId="44" borderId="0" applyNumberFormat="0" applyBorder="0" applyAlignment="0" applyProtection="0">
      <alignment vertical="center"/>
    </xf>
    <xf numFmtId="0" fontId="70" fillId="45" borderId="0" applyNumberFormat="0" applyBorder="0" applyAlignment="0" applyProtection="0">
      <alignment vertical="center"/>
    </xf>
    <xf numFmtId="0" fontId="70" fillId="46" borderId="0" applyNumberFormat="0" applyBorder="0" applyAlignment="0" applyProtection="0">
      <alignment vertical="center"/>
    </xf>
    <xf numFmtId="0" fontId="70" fillId="47" borderId="0" applyNumberFormat="0" applyBorder="0" applyAlignment="0" applyProtection="0">
      <alignment vertical="center"/>
    </xf>
    <xf numFmtId="0" fontId="70" fillId="48" borderId="0" applyNumberFormat="0" applyBorder="0" applyAlignment="0" applyProtection="0">
      <alignment vertical="center"/>
    </xf>
    <xf numFmtId="0" fontId="70" fillId="49" borderId="0" applyNumberFormat="0" applyBorder="0" applyAlignment="0" applyProtection="0">
      <alignment vertical="center"/>
    </xf>
    <xf numFmtId="0" fontId="70" fillId="50" borderId="0" applyNumberFormat="0" applyBorder="0" applyAlignment="0" applyProtection="0">
      <alignment vertical="center"/>
    </xf>
    <xf numFmtId="0" fontId="70" fillId="51" borderId="0" applyNumberFormat="0" applyBorder="0" applyAlignment="0" applyProtection="0">
      <alignment vertical="center"/>
    </xf>
    <xf numFmtId="0" fontId="70" fillId="52" borderId="0" applyNumberFormat="0" applyBorder="0" applyAlignment="0" applyProtection="0">
      <alignment vertical="center"/>
    </xf>
    <xf numFmtId="0" fontId="70" fillId="53" borderId="0" applyNumberFormat="0" applyBorder="0" applyAlignment="0" applyProtection="0">
      <alignment vertical="center"/>
    </xf>
    <xf numFmtId="0" fontId="70" fillId="54" borderId="0" applyNumberFormat="0" applyBorder="0" applyAlignment="0" applyProtection="0">
      <alignment vertical="center"/>
    </xf>
    <xf numFmtId="0" fontId="71" fillId="0" borderId="0" applyNumberFormat="0" applyFill="0" applyBorder="0" applyAlignment="0" applyProtection="0">
      <alignment vertical="center"/>
    </xf>
    <xf numFmtId="0" fontId="72" fillId="55" borderId="56" applyNumberFormat="0" applyAlignment="0" applyProtection="0">
      <alignment vertical="center"/>
    </xf>
    <xf numFmtId="0" fontId="73" fillId="56" borderId="0" applyNumberFormat="0" applyBorder="0" applyAlignment="0" applyProtection="0">
      <alignment vertical="center"/>
    </xf>
    <xf numFmtId="0" fontId="68" fillId="6" borderId="57" applyNumberFormat="0" applyFont="0" applyAlignment="0" applyProtection="0">
      <alignment vertical="center"/>
    </xf>
    <xf numFmtId="0" fontId="74" fillId="0" borderId="58" applyNumberFormat="0" applyFill="0" applyAlignment="0" applyProtection="0">
      <alignment vertical="center"/>
    </xf>
    <xf numFmtId="0" fontId="75" fillId="57" borderId="0" applyNumberFormat="0" applyBorder="0" applyAlignment="0" applyProtection="0">
      <alignment vertical="center"/>
    </xf>
    <xf numFmtId="0" fontId="76" fillId="58" borderId="59" applyNumberFormat="0" applyAlignment="0" applyProtection="0">
      <alignment vertical="center"/>
    </xf>
    <xf numFmtId="0" fontId="77" fillId="0" borderId="0" applyNumberFormat="0" applyFill="0" applyBorder="0" applyAlignment="0" applyProtection="0">
      <alignment vertical="center"/>
    </xf>
    <xf numFmtId="0" fontId="78" fillId="0" borderId="60" applyNumberFormat="0" applyFill="0" applyAlignment="0" applyProtection="0">
      <alignment vertical="center"/>
    </xf>
    <xf numFmtId="0" fontId="79" fillId="0" borderId="61" applyNumberFormat="0" applyFill="0" applyAlignment="0" applyProtection="0">
      <alignment vertical="center"/>
    </xf>
    <xf numFmtId="0" fontId="80" fillId="0" borderId="63" applyNumberFormat="0" applyFill="0" applyAlignment="0" applyProtection="0">
      <alignment vertical="center"/>
    </xf>
    <xf numFmtId="0" fontId="80" fillId="0" borderId="0" applyNumberFormat="0" applyFill="0" applyBorder="0" applyAlignment="0" applyProtection="0">
      <alignment vertical="center"/>
    </xf>
    <xf numFmtId="0" fontId="81" fillId="0" borderId="64" applyNumberFormat="0" applyFill="0" applyAlignment="0" applyProtection="0">
      <alignment vertical="center"/>
    </xf>
    <xf numFmtId="0" fontId="82" fillId="58" borderId="65" applyNumberFormat="0" applyAlignment="0" applyProtection="0">
      <alignment vertical="center"/>
    </xf>
    <xf numFmtId="0" fontId="83" fillId="0" borderId="0" applyNumberFormat="0" applyFill="0" applyBorder="0" applyAlignment="0" applyProtection="0">
      <alignment vertical="center"/>
    </xf>
    <xf numFmtId="0" fontId="84" fillId="2" borderId="59" applyNumberFormat="0" applyAlignment="0" applyProtection="0">
      <alignment vertical="center"/>
    </xf>
    <xf numFmtId="0" fontId="85" fillId="59" borderId="0" applyNumberFormat="0" applyBorder="0" applyAlignment="0" applyProtection="0">
      <alignment vertical="center"/>
    </xf>
    <xf numFmtId="9" fontId="1" fillId="0" borderId="0" applyFont="0" applyFill="0" applyBorder="0" applyAlignment="0" applyProtection="0">
      <alignment vertical="center"/>
    </xf>
  </cellStyleXfs>
  <cellXfs count="1472">
    <xf numFmtId="0" fontId="0" fillId="0" borderId="0" xfId="0"/>
    <xf numFmtId="0" fontId="27" fillId="0" borderId="0" xfId="136" applyFont="1" applyAlignment="1">
      <alignment vertical="center"/>
    </xf>
    <xf numFmtId="0" fontId="35" fillId="0" borderId="0" xfId="0" applyFont="1" applyAlignment="1">
      <alignment horizontal="left"/>
    </xf>
    <xf numFmtId="0" fontId="57" fillId="8" borderId="0" xfId="0" applyFont="1" applyFill="1" applyAlignment="1" applyProtection="1">
      <alignment horizontal="center" vertical="center" shrinkToFit="1"/>
      <protection locked="0"/>
    </xf>
    <xf numFmtId="0" fontId="57" fillId="0" borderId="24" xfId="0" applyFont="1" applyBorder="1" applyAlignment="1" applyProtection="1">
      <alignment horizontal="center" vertical="center"/>
      <protection locked="0"/>
    </xf>
    <xf numFmtId="0" fontId="57" fillId="0" borderId="25" xfId="0" applyFont="1" applyBorder="1" applyAlignment="1" applyProtection="1">
      <alignment horizontal="distributed" vertical="center" justifyLastLine="1"/>
      <protection locked="0"/>
    </xf>
    <xf numFmtId="0" fontId="57" fillId="0" borderId="26" xfId="0" applyFont="1" applyBorder="1" applyAlignment="1">
      <alignment horizontal="center" vertical="center" shrinkToFit="1"/>
    </xf>
    <xf numFmtId="0" fontId="57" fillId="8" borderId="19" xfId="0" applyFont="1" applyFill="1" applyBorder="1" applyAlignment="1">
      <alignment horizontal="distributed" vertical="center" justifyLastLine="1" shrinkToFit="1"/>
    </xf>
    <xf numFmtId="0" fontId="57" fillId="8" borderId="14" xfId="0" applyFont="1" applyFill="1" applyBorder="1" applyAlignment="1" applyProtection="1">
      <alignment horizontal="distributed" vertical="center" justifyLastLine="1"/>
      <protection locked="0"/>
    </xf>
    <xf numFmtId="0" fontId="57" fillId="8" borderId="13" xfId="0" applyFont="1" applyFill="1" applyBorder="1" applyAlignment="1">
      <alignment horizontal="distributed" vertical="center" justifyLastLine="1"/>
    </xf>
    <xf numFmtId="0" fontId="57" fillId="8" borderId="27" xfId="0" applyFont="1" applyFill="1" applyBorder="1" applyAlignment="1" applyProtection="1">
      <alignment horizontal="distributed" vertical="center" justifyLastLine="1"/>
      <protection locked="0"/>
    </xf>
    <xf numFmtId="0" fontId="57" fillId="0" borderId="21" xfId="0" applyFont="1" applyBorder="1" applyAlignment="1">
      <alignment horizontal="center" vertical="center"/>
    </xf>
    <xf numFmtId="0" fontId="57" fillId="0" borderId="11" xfId="0" applyFont="1" applyBorder="1" applyAlignment="1">
      <alignment horizontal="center" vertical="center"/>
    </xf>
    <xf numFmtId="0" fontId="57" fillId="0" borderId="29" xfId="0" applyFont="1" applyBorder="1" applyAlignment="1" applyProtection="1">
      <alignment horizontal="center" vertical="center"/>
      <protection locked="0"/>
    </xf>
    <xf numFmtId="0" fontId="57" fillId="0" borderId="24" xfId="0" applyFont="1" applyBorder="1" applyAlignment="1">
      <alignment horizontal="center" vertical="center" shrinkToFit="1"/>
    </xf>
    <xf numFmtId="0" fontId="57" fillId="0" borderId="22" xfId="0" applyFont="1" applyBorder="1" applyAlignment="1">
      <alignment horizontal="distributed" vertical="center" shrinkToFit="1"/>
    </xf>
    <xf numFmtId="0" fontId="29" fillId="0" borderId="0" xfId="141" applyFont="1" applyAlignment="1">
      <alignment horizontal="center" vertical="center"/>
    </xf>
    <xf numFmtId="0" fontId="28" fillId="0" borderId="0" xfId="0" applyFont="1" applyAlignment="1">
      <alignment horizontal="centerContinuous" vertical="center"/>
    </xf>
    <xf numFmtId="187" fontId="32" fillId="0" borderId="12" xfId="0" applyNumberFormat="1" applyFont="1" applyBorder="1" applyAlignment="1">
      <alignment vertical="center"/>
    </xf>
    <xf numFmtId="187" fontId="32" fillId="0" borderId="13" xfId="0" applyNumberFormat="1" applyFont="1" applyBorder="1" applyAlignment="1">
      <alignment vertical="center"/>
    </xf>
    <xf numFmtId="187" fontId="32" fillId="0" borderId="0" xfId="0" applyNumberFormat="1" applyFont="1" applyAlignment="1">
      <alignment vertical="center"/>
    </xf>
    <xf numFmtId="187" fontId="32" fillId="0" borderId="14" xfId="0" applyNumberFormat="1" applyFont="1" applyBorder="1" applyAlignment="1">
      <alignment vertical="center"/>
    </xf>
    <xf numFmtId="0" fontId="27" fillId="0" borderId="0" xfId="127" applyFont="1" applyAlignment="1">
      <alignment vertical="center"/>
    </xf>
    <xf numFmtId="0" fontId="57" fillId="8" borderId="19" xfId="141" applyFont="1" applyFill="1" applyBorder="1" applyAlignment="1">
      <alignment horizontal="distributed" vertical="center"/>
    </xf>
    <xf numFmtId="0" fontId="57" fillId="8" borderId="14" xfId="141" applyFont="1" applyFill="1" applyBorder="1" applyAlignment="1">
      <alignment horizontal="distributed" vertical="center"/>
    </xf>
    <xf numFmtId="0" fontId="57" fillId="8" borderId="27" xfId="141" applyFont="1" applyFill="1" applyBorder="1" applyAlignment="1">
      <alignment horizontal="distributed" vertical="center"/>
    </xf>
    <xf numFmtId="186" fontId="31" fillId="0" borderId="13" xfId="0" applyNumberFormat="1" applyFont="1" applyBorder="1" applyAlignment="1">
      <alignment vertical="center"/>
    </xf>
    <xf numFmtId="186" fontId="31" fillId="0" borderId="12" xfId="0" applyNumberFormat="1" applyFont="1" applyBorder="1" applyAlignment="1">
      <alignment vertical="center"/>
    </xf>
    <xf numFmtId="0" fontId="57" fillId="8" borderId="11" xfId="0" applyFont="1" applyFill="1" applyBorder="1" applyAlignment="1">
      <alignment horizontal="center" vertical="center"/>
    </xf>
    <xf numFmtId="0" fontId="57" fillId="8" borderId="13" xfId="0" applyFont="1" applyFill="1" applyBorder="1" applyAlignment="1" applyProtection="1">
      <alignment horizontal="center" vertical="center"/>
      <protection locked="0"/>
    </xf>
    <xf numFmtId="0" fontId="57" fillId="8" borderId="11" xfId="0" applyFont="1" applyFill="1" applyBorder="1" applyAlignment="1" applyProtection="1">
      <alignment horizontal="center" vertical="center"/>
      <protection locked="0"/>
    </xf>
    <xf numFmtId="0" fontId="57" fillId="8" borderId="21" xfId="0" applyFont="1" applyFill="1" applyBorder="1" applyAlignment="1" applyProtection="1">
      <alignment horizontal="center" vertical="center"/>
      <protection locked="0"/>
    </xf>
    <xf numFmtId="0" fontId="57" fillId="8" borderId="21" xfId="0" applyFont="1" applyFill="1" applyBorder="1" applyAlignment="1" applyProtection="1">
      <alignment horizontal="distributed" vertical="center" justifyLastLine="1"/>
      <protection locked="0"/>
    </xf>
    <xf numFmtId="0" fontId="57" fillId="8" borderId="11" xfId="0" applyFont="1" applyFill="1" applyBorder="1" applyAlignment="1" applyProtection="1">
      <alignment horizontal="distributed" vertical="center" justifyLastLine="1"/>
      <protection locked="0"/>
    </xf>
    <xf numFmtId="0" fontId="57" fillId="8" borderId="14" xfId="0" applyFont="1" applyFill="1" applyBorder="1" applyAlignment="1">
      <alignment horizontal="distributed" vertical="center" justifyLastLine="1"/>
    </xf>
    <xf numFmtId="0" fontId="61" fillId="0" borderId="14" xfId="0" quotePrefix="1" applyFont="1" applyBorder="1" applyAlignment="1">
      <alignment horizontal="left" vertical="center"/>
    </xf>
    <xf numFmtId="0" fontId="61" fillId="0" borderId="0" xfId="0" quotePrefix="1" applyFont="1" applyAlignment="1">
      <alignment horizontal="left" vertical="center"/>
    </xf>
    <xf numFmtId="0" fontId="27" fillId="0" borderId="0" xfId="0" applyFont="1" applyAlignment="1">
      <alignment vertical="center"/>
    </xf>
    <xf numFmtId="180" fontId="32" fillId="0" borderId="0" xfId="96" applyNumberFormat="1" applyFont="1" applyFill="1" applyBorder="1" applyAlignment="1">
      <alignment vertical="center"/>
    </xf>
    <xf numFmtId="0" fontId="32" fillId="0" borderId="0" xfId="0" applyFont="1" applyAlignment="1">
      <alignment vertical="center"/>
    </xf>
    <xf numFmtId="187" fontId="32" fillId="0" borderId="13" xfId="96" applyNumberFormat="1" applyFont="1" applyFill="1" applyBorder="1" applyAlignment="1">
      <alignment vertical="center"/>
    </xf>
    <xf numFmtId="187" fontId="32" fillId="0" borderId="0" xfId="96" applyNumberFormat="1" applyFont="1" applyFill="1" applyBorder="1" applyAlignment="1">
      <alignment vertical="center"/>
    </xf>
    <xf numFmtId="187" fontId="32" fillId="0" borderId="12" xfId="96" applyNumberFormat="1" applyFont="1" applyFill="1" applyBorder="1" applyAlignment="1">
      <alignment vertical="center"/>
    </xf>
    <xf numFmtId="0" fontId="31" fillId="0" borderId="0" xfId="0" applyFont="1" applyAlignment="1">
      <alignment vertical="center"/>
    </xf>
    <xf numFmtId="187" fontId="31" fillId="0" borderId="0" xfId="0" applyNumberFormat="1" applyFont="1" applyAlignment="1">
      <alignment vertical="center"/>
    </xf>
    <xf numFmtId="187" fontId="32" fillId="0" borderId="13" xfId="96" applyNumberFormat="1" applyFont="1" applyFill="1" applyBorder="1" applyAlignment="1">
      <alignment horizontal="right" vertical="center"/>
    </xf>
    <xf numFmtId="187" fontId="32" fillId="0" borderId="12" xfId="96" applyNumberFormat="1" applyFont="1" applyFill="1" applyBorder="1" applyAlignment="1">
      <alignment horizontal="right" vertical="center"/>
    </xf>
    <xf numFmtId="0" fontId="59" fillId="0" borderId="14" xfId="0" quotePrefix="1" applyFont="1" applyBorder="1" applyAlignment="1">
      <alignment horizontal="left" vertical="center"/>
    </xf>
    <xf numFmtId="186" fontId="31" fillId="0" borderId="0" xfId="96" applyNumberFormat="1" applyFont="1" applyFill="1" applyBorder="1" applyAlignment="1" applyProtection="1">
      <alignment horizontal="right" vertical="center"/>
      <protection locked="0"/>
    </xf>
    <xf numFmtId="187" fontId="31" fillId="0" borderId="12" xfId="0" applyNumberFormat="1" applyFont="1" applyBorder="1" applyAlignment="1" applyProtection="1">
      <alignment horizontal="right" vertical="center"/>
      <protection locked="0"/>
    </xf>
    <xf numFmtId="188" fontId="31" fillId="0" borderId="13" xfId="0" applyNumberFormat="1" applyFont="1" applyBorder="1" applyAlignment="1" applyProtection="1">
      <alignment horizontal="right" vertical="center"/>
      <protection locked="0"/>
    </xf>
    <xf numFmtId="186" fontId="31" fillId="0" borderId="13" xfId="0" applyNumberFormat="1" applyFont="1" applyBorder="1" applyAlignment="1">
      <alignment horizontal="right" vertical="center"/>
    </xf>
    <xf numFmtId="187" fontId="31" fillId="0" borderId="13" xfId="0" applyNumberFormat="1" applyFont="1" applyBorder="1" applyAlignment="1" applyProtection="1">
      <alignment horizontal="right" vertical="center"/>
      <protection locked="0"/>
    </xf>
    <xf numFmtId="187" fontId="31" fillId="0" borderId="13" xfId="96" applyNumberFormat="1" applyFont="1" applyFill="1" applyBorder="1" applyAlignment="1">
      <alignment horizontal="right" vertical="center"/>
    </xf>
    <xf numFmtId="191" fontId="31" fillId="0" borderId="13" xfId="0" applyNumberFormat="1" applyFont="1" applyBorder="1" applyAlignment="1">
      <alignment horizontal="right" vertical="center"/>
    </xf>
    <xf numFmtId="187" fontId="31" fillId="0" borderId="0" xfId="0" applyNumberFormat="1" applyFont="1" applyAlignment="1">
      <alignment horizontal="right" vertical="center"/>
    </xf>
    <xf numFmtId="186" fontId="31" fillId="0" borderId="12" xfId="140" applyNumberFormat="1" applyFont="1" applyBorder="1" applyAlignment="1" applyProtection="1">
      <alignment horizontal="right" vertical="center"/>
      <protection locked="0"/>
    </xf>
    <xf numFmtId="0" fontId="27" fillId="0" borderId="0" xfId="0" applyFont="1" applyAlignment="1" applyProtection="1">
      <alignment vertical="center"/>
      <protection locked="0"/>
    </xf>
    <xf numFmtId="188" fontId="31" fillId="0" borderId="14" xfId="0" applyNumberFormat="1" applyFont="1" applyBorder="1" applyAlignment="1" applyProtection="1">
      <alignment horizontal="right" vertical="center"/>
      <protection locked="0"/>
    </xf>
    <xf numFmtId="186" fontId="31" fillId="0" borderId="12" xfId="0" applyNumberFormat="1" applyFont="1" applyBorder="1" applyAlignment="1">
      <alignment horizontal="right" vertical="center"/>
    </xf>
    <xf numFmtId="186" fontId="31" fillId="0" borderId="12" xfId="0" applyNumberFormat="1" applyFont="1" applyBorder="1" applyAlignment="1" applyProtection="1">
      <alignment horizontal="right" vertical="center"/>
      <protection locked="0"/>
    </xf>
    <xf numFmtId="0" fontId="59" fillId="0" borderId="14" xfId="0" quotePrefix="1" applyFont="1" applyBorder="1" applyAlignment="1">
      <alignment horizontal="center" vertical="center"/>
    </xf>
    <xf numFmtId="186" fontId="31" fillId="0" borderId="14" xfId="0" applyNumberFormat="1" applyFont="1" applyBorder="1" applyAlignment="1" applyProtection="1">
      <alignment horizontal="right" vertical="center"/>
      <protection locked="0"/>
    </xf>
    <xf numFmtId="187" fontId="31" fillId="0" borderId="13" xfId="0" applyNumberFormat="1" applyFont="1" applyBorder="1" applyAlignment="1">
      <alignment horizontal="right" vertical="center"/>
    </xf>
    <xf numFmtId="187" fontId="31" fillId="0" borderId="12" xfId="0" applyNumberFormat="1" applyFont="1" applyBorder="1" applyAlignment="1">
      <alignment horizontal="right" vertical="center"/>
    </xf>
    <xf numFmtId="187" fontId="31" fillId="0" borderId="0" xfId="0" applyNumberFormat="1" applyFont="1" applyAlignment="1" applyProtection="1">
      <alignment horizontal="right" vertical="center"/>
      <protection locked="0"/>
    </xf>
    <xf numFmtId="38" fontId="31" fillId="0" borderId="0" xfId="96" applyFont="1" applyFill="1" applyBorder="1" applyAlignment="1" applyProtection="1">
      <alignment horizontal="right" vertical="center"/>
      <protection locked="0"/>
    </xf>
    <xf numFmtId="188" fontId="31" fillId="0" borderId="12" xfId="0" applyNumberFormat="1" applyFont="1" applyBorder="1" applyAlignment="1" applyProtection="1">
      <alignment horizontal="right" vertical="center"/>
      <protection locked="0"/>
    </xf>
    <xf numFmtId="0" fontId="59" fillId="0" borderId="0" xfId="0" quotePrefix="1" applyFont="1" applyAlignment="1">
      <alignment horizontal="left" vertical="center"/>
    </xf>
    <xf numFmtId="0" fontId="29" fillId="0" borderId="0" xfId="0" applyFont="1" applyAlignment="1" applyProtection="1">
      <alignment vertical="center"/>
      <protection locked="0"/>
    </xf>
    <xf numFmtId="191" fontId="31" fillId="0" borderId="12" xfId="0" applyNumberFormat="1" applyFont="1" applyBorder="1" applyAlignment="1" applyProtection="1">
      <alignment horizontal="right" vertical="center"/>
      <protection locked="0"/>
    </xf>
    <xf numFmtId="186" fontId="31" fillId="0" borderId="13" xfId="0" applyNumberFormat="1" applyFont="1" applyBorder="1" applyAlignment="1" applyProtection="1">
      <alignment horizontal="right" vertical="center"/>
      <protection locked="0"/>
    </xf>
    <xf numFmtId="186" fontId="31" fillId="0" borderId="12" xfId="140" applyNumberFormat="1" applyFont="1" applyBorder="1" applyAlignment="1">
      <alignment horizontal="right" vertical="center"/>
    </xf>
    <xf numFmtId="187" fontId="31" fillId="0" borderId="14" xfId="0" applyNumberFormat="1" applyFont="1" applyBorder="1" applyAlignment="1" applyProtection="1">
      <alignment horizontal="right" vertical="center"/>
      <protection locked="0"/>
    </xf>
    <xf numFmtId="191" fontId="31" fillId="0" borderId="13" xfId="0" applyNumberFormat="1" applyFont="1" applyBorder="1" applyAlignment="1" applyProtection="1">
      <alignment horizontal="right" vertical="center"/>
      <protection locked="0"/>
    </xf>
    <xf numFmtId="188" fontId="31" fillId="0" borderId="13" xfId="0" applyNumberFormat="1" applyFont="1" applyBorder="1" applyAlignment="1">
      <alignment horizontal="right" vertical="center"/>
    </xf>
    <xf numFmtId="0" fontId="57" fillId="8" borderId="18" xfId="0" applyFont="1" applyFill="1" applyBorder="1" applyAlignment="1">
      <alignment horizontal="distributed" vertical="center" justifyLastLine="1" shrinkToFit="1"/>
    </xf>
    <xf numFmtId="0" fontId="57" fillId="8" borderId="20" xfId="0" applyFont="1" applyFill="1" applyBorder="1" applyAlignment="1" applyProtection="1">
      <alignment horizontal="distributed" vertical="center"/>
      <protection locked="0"/>
    </xf>
    <xf numFmtId="0" fontId="57" fillId="8" borderId="0" xfId="0" applyFont="1" applyFill="1" applyAlignment="1">
      <alignment horizontal="distributed" vertical="center" justifyLastLine="1"/>
    </xf>
    <xf numFmtId="0" fontId="57" fillId="8" borderId="12" xfId="0" applyFont="1" applyFill="1" applyBorder="1" applyAlignment="1" applyProtection="1">
      <alignment horizontal="distributed" vertical="center"/>
      <protection locked="0"/>
    </xf>
    <xf numFmtId="0" fontId="57" fillId="8" borderId="10" xfId="0" applyFont="1" applyFill="1" applyBorder="1" applyAlignment="1" applyProtection="1">
      <alignment horizontal="distributed" vertical="center"/>
      <protection locked="0"/>
    </xf>
    <xf numFmtId="186" fontId="31" fillId="0" borderId="14" xfId="0" applyNumberFormat="1" applyFont="1" applyBorder="1" applyAlignment="1">
      <alignment vertical="center"/>
    </xf>
    <xf numFmtId="186" fontId="31" fillId="0" borderId="0" xfId="0" applyNumberFormat="1" applyFont="1" applyAlignment="1">
      <alignment vertical="center"/>
    </xf>
    <xf numFmtId="0" fontId="57" fillId="0" borderId="28" xfId="0" applyFont="1" applyBorder="1" applyAlignment="1">
      <alignment vertical="center"/>
    </xf>
    <xf numFmtId="186" fontId="31" fillId="0" borderId="14" xfId="134" applyNumberFormat="1" applyFont="1" applyBorder="1" applyAlignment="1">
      <alignment horizontal="right" vertical="center"/>
    </xf>
    <xf numFmtId="186" fontId="31" fillId="0" borderId="13" xfId="96" applyNumberFormat="1" applyFont="1" applyFill="1" applyBorder="1" applyAlignment="1" applyProtection="1">
      <alignment horizontal="right" vertical="center"/>
      <protection locked="0"/>
    </xf>
    <xf numFmtId="186" fontId="31" fillId="0" borderId="13" xfId="134" applyNumberFormat="1" applyFont="1" applyBorder="1" applyAlignment="1">
      <alignment vertical="center"/>
    </xf>
    <xf numFmtId="38" fontId="27" fillId="0" borderId="0" xfId="0" applyNumberFormat="1" applyFont="1" applyAlignment="1">
      <alignment vertical="center"/>
    </xf>
    <xf numFmtId="186" fontId="31" fillId="0" borderId="14" xfId="96" applyNumberFormat="1" applyFont="1" applyFill="1" applyBorder="1" applyAlignment="1" applyProtection="1">
      <alignment horizontal="right" vertical="center"/>
      <protection locked="0"/>
    </xf>
    <xf numFmtId="186" fontId="31" fillId="0" borderId="0" xfId="0" applyNumberFormat="1" applyFont="1" applyAlignment="1">
      <alignment horizontal="right" vertical="center"/>
    </xf>
    <xf numFmtId="0" fontId="59" fillId="0" borderId="0" xfId="0" quotePrefix="1" applyFont="1" applyAlignment="1">
      <alignment horizontal="center" vertical="center"/>
    </xf>
    <xf numFmtId="187" fontId="31" fillId="0" borderId="14" xfId="96" applyNumberFormat="1" applyFont="1" applyFill="1" applyBorder="1" applyAlignment="1" applyProtection="1">
      <alignment horizontal="right" vertical="center"/>
      <protection locked="0"/>
    </xf>
    <xf numFmtId="3" fontId="27" fillId="0" borderId="0" xfId="0" applyNumberFormat="1" applyFont="1" applyAlignment="1">
      <alignment vertical="center"/>
    </xf>
    <xf numFmtId="186" fontId="31" fillId="0" borderId="27" xfId="96" applyNumberFormat="1" applyFont="1" applyFill="1" applyBorder="1" applyAlignment="1" applyProtection="1">
      <alignment horizontal="right" vertical="center"/>
      <protection locked="0"/>
    </xf>
    <xf numFmtId="187" fontId="31" fillId="0" borderId="11" xfId="0" applyNumberFormat="1" applyFont="1" applyBorder="1" applyAlignment="1">
      <alignment horizontal="right" vertical="center"/>
    </xf>
    <xf numFmtId="186" fontId="31" fillId="0" borderId="27" xfId="0" applyNumberFormat="1" applyFont="1" applyBorder="1" applyAlignment="1">
      <alignment horizontal="right" vertical="center"/>
    </xf>
    <xf numFmtId="186" fontId="31" fillId="0" borderId="11" xfId="0" applyNumberFormat="1" applyFont="1" applyBorder="1" applyAlignment="1">
      <alignment horizontal="right" vertical="center"/>
    </xf>
    <xf numFmtId="0" fontId="59" fillId="0" borderId="12" xfId="0" quotePrefix="1" applyFont="1" applyBorder="1" applyAlignment="1" applyProtection="1">
      <alignment vertical="center"/>
      <protection locked="0"/>
    </xf>
    <xf numFmtId="0" fontId="29" fillId="0" borderId="0" xfId="0" applyFont="1" applyAlignment="1">
      <alignment horizontal="centerContinuous" vertical="center"/>
    </xf>
    <xf numFmtId="186" fontId="31" fillId="0" borderId="14" xfId="0" applyNumberFormat="1" applyFont="1" applyBorder="1" applyAlignment="1" applyProtection="1">
      <alignment vertical="center"/>
      <protection locked="0"/>
    </xf>
    <xf numFmtId="0" fontId="57" fillId="0" borderId="12" xfId="0" applyFont="1" applyBorder="1" applyAlignment="1">
      <alignment vertical="center"/>
    </xf>
    <xf numFmtId="3" fontId="31" fillId="0" borderId="0" xfId="0" applyNumberFormat="1" applyFont="1" applyAlignment="1">
      <alignment horizontal="right" vertical="center"/>
    </xf>
    <xf numFmtId="187" fontId="31" fillId="0" borderId="0" xfId="96" applyNumberFormat="1" applyFont="1" applyFill="1" applyBorder="1" applyAlignment="1" applyProtection="1">
      <alignment horizontal="right" vertical="center"/>
      <protection locked="0"/>
    </xf>
    <xf numFmtId="0" fontId="59" fillId="0" borderId="12" xfId="0" quotePrefix="1" applyFont="1" applyBorder="1" applyAlignment="1">
      <alignment horizontal="left" vertical="center"/>
    </xf>
    <xf numFmtId="186" fontId="31" fillId="0" borderId="14" xfId="0" applyNumberFormat="1" applyFont="1" applyBorder="1" applyAlignment="1">
      <alignment horizontal="right" vertical="center"/>
    </xf>
    <xf numFmtId="0" fontId="57" fillId="0" borderId="0" xfId="0" applyFont="1" applyAlignment="1">
      <alignment vertical="center"/>
    </xf>
    <xf numFmtId="0" fontId="57" fillId="8" borderId="17" xfId="0" applyFont="1" applyFill="1" applyBorder="1" applyAlignment="1" applyProtection="1">
      <alignment horizontal="distributed" vertical="center"/>
      <protection locked="0"/>
    </xf>
    <xf numFmtId="0" fontId="57" fillId="8" borderId="18" xfId="0" applyFont="1" applyFill="1" applyBorder="1" applyAlignment="1" applyProtection="1">
      <alignment vertical="center"/>
      <protection locked="0"/>
    </xf>
    <xf numFmtId="0" fontId="57" fillId="8" borderId="17" xfId="0" applyFont="1" applyFill="1" applyBorder="1" applyAlignment="1" applyProtection="1">
      <alignment horizontal="distributed" vertical="center" justifyLastLine="1"/>
      <protection locked="0"/>
    </xf>
    <xf numFmtId="0" fontId="57" fillId="8" borderId="18" xfId="0" applyFont="1" applyFill="1" applyBorder="1" applyAlignment="1" applyProtection="1">
      <alignment horizontal="distributed" vertical="center" justifyLastLine="1"/>
      <protection locked="0"/>
    </xf>
    <xf numFmtId="0" fontId="57" fillId="8" borderId="19" xfId="0" applyFont="1" applyFill="1" applyBorder="1" applyAlignment="1" applyProtection="1">
      <alignment horizontal="distributed" vertical="center" justifyLastLine="1"/>
      <protection locked="0"/>
    </xf>
    <xf numFmtId="0" fontId="57" fillId="8" borderId="20" xfId="0" applyFont="1" applyFill="1" applyBorder="1" applyAlignment="1" applyProtection="1">
      <alignment horizontal="centerContinuous" vertical="center"/>
      <protection locked="0"/>
    </xf>
    <xf numFmtId="0" fontId="57" fillId="8" borderId="17" xfId="0" applyFont="1" applyFill="1" applyBorder="1" applyAlignment="1" applyProtection="1">
      <alignment horizontal="centerContinuous" vertical="center"/>
      <protection locked="0"/>
    </xf>
    <xf numFmtId="0" fontId="57" fillId="8" borderId="0" xfId="0" applyFont="1" applyFill="1" applyAlignment="1" applyProtection="1">
      <alignment horizontal="distributed" vertical="center"/>
      <protection locked="0"/>
    </xf>
    <xf numFmtId="0" fontId="27" fillId="8" borderId="0" xfId="0" applyFont="1" applyFill="1" applyAlignment="1" applyProtection="1">
      <alignment horizontal="distributed" vertical="center" justifyLastLine="1"/>
      <protection locked="0"/>
    </xf>
    <xf numFmtId="0" fontId="57" fillId="8" borderId="13" xfId="0" applyFont="1" applyFill="1" applyBorder="1" applyAlignment="1" applyProtection="1">
      <alignment horizontal="distributed" vertical="center" justifyLastLine="1"/>
      <protection locked="0"/>
    </xf>
    <xf numFmtId="0" fontId="57" fillId="8" borderId="0" xfId="0" applyFont="1" applyFill="1" applyAlignment="1" applyProtection="1">
      <alignment horizontal="distributed" vertical="center" justifyLastLine="1"/>
      <protection locked="0"/>
    </xf>
    <xf numFmtId="0" fontId="57" fillId="8" borderId="12" xfId="0" applyFont="1" applyFill="1" applyBorder="1" applyAlignment="1">
      <alignment horizontal="distributed" vertical="center" justifyLastLine="1"/>
    </xf>
    <xf numFmtId="0" fontId="57" fillId="8" borderId="13" xfId="0" applyFont="1" applyFill="1" applyBorder="1" applyAlignment="1">
      <alignment horizontal="centerContinuous" vertical="center"/>
    </xf>
    <xf numFmtId="0" fontId="57" fillId="8" borderId="12" xfId="0" applyFont="1" applyFill="1" applyBorder="1" applyAlignment="1">
      <alignment horizontal="centerContinuous" vertical="center"/>
    </xf>
    <xf numFmtId="0" fontId="57" fillId="8" borderId="13" xfId="0" applyFont="1" applyFill="1" applyBorder="1" applyAlignment="1" applyProtection="1">
      <alignment vertical="center"/>
      <protection locked="0"/>
    </xf>
    <xf numFmtId="0" fontId="57" fillId="8" borderId="22" xfId="0" applyFont="1" applyFill="1" applyBorder="1" applyAlignment="1" applyProtection="1">
      <alignment horizontal="distributed" vertical="center" justifyLastLine="1"/>
      <protection locked="0"/>
    </xf>
    <xf numFmtId="0" fontId="57" fillId="8" borderId="23" xfId="0" applyFont="1" applyFill="1" applyBorder="1" applyAlignment="1" applyProtection="1">
      <alignment horizontal="distributed" vertical="center"/>
      <protection locked="0"/>
    </xf>
    <xf numFmtId="0" fontId="59" fillId="0" borderId="0" xfId="0" applyFont="1" applyAlignment="1">
      <alignment vertical="center"/>
    </xf>
    <xf numFmtId="187" fontId="31" fillId="0" borderId="13" xfId="0" applyNumberFormat="1" applyFont="1" applyBorder="1" applyAlignment="1">
      <alignment vertical="center"/>
    </xf>
    <xf numFmtId="187" fontId="31" fillId="0" borderId="13" xfId="0" quotePrefix="1" applyNumberFormat="1" applyFont="1" applyBorder="1" applyAlignment="1">
      <alignment vertical="center"/>
    </xf>
    <xf numFmtId="0" fontId="57" fillId="0" borderId="21" xfId="0" applyFont="1" applyBorder="1" applyAlignment="1" applyProtection="1">
      <alignment horizontal="center" vertical="center"/>
      <protection locked="0"/>
    </xf>
    <xf numFmtId="0" fontId="57" fillId="0" borderId="11" xfId="0" applyFont="1" applyBorder="1" applyAlignment="1" applyProtection="1">
      <alignment horizontal="center" vertical="center"/>
      <protection locked="0"/>
    </xf>
    <xf numFmtId="0" fontId="57" fillId="8" borderId="20" xfId="0" applyFont="1" applyFill="1" applyBorder="1" applyAlignment="1" applyProtection="1">
      <alignment horizontal="distributed" vertical="center" justifyLastLine="1"/>
      <protection locked="0"/>
    </xf>
    <xf numFmtId="0" fontId="57" fillId="8" borderId="12" xfId="0" applyFont="1" applyFill="1" applyBorder="1" applyAlignment="1" applyProtection="1">
      <alignment horizontal="distributed" vertical="center" justifyLastLine="1"/>
      <protection locked="0"/>
    </xf>
    <xf numFmtId="0" fontId="57" fillId="0" borderId="0" xfId="0" applyFont="1" applyAlignment="1" applyProtection="1">
      <alignment horizontal="distributed" vertical="center"/>
      <protection locked="0"/>
    </xf>
    <xf numFmtId="186" fontId="31" fillId="0" borderId="13" xfId="0" applyNumberFormat="1" applyFont="1" applyBorder="1" applyAlignment="1" applyProtection="1">
      <alignment horizontal="center" vertical="center"/>
      <protection locked="0"/>
    </xf>
    <xf numFmtId="187" fontId="31" fillId="0" borderId="21" xfId="0" applyNumberFormat="1" applyFont="1" applyBorder="1" applyAlignment="1" applyProtection="1">
      <alignment vertical="center"/>
      <protection locked="0"/>
    </xf>
    <xf numFmtId="187" fontId="31" fillId="0" borderId="0" xfId="0" applyNumberFormat="1" applyFont="1" applyAlignment="1" applyProtection="1">
      <alignment vertical="center"/>
      <protection locked="0"/>
    </xf>
    <xf numFmtId="188" fontId="31" fillId="0" borderId="12" xfId="0" applyNumberFormat="1" applyFont="1" applyBorder="1" applyAlignment="1" applyProtection="1">
      <alignment horizontal="center" vertical="center"/>
      <protection locked="0"/>
    </xf>
    <xf numFmtId="186" fontId="31" fillId="0" borderId="21" xfId="0" applyNumberFormat="1" applyFont="1" applyBorder="1" applyAlignment="1">
      <alignment vertical="center"/>
    </xf>
    <xf numFmtId="187" fontId="31" fillId="0" borderId="21" xfId="0" quotePrefix="1" applyNumberFormat="1" applyFont="1" applyBorder="1" applyAlignment="1" applyProtection="1">
      <alignment horizontal="right" vertical="center"/>
      <protection locked="0"/>
    </xf>
    <xf numFmtId="186" fontId="31" fillId="0" borderId="21" xfId="0" applyNumberFormat="1" applyFont="1" applyBorder="1" applyAlignment="1" applyProtection="1">
      <alignment horizontal="centerContinuous" vertical="center"/>
      <protection locked="0"/>
    </xf>
    <xf numFmtId="186" fontId="31" fillId="0" borderId="0" xfId="0" applyNumberFormat="1" applyFont="1" applyAlignment="1" applyProtection="1">
      <alignment horizontal="centerContinuous" vertical="center"/>
      <protection locked="0"/>
    </xf>
    <xf numFmtId="187" fontId="31" fillId="0" borderId="10" xfId="0" applyNumberFormat="1" applyFont="1" applyBorder="1" applyAlignment="1">
      <alignment horizontal="right" vertical="center"/>
    </xf>
    <xf numFmtId="188" fontId="31" fillId="0" borderId="11" xfId="0" applyNumberFormat="1" applyFont="1" applyBorder="1" applyAlignment="1">
      <alignment horizontal="right" vertical="center"/>
    </xf>
    <xf numFmtId="186" fontId="31" fillId="0" borderId="23" xfId="0" applyNumberFormat="1" applyFont="1" applyBorder="1" applyAlignment="1">
      <alignment horizontal="right" vertical="center"/>
    </xf>
    <xf numFmtId="0" fontId="57" fillId="0" borderId="0" xfId="0" applyFont="1" applyAlignment="1" applyProtection="1">
      <alignment vertical="center"/>
      <protection locked="0"/>
    </xf>
    <xf numFmtId="0" fontId="27" fillId="0" borderId="0" xfId="141" applyFont="1" applyAlignment="1">
      <alignment vertical="center"/>
    </xf>
    <xf numFmtId="183" fontId="27" fillId="0" borderId="0" xfId="141" applyNumberFormat="1" applyFont="1" applyAlignment="1">
      <alignment vertical="center"/>
    </xf>
    <xf numFmtId="183" fontId="57" fillId="8" borderId="21" xfId="141" applyNumberFormat="1" applyFont="1" applyFill="1" applyBorder="1" applyAlignment="1">
      <alignment horizontal="center" vertical="center" wrapText="1" shrinkToFit="1"/>
    </xf>
    <xf numFmtId="183" fontId="57" fillId="8" borderId="11" xfId="141" applyNumberFormat="1" applyFont="1" applyFill="1" applyBorder="1" applyAlignment="1">
      <alignment horizontal="center" vertical="center" wrapText="1" shrinkToFit="1"/>
    </xf>
    <xf numFmtId="0" fontId="57" fillId="0" borderId="0" xfId="141" applyFont="1" applyAlignment="1">
      <alignment horizontal="distributed" vertical="center"/>
    </xf>
    <xf numFmtId="0" fontId="34" fillId="0" borderId="13" xfId="141" applyFont="1" applyBorder="1" applyAlignment="1">
      <alignment horizontal="right" vertical="center"/>
    </xf>
    <xf numFmtId="183" fontId="34" fillId="0" borderId="13" xfId="141" applyNumberFormat="1" applyFont="1" applyBorder="1" applyAlignment="1">
      <alignment horizontal="right" vertical="center"/>
    </xf>
    <xf numFmtId="0" fontId="34" fillId="0" borderId="12" xfId="141" applyFont="1" applyBorder="1" applyAlignment="1">
      <alignment horizontal="right" vertical="center"/>
    </xf>
    <xf numFmtId="0" fontId="59" fillId="0" borderId="0" xfId="141" quotePrefix="1" applyFont="1" applyAlignment="1">
      <alignment horizontal="center" vertical="center"/>
    </xf>
    <xf numFmtId="189" fontId="31" fillId="0" borderId="13" xfId="96" applyNumberFormat="1" applyFont="1" applyFill="1" applyBorder="1" applyAlignment="1">
      <alignment vertical="center"/>
    </xf>
    <xf numFmtId="192" fontId="31" fillId="0" borderId="13" xfId="96" applyNumberFormat="1" applyFont="1" applyFill="1" applyBorder="1" applyAlignment="1">
      <alignment horizontal="right" vertical="center"/>
    </xf>
    <xf numFmtId="183" fontId="27" fillId="0" borderId="0" xfId="116" applyNumberFormat="1" applyFont="1" applyFill="1" applyBorder="1" applyAlignment="1">
      <alignment vertical="center"/>
    </xf>
    <xf numFmtId="6" fontId="27" fillId="0" borderId="0" xfId="116" applyFont="1" applyFill="1" applyBorder="1" applyAlignment="1">
      <alignment vertical="center"/>
    </xf>
    <xf numFmtId="0" fontId="59" fillId="0" borderId="0" xfId="141" quotePrefix="1" applyFont="1" applyAlignment="1">
      <alignment vertical="center"/>
    </xf>
    <xf numFmtId="0" fontId="59" fillId="0" borderId="0" xfId="141" applyFont="1" applyAlignment="1">
      <alignment horizontal="distributed" vertical="center"/>
    </xf>
    <xf numFmtId="186" fontId="31" fillId="0" borderId="13" xfId="96" applyNumberFormat="1" applyFont="1" applyFill="1" applyBorder="1" applyAlignment="1">
      <alignment vertical="center"/>
    </xf>
    <xf numFmtId="0" fontId="27" fillId="0" borderId="27" xfId="141" applyFont="1" applyBorder="1" applyAlignment="1">
      <alignment vertical="center"/>
    </xf>
    <xf numFmtId="186" fontId="31" fillId="0" borderId="11" xfId="141" applyNumberFormat="1" applyFont="1" applyBorder="1" applyAlignment="1">
      <alignment vertical="center"/>
    </xf>
    <xf numFmtId="189" fontId="31" fillId="0" borderId="11" xfId="141" applyNumberFormat="1" applyFont="1" applyBorder="1" applyAlignment="1">
      <alignment vertical="center"/>
    </xf>
    <xf numFmtId="0" fontId="61" fillId="0" borderId="0" xfId="141" applyFont="1" applyAlignment="1">
      <alignment vertical="center"/>
    </xf>
    <xf numFmtId="0" fontId="61" fillId="0" borderId="0" xfId="141" applyFont="1" applyAlignment="1">
      <alignment horizontal="left" vertical="center" wrapText="1"/>
    </xf>
    <xf numFmtId="0" fontId="57" fillId="0" borderId="0" xfId="141" applyFont="1" applyAlignment="1">
      <alignment vertical="center"/>
    </xf>
    <xf numFmtId="183" fontId="57" fillId="0" borderId="0" xfId="141" applyNumberFormat="1" applyFont="1" applyAlignment="1">
      <alignment vertical="center"/>
    </xf>
    <xf numFmtId="181" fontId="27" fillId="0" borderId="0" xfId="141" applyNumberFormat="1" applyFont="1" applyAlignment="1">
      <alignment vertical="center"/>
    </xf>
    <xf numFmtId="38" fontId="27" fillId="0" borderId="0" xfId="141" applyNumberFormat="1" applyFont="1" applyAlignment="1">
      <alignment vertical="center"/>
    </xf>
    <xf numFmtId="0" fontId="29" fillId="0" borderId="0" xfId="127" applyFont="1" applyAlignment="1">
      <alignment vertical="center"/>
    </xf>
    <xf numFmtId="0" fontId="31" fillId="0" borderId="0" xfId="127" applyFont="1" applyAlignment="1">
      <alignment vertical="center"/>
    </xf>
    <xf numFmtId="0" fontId="63" fillId="0" borderId="0" xfId="0" quotePrefix="1" applyFont="1" applyAlignment="1">
      <alignment horizontal="left" vertical="center"/>
    </xf>
    <xf numFmtId="187" fontId="29" fillId="0" borderId="13" xfId="126" applyNumberFormat="1" applyFont="1" applyBorder="1" applyAlignment="1">
      <alignment horizontal="right" vertical="center"/>
    </xf>
    <xf numFmtId="187" fontId="29" fillId="0" borderId="12" xfId="127" applyNumberFormat="1" applyFont="1" applyBorder="1" applyAlignment="1">
      <alignment vertical="center"/>
    </xf>
    <xf numFmtId="187" fontId="29" fillId="0" borderId="13" xfId="127" applyNumberFormat="1" applyFont="1" applyBorder="1" applyAlignment="1">
      <alignment vertical="center"/>
    </xf>
    <xf numFmtId="187" fontId="29" fillId="0" borderId="15" xfId="126" applyNumberFormat="1" applyFont="1" applyBorder="1" applyAlignment="1">
      <alignment horizontal="right" vertical="center"/>
    </xf>
    <xf numFmtId="187" fontId="29" fillId="0" borderId="12" xfId="126" applyNumberFormat="1" applyFont="1" applyBorder="1" applyAlignment="1">
      <alignment horizontal="right" vertical="center"/>
    </xf>
    <xf numFmtId="0" fontId="29" fillId="0" borderId="0" xfId="0" applyFont="1" applyAlignment="1">
      <alignment vertical="center"/>
    </xf>
    <xf numFmtId="187" fontId="29" fillId="0" borderId="34" xfId="127" applyNumberFormat="1" applyFont="1" applyBorder="1" applyAlignment="1">
      <alignment vertical="center"/>
    </xf>
    <xf numFmtId="187" fontId="29" fillId="0" borderId="0" xfId="127" applyNumberFormat="1" applyFont="1" applyAlignment="1">
      <alignment vertical="center"/>
    </xf>
    <xf numFmtId="0" fontId="63" fillId="0" borderId="14" xfId="0" quotePrefix="1" applyFont="1" applyBorder="1" applyAlignment="1">
      <alignment horizontal="left" vertical="center"/>
    </xf>
    <xf numFmtId="187" fontId="29" fillId="0" borderId="14" xfId="126" applyNumberFormat="1" applyFont="1" applyBorder="1" applyAlignment="1">
      <alignment horizontal="right" vertical="center"/>
    </xf>
    <xf numFmtId="187" fontId="29" fillId="0" borderId="16" xfId="126" applyNumberFormat="1" applyFont="1" applyBorder="1" applyAlignment="1">
      <alignment horizontal="right" vertical="center"/>
    </xf>
    <xf numFmtId="177" fontId="29" fillId="0" borderId="13" xfId="120" applyNumberFormat="1" applyFont="1" applyBorder="1" applyAlignment="1">
      <alignment horizontal="right" vertical="center"/>
    </xf>
    <xf numFmtId="177" fontId="29" fillId="0" borderId="13" xfId="127" applyNumberFormat="1" applyFont="1" applyBorder="1" applyAlignment="1">
      <alignment vertical="center"/>
    </xf>
    <xf numFmtId="177" fontId="29" fillId="0" borderId="16" xfId="126" applyNumberFormat="1" applyFont="1" applyBorder="1" applyAlignment="1">
      <alignment horizontal="right" vertical="center"/>
    </xf>
    <xf numFmtId="177" fontId="29" fillId="0" borderId="12" xfId="126" applyNumberFormat="1" applyFont="1" applyBorder="1" applyAlignment="1">
      <alignment horizontal="right" vertical="center"/>
    </xf>
    <xf numFmtId="177" fontId="29" fillId="0" borderId="0" xfId="127" applyNumberFormat="1" applyFont="1" applyAlignment="1">
      <alignment vertical="center"/>
    </xf>
    <xf numFmtId="177" fontId="29" fillId="0" borderId="12" xfId="127" applyNumberFormat="1" applyFont="1" applyBorder="1" applyAlignment="1">
      <alignment vertical="center"/>
    </xf>
    <xf numFmtId="177" fontId="29" fillId="0" borderId="13" xfId="0" applyNumberFormat="1" applyFont="1" applyBorder="1" applyAlignment="1">
      <alignment vertical="center"/>
    </xf>
    <xf numFmtId="177" fontId="29" fillId="0" borderId="0" xfId="0" applyNumberFormat="1" applyFont="1" applyAlignment="1">
      <alignment vertical="center"/>
    </xf>
    <xf numFmtId="177" fontId="29" fillId="0" borderId="12" xfId="0" applyNumberFormat="1" applyFont="1" applyBorder="1" applyAlignment="1">
      <alignment vertical="center"/>
    </xf>
    <xf numFmtId="0" fontId="62" fillId="0" borderId="14" xfId="127" applyFont="1" applyBorder="1" applyAlignment="1">
      <alignment horizontal="left" vertical="center"/>
    </xf>
    <xf numFmtId="186" fontId="67" fillId="0" borderId="12" xfId="0" applyNumberFormat="1" applyFont="1" applyBorder="1" applyAlignment="1">
      <alignment vertical="center"/>
    </xf>
    <xf numFmtId="186" fontId="67" fillId="0" borderId="14" xfId="0" applyNumberFormat="1" applyFont="1" applyBorder="1" applyAlignment="1">
      <alignment vertical="center"/>
    </xf>
    <xf numFmtId="186" fontId="67" fillId="0" borderId="12" xfId="0" applyNumberFormat="1" applyFont="1" applyBorder="1" applyAlignment="1">
      <alignment horizontal="right" vertical="center"/>
    </xf>
    <xf numFmtId="186" fontId="67" fillId="0" borderId="14" xfId="0" applyNumberFormat="1" applyFont="1" applyBorder="1" applyAlignment="1">
      <alignment horizontal="right" vertical="center"/>
    </xf>
    <xf numFmtId="188" fontId="67" fillId="0" borderId="12" xfId="0" applyNumberFormat="1" applyFont="1" applyBorder="1" applyAlignment="1">
      <alignment vertical="center"/>
    </xf>
    <xf numFmtId="188" fontId="67" fillId="0" borderId="14" xfId="0" applyNumberFormat="1" applyFont="1" applyBorder="1" applyAlignment="1">
      <alignment vertical="center"/>
    </xf>
    <xf numFmtId="188" fontId="67" fillId="0" borderId="0" xfId="0" applyNumberFormat="1" applyFont="1" applyAlignment="1">
      <alignment vertical="center"/>
    </xf>
    <xf numFmtId="188" fontId="67" fillId="0" borderId="12" xfId="0" applyNumberFormat="1" applyFont="1" applyBorder="1" applyAlignment="1">
      <alignment horizontal="right" vertical="center"/>
    </xf>
    <xf numFmtId="188" fontId="67" fillId="0" borderId="14" xfId="0" applyNumberFormat="1" applyFont="1" applyBorder="1" applyAlignment="1">
      <alignment horizontal="right" vertical="center"/>
    </xf>
    <xf numFmtId="188" fontId="67" fillId="0" borderId="0" xfId="0" applyNumberFormat="1" applyFont="1" applyAlignment="1">
      <alignment horizontal="right" vertical="center"/>
    </xf>
    <xf numFmtId="0" fontId="30" fillId="0" borderId="0" xfId="127" applyFont="1" applyAlignment="1">
      <alignment vertical="center"/>
    </xf>
    <xf numFmtId="0" fontId="27" fillId="18" borderId="0" xfId="0" applyFont="1" applyFill="1" applyAlignment="1">
      <alignment vertical="center"/>
    </xf>
    <xf numFmtId="0" fontId="31" fillId="0" borderId="0" xfId="0" applyFont="1" applyAlignment="1">
      <alignment horizontal="centerContinuous" vertical="center"/>
    </xf>
    <xf numFmtId="0" fontId="30" fillId="0" borderId="0" xfId="0" applyFont="1" applyAlignment="1">
      <alignment vertical="center"/>
    </xf>
    <xf numFmtId="0" fontId="27" fillId="0" borderId="0" xfId="0" quotePrefix="1" applyFont="1" applyAlignment="1">
      <alignment vertical="center"/>
    </xf>
    <xf numFmtId="186" fontId="31" fillId="0" borderId="13" xfId="134" applyNumberFormat="1" applyFont="1" applyBorder="1" applyAlignment="1">
      <alignment horizontal="right" vertical="center"/>
    </xf>
    <xf numFmtId="186" fontId="31" fillId="0" borderId="12" xfId="134" applyNumberFormat="1" applyFont="1" applyBorder="1" applyAlignment="1">
      <alignment horizontal="right" vertical="center"/>
    </xf>
    <xf numFmtId="41" fontId="32" fillId="0" borderId="13" xfId="134" applyNumberFormat="1" applyFont="1" applyBorder="1" applyAlignment="1">
      <alignment horizontal="right" vertical="center"/>
    </xf>
    <xf numFmtId="41" fontId="32" fillId="0" borderId="12" xfId="134" applyNumberFormat="1" applyFont="1" applyBorder="1" applyAlignment="1">
      <alignment horizontal="right" vertical="center"/>
    </xf>
    <xf numFmtId="179" fontId="27" fillId="0" borderId="0" xfId="0" applyNumberFormat="1" applyFont="1" applyAlignment="1">
      <alignment vertical="center"/>
    </xf>
    <xf numFmtId="0" fontId="27" fillId="0" borderId="0" xfId="137" applyFont="1" applyAlignment="1">
      <alignment vertical="center"/>
    </xf>
    <xf numFmtId="0" fontId="62" fillId="0" borderId="14" xfId="0" quotePrefix="1" applyFont="1" applyBorder="1" applyAlignment="1">
      <alignment horizontal="left" vertical="center"/>
    </xf>
    <xf numFmtId="187" fontId="30" fillId="0" borderId="13" xfId="138" applyNumberFormat="1" applyFont="1" applyBorder="1" applyAlignment="1">
      <alignment horizontal="right" vertical="center"/>
    </xf>
    <xf numFmtId="0" fontId="27" fillId="0" borderId="0" xfId="138" applyFont="1" applyAlignment="1">
      <alignment vertical="center"/>
    </xf>
    <xf numFmtId="0" fontId="27" fillId="0" borderId="0" xfId="130" applyFont="1" applyAlignment="1">
      <alignment vertical="center"/>
    </xf>
    <xf numFmtId="186" fontId="31" fillId="0" borderId="13" xfId="130" applyNumberFormat="1" applyFont="1" applyBorder="1" applyAlignment="1">
      <alignment horizontal="right" vertical="center"/>
    </xf>
    <xf numFmtId="186" fontId="31" fillId="0" borderId="13" xfId="130" applyNumberFormat="1" applyFont="1" applyBorder="1" applyAlignment="1">
      <alignment vertical="center"/>
    </xf>
    <xf numFmtId="188" fontId="31" fillId="0" borderId="13" xfId="130" applyNumberFormat="1" applyFont="1" applyBorder="1" applyAlignment="1">
      <alignment vertical="center"/>
    </xf>
    <xf numFmtId="186" fontId="31" fillId="0" borderId="12" xfId="130" applyNumberFormat="1" applyFont="1" applyBorder="1" applyAlignment="1">
      <alignment vertical="center"/>
    </xf>
    <xf numFmtId="3" fontId="27" fillId="0" borderId="0" xfId="130" applyNumberFormat="1" applyFont="1" applyAlignment="1">
      <alignment vertical="center"/>
    </xf>
    <xf numFmtId="188" fontId="31" fillId="0" borderId="0" xfId="130" applyNumberFormat="1" applyFont="1" applyAlignment="1">
      <alignment vertical="center"/>
    </xf>
    <xf numFmtId="186" fontId="31" fillId="0" borderId="0" xfId="130" applyNumberFormat="1" applyFont="1" applyAlignment="1">
      <alignment vertical="center"/>
    </xf>
    <xf numFmtId="0" fontId="27" fillId="0" borderId="0" xfId="131" applyFont="1" applyAlignment="1">
      <alignment vertical="center"/>
    </xf>
    <xf numFmtId="3" fontId="27" fillId="0" borderId="0" xfId="131" applyNumberFormat="1" applyFont="1" applyAlignment="1">
      <alignment vertical="center"/>
    </xf>
    <xf numFmtId="186" fontId="31" fillId="0" borderId="13" xfId="131" applyNumberFormat="1" applyFont="1" applyBorder="1" applyAlignment="1">
      <alignment vertical="center"/>
    </xf>
    <xf numFmtId="188" fontId="31" fillId="0" borderId="13" xfId="131" applyNumberFormat="1" applyFont="1" applyBorder="1" applyAlignment="1">
      <alignment vertical="center"/>
    </xf>
    <xf numFmtId="186" fontId="31" fillId="0" borderId="12" xfId="131" applyNumberFormat="1" applyFont="1" applyBorder="1" applyAlignment="1">
      <alignment vertical="center"/>
    </xf>
    <xf numFmtId="188" fontId="31" fillId="0" borderId="0" xfId="131" applyNumberFormat="1" applyFont="1" applyAlignment="1">
      <alignment vertical="center"/>
    </xf>
    <xf numFmtId="186" fontId="31" fillId="0" borderId="0" xfId="131" applyNumberFormat="1" applyFont="1" applyAlignment="1">
      <alignment vertical="center"/>
    </xf>
    <xf numFmtId="0" fontId="27" fillId="0" borderId="0" xfId="139" applyFont="1" applyAlignment="1">
      <alignment vertical="center"/>
    </xf>
    <xf numFmtId="0" fontId="27" fillId="18" borderId="0" xfId="139" applyFont="1" applyFill="1" applyAlignment="1">
      <alignment vertical="center"/>
    </xf>
    <xf numFmtId="0" fontId="34" fillId="0" borderId="0" xfId="139" applyFont="1" applyAlignment="1">
      <alignment vertical="center"/>
    </xf>
    <xf numFmtId="186" fontId="31" fillId="0" borderId="12" xfId="134" applyNumberFormat="1" applyFont="1" applyBorder="1" applyAlignment="1">
      <alignment vertical="center"/>
    </xf>
    <xf numFmtId="179" fontId="27" fillId="0" borderId="0" xfId="139" applyNumberFormat="1" applyFont="1" applyAlignment="1">
      <alignment vertical="center"/>
    </xf>
    <xf numFmtId="0" fontId="27" fillId="0" borderId="0" xfId="133" applyFont="1" applyAlignment="1">
      <alignment vertical="center"/>
    </xf>
    <xf numFmtId="41" fontId="31" fillId="0" borderId="13" xfId="134" applyNumberFormat="1" applyFont="1" applyBorder="1" applyAlignment="1">
      <alignment horizontal="right" vertical="center"/>
    </xf>
    <xf numFmtId="41" fontId="31" fillId="0" borderId="12" xfId="134" applyNumberFormat="1" applyFont="1" applyBorder="1" applyAlignment="1">
      <alignment horizontal="right" vertical="center"/>
    </xf>
    <xf numFmtId="179" fontId="27" fillId="0" borderId="0" xfId="133" applyNumberFormat="1" applyFont="1" applyAlignment="1">
      <alignment vertical="center"/>
    </xf>
    <xf numFmtId="0" fontId="27" fillId="0" borderId="0" xfId="132" applyFont="1" applyAlignment="1">
      <alignment vertical="center"/>
    </xf>
    <xf numFmtId="186" fontId="32" fillId="0" borderId="13" xfId="134" applyNumberFormat="1" applyFont="1" applyBorder="1" applyAlignment="1">
      <alignment horizontal="right" vertical="center"/>
    </xf>
    <xf numFmtId="0" fontId="61" fillId="0" borderId="0" xfId="0" quotePrefix="1" applyFont="1" applyAlignment="1">
      <alignment vertical="center"/>
    </xf>
    <xf numFmtId="0" fontId="61" fillId="0" borderId="14" xfId="0" quotePrefix="1" applyFont="1" applyBorder="1" applyAlignment="1">
      <alignment vertical="center"/>
    </xf>
    <xf numFmtId="179" fontId="27" fillId="0" borderId="0" xfId="132" applyNumberFormat="1" applyFont="1" applyAlignment="1">
      <alignment vertical="center"/>
    </xf>
    <xf numFmtId="0" fontId="27" fillId="0" borderId="0" xfId="134" applyFont="1" applyAlignment="1">
      <alignment vertical="center"/>
    </xf>
    <xf numFmtId="186" fontId="32" fillId="0" borderId="14" xfId="134" applyNumberFormat="1" applyFont="1" applyBorder="1" applyAlignment="1">
      <alignment horizontal="right" vertical="center"/>
    </xf>
    <xf numFmtId="186" fontId="56" fillId="0" borderId="0" xfId="96" applyNumberFormat="1" applyFont="1" applyFill="1" applyBorder="1" applyAlignment="1" applyProtection="1">
      <alignment horizontal="right" vertical="center"/>
      <protection locked="0"/>
    </xf>
    <xf numFmtId="186" fontId="56" fillId="0" borderId="12" xfId="136" applyNumberFormat="1" applyFont="1" applyBorder="1" applyAlignment="1">
      <alignment horizontal="right" vertical="center"/>
    </xf>
    <xf numFmtId="186" fontId="56" fillId="0" borderId="12" xfId="136" applyNumberFormat="1" applyFont="1" applyBorder="1" applyAlignment="1">
      <alignment vertical="center"/>
    </xf>
    <xf numFmtId="186" fontId="56" fillId="0" borderId="14" xfId="136" applyNumberFormat="1" applyFont="1" applyBorder="1" applyAlignment="1">
      <alignment horizontal="right" vertical="center"/>
    </xf>
    <xf numFmtId="186" fontId="56" fillId="0" borderId="13" xfId="136" applyNumberFormat="1" applyFont="1" applyBorder="1" applyAlignment="1">
      <alignment horizontal="right" vertical="center"/>
    </xf>
    <xf numFmtId="186" fontId="56" fillId="0" borderId="0" xfId="136" applyNumberFormat="1" applyFont="1" applyAlignment="1">
      <alignment vertical="center"/>
    </xf>
    <xf numFmtId="186" fontId="56" fillId="0" borderId="0" xfId="136" applyNumberFormat="1" applyFont="1" applyAlignment="1">
      <alignment horizontal="right" vertical="center"/>
    </xf>
    <xf numFmtId="186" fontId="56" fillId="0" borderId="16" xfId="0" applyNumberFormat="1" applyFont="1" applyBorder="1" applyAlignment="1">
      <alignment horizontal="right" vertical="center"/>
    </xf>
    <xf numFmtId="0" fontId="27" fillId="0" borderId="0" xfId="135" applyFont="1" applyAlignment="1">
      <alignment vertical="center"/>
    </xf>
    <xf numFmtId="0" fontId="27" fillId="0" borderId="0" xfId="135" applyFont="1" applyAlignment="1">
      <alignment horizontal="distributed" vertical="center"/>
    </xf>
    <xf numFmtId="186" fontId="56" fillId="0" borderId="13" xfId="134" applyNumberFormat="1" applyFont="1" applyBorder="1" applyAlignment="1">
      <alignment horizontal="right" vertical="center"/>
    </xf>
    <xf numFmtId="186" fontId="56" fillId="0" borderId="12" xfId="134" applyNumberFormat="1" applyFont="1" applyBorder="1" applyAlignment="1">
      <alignment horizontal="right" vertical="center"/>
    </xf>
    <xf numFmtId="41" fontId="56" fillId="0" borderId="14" xfId="134" applyNumberFormat="1" applyFont="1" applyBorder="1" applyAlignment="1">
      <alignment horizontal="right" vertical="center"/>
    </xf>
    <xf numFmtId="186" fontId="56" fillId="0" borderId="0" xfId="134" applyNumberFormat="1" applyFont="1" applyAlignment="1">
      <alignment horizontal="right" vertical="center"/>
    </xf>
    <xf numFmtId="186" fontId="56" fillId="0" borderId="15" xfId="134" applyNumberFormat="1" applyFont="1" applyBorder="1" applyAlignment="1">
      <alignment horizontal="right" vertical="center"/>
    </xf>
    <xf numFmtId="41" fontId="56" fillId="0" borderId="13" xfId="134" applyNumberFormat="1" applyFont="1" applyBorder="1" applyAlignment="1">
      <alignment horizontal="right" vertical="center"/>
    </xf>
    <xf numFmtId="41" fontId="56" fillId="0" borderId="0" xfId="134" applyNumberFormat="1" applyFont="1" applyAlignment="1">
      <alignment horizontal="right" vertical="center"/>
    </xf>
    <xf numFmtId="0" fontId="32" fillId="0" borderId="0" xfId="0" applyFont="1" applyProtection="1">
      <protection locked="0"/>
    </xf>
    <xf numFmtId="0" fontId="37" fillId="0" borderId="0" xfId="127" applyFont="1"/>
    <xf numFmtId="0" fontId="27" fillId="0" borderId="0" xfId="127" applyFont="1"/>
    <xf numFmtId="0" fontId="29" fillId="0" borderId="0" xfId="127" applyFont="1"/>
    <xf numFmtId="0" fontId="31" fillId="0" borderId="0" xfId="0" applyFont="1"/>
    <xf numFmtId="0" fontId="27" fillId="0" borderId="0" xfId="0" applyFont="1"/>
    <xf numFmtId="0" fontId="30" fillId="0" borderId="30" xfId="0" applyFont="1" applyBorder="1"/>
    <xf numFmtId="0" fontId="32" fillId="0" borderId="30" xfId="0" applyFont="1" applyBorder="1"/>
    <xf numFmtId="0" fontId="30" fillId="0" borderId="0" xfId="0" applyFont="1"/>
    <xf numFmtId="0" fontId="27" fillId="18" borderId="0" xfId="0" applyFont="1" applyFill="1"/>
    <xf numFmtId="0" fontId="28" fillId="0" borderId="0" xfId="137" applyFont="1" applyAlignment="1">
      <alignment horizontal="left"/>
    </xf>
    <xf numFmtId="0" fontId="27" fillId="0" borderId="0" xfId="137" applyFont="1"/>
    <xf numFmtId="0" fontId="27" fillId="0" borderId="0" xfId="130" applyFont="1"/>
    <xf numFmtId="0" fontId="27" fillId="0" borderId="0" xfId="131" applyFont="1"/>
    <xf numFmtId="0" fontId="27" fillId="0" borderId="0" xfId="139" applyFont="1"/>
    <xf numFmtId="0" fontId="27" fillId="0" borderId="0" xfId="133" applyFont="1"/>
    <xf numFmtId="0" fontId="27" fillId="0" borderId="0" xfId="132" applyFont="1"/>
    <xf numFmtId="0" fontId="33" fillId="0" borderId="0" xfId="136" applyFont="1"/>
    <xf numFmtId="0" fontId="29" fillId="0" borderId="0" xfId="136" applyFont="1"/>
    <xf numFmtId="0" fontId="27" fillId="0" borderId="0" xfId="136" applyFont="1"/>
    <xf numFmtId="0" fontId="27" fillId="0" borderId="0" xfId="135" applyFont="1"/>
    <xf numFmtId="0" fontId="57" fillId="8" borderId="17" xfId="0" applyFont="1" applyFill="1" applyBorder="1" applyAlignment="1">
      <alignment horizontal="distributed" vertical="center"/>
    </xf>
    <xf numFmtId="0" fontId="57" fillId="8" borderId="0" xfId="0" applyFont="1" applyFill="1" applyAlignment="1">
      <alignment horizontal="distributed" vertical="center"/>
    </xf>
    <xf numFmtId="0" fontId="59" fillId="0" borderId="0" xfId="141" applyFont="1" applyAlignment="1">
      <alignment vertical="center"/>
    </xf>
    <xf numFmtId="0" fontId="57" fillId="8" borderId="14" xfId="0" applyFont="1" applyFill="1" applyBorder="1" applyAlignment="1">
      <alignment horizontal="distributed" vertical="center"/>
    </xf>
    <xf numFmtId="0" fontId="57" fillId="0" borderId="28" xfId="0" applyFont="1" applyBorder="1" applyAlignment="1">
      <alignment horizontal="right" vertical="center"/>
    </xf>
    <xf numFmtId="186" fontId="31" fillId="0" borderId="11" xfId="134" applyNumberFormat="1" applyFont="1" applyBorder="1" applyAlignment="1">
      <alignment vertical="center"/>
    </xf>
    <xf numFmtId="0" fontId="59" fillId="0" borderId="22" xfId="0" applyFont="1" applyBorder="1" applyAlignment="1">
      <alignment vertical="center"/>
    </xf>
    <xf numFmtId="0" fontId="32" fillId="0" borderId="30" xfId="127" applyFont="1" applyBorder="1" applyAlignment="1">
      <alignment vertical="center"/>
    </xf>
    <xf numFmtId="0" fontId="87" fillId="0" borderId="0" xfId="127" applyFont="1" applyAlignment="1">
      <alignment horizontal="right" vertical="center"/>
    </xf>
    <xf numFmtId="0" fontId="61" fillId="8" borderId="19" xfId="127" applyFont="1" applyFill="1" applyBorder="1" applyAlignment="1">
      <alignment horizontal="distributed" vertical="center"/>
    </xf>
    <xf numFmtId="0" fontId="88" fillId="8" borderId="19" xfId="127" applyFont="1" applyFill="1" applyBorder="1" applyAlignment="1">
      <alignment horizontal="distributed" vertical="center"/>
    </xf>
    <xf numFmtId="0" fontId="88" fillId="8" borderId="18" xfId="127" applyFont="1" applyFill="1" applyBorder="1" applyAlignment="1">
      <alignment horizontal="distributed" vertical="center"/>
    </xf>
    <xf numFmtId="0" fontId="88" fillId="8" borderId="17" xfId="127" applyFont="1" applyFill="1" applyBorder="1" applyAlignment="1">
      <alignment horizontal="distributed" vertical="center"/>
    </xf>
    <xf numFmtId="0" fontId="88" fillId="8" borderId="18" xfId="127" applyFont="1" applyFill="1" applyBorder="1" applyAlignment="1">
      <alignment horizontal="left" vertical="center"/>
    </xf>
    <xf numFmtId="0" fontId="59" fillId="8" borderId="18" xfId="127" applyFont="1" applyFill="1" applyBorder="1" applyAlignment="1">
      <alignment horizontal="distributed" vertical="center"/>
    </xf>
    <xf numFmtId="0" fontId="61" fillId="8" borderId="14" xfId="127" applyFont="1" applyFill="1" applyBorder="1" applyAlignment="1">
      <alignment vertical="center"/>
    </xf>
    <xf numFmtId="0" fontId="88" fillId="8" borderId="13" xfId="127" applyFont="1" applyFill="1" applyBorder="1" applyAlignment="1">
      <alignment vertical="center"/>
    </xf>
    <xf numFmtId="0" fontId="88" fillId="8" borderId="13" xfId="127" applyFont="1" applyFill="1" applyBorder="1" applyAlignment="1">
      <alignment horizontal="distributed" vertical="center"/>
    </xf>
    <xf numFmtId="0" fontId="88" fillId="8" borderId="12" xfId="127" applyFont="1" applyFill="1" applyBorder="1" applyAlignment="1">
      <alignment horizontal="distributed" vertical="center"/>
    </xf>
    <xf numFmtId="0" fontId="88" fillId="8" borderId="13" xfId="127" applyFont="1" applyFill="1" applyBorder="1" applyAlignment="1">
      <alignment horizontal="center" vertical="center"/>
    </xf>
    <xf numFmtId="0" fontId="59" fillId="8" borderId="13" xfId="127" applyFont="1" applyFill="1" applyBorder="1" applyAlignment="1">
      <alignment horizontal="distributed" vertical="center"/>
    </xf>
    <xf numFmtId="0" fontId="61" fillId="8" borderId="32" xfId="127" applyFont="1" applyFill="1" applyBorder="1" applyAlignment="1">
      <alignment horizontal="distributed" vertical="center"/>
    </xf>
    <xf numFmtId="0" fontId="61" fillId="8" borderId="27" xfId="127" applyFont="1" applyFill="1" applyBorder="1" applyAlignment="1">
      <alignment horizontal="distributed" vertical="center"/>
    </xf>
    <xf numFmtId="0" fontId="88" fillId="8" borderId="11" xfId="127" applyFont="1" applyFill="1" applyBorder="1" applyAlignment="1">
      <alignment horizontal="distributed" vertical="center"/>
    </xf>
    <xf numFmtId="0" fontId="88" fillId="8" borderId="10" xfId="127" applyFont="1" applyFill="1" applyBorder="1" applyAlignment="1">
      <alignment horizontal="distributed" vertical="center"/>
    </xf>
    <xf numFmtId="0" fontId="88" fillId="8" borderId="11" xfId="127" applyFont="1" applyFill="1" applyBorder="1" applyAlignment="1">
      <alignment horizontal="distributed" vertical="center" wrapText="1"/>
    </xf>
    <xf numFmtId="0" fontId="88" fillId="8" borderId="11" xfId="127" applyFont="1" applyFill="1" applyBorder="1" applyAlignment="1">
      <alignment horizontal="center" vertical="center"/>
    </xf>
    <xf numFmtId="0" fontId="61" fillId="8" borderId="33" xfId="127" applyFont="1" applyFill="1" applyBorder="1" applyAlignment="1">
      <alignment horizontal="distributed" vertical="center"/>
    </xf>
    <xf numFmtId="0" fontId="57" fillId="0" borderId="14" xfId="127" applyFont="1" applyBorder="1" applyAlignment="1">
      <alignment horizontal="distributed" vertical="center"/>
    </xf>
    <xf numFmtId="187" fontId="29" fillId="0" borderId="13" xfId="127" applyNumberFormat="1" applyFont="1" applyBorder="1" applyAlignment="1">
      <alignment horizontal="distributed" vertical="center"/>
    </xf>
    <xf numFmtId="187" fontId="29" fillId="0" borderId="12" xfId="127" applyNumberFormat="1" applyFont="1" applyBorder="1" applyAlignment="1">
      <alignment horizontal="distributed" vertical="center"/>
    </xf>
    <xf numFmtId="187" fontId="29" fillId="0" borderId="34" xfId="127" applyNumberFormat="1" applyFont="1" applyBorder="1" applyAlignment="1">
      <alignment horizontal="distributed" vertical="center"/>
    </xf>
    <xf numFmtId="187" fontId="29" fillId="0" borderId="32" xfId="127" applyNumberFormat="1" applyFont="1" applyBorder="1" applyAlignment="1">
      <alignment horizontal="distributed" vertical="center"/>
    </xf>
    <xf numFmtId="0" fontId="63" fillId="0" borderId="14" xfId="127" applyFont="1" applyBorder="1" applyAlignment="1">
      <alignment horizontal="left" vertical="center"/>
    </xf>
    <xf numFmtId="187" fontId="29" fillId="0" borderId="34" xfId="126" applyNumberFormat="1" applyFont="1" applyBorder="1" applyAlignment="1">
      <alignment horizontal="right" vertical="center"/>
    </xf>
    <xf numFmtId="187" fontId="29" fillId="0" borderId="15" xfId="126" applyNumberFormat="1" applyFont="1" applyBorder="1" applyAlignment="1">
      <alignment vertical="center"/>
    </xf>
    <xf numFmtId="187" fontId="29" fillId="0" borderId="12" xfId="126" applyNumberFormat="1" applyFont="1" applyBorder="1" applyAlignment="1">
      <alignment vertical="center"/>
    </xf>
    <xf numFmtId="0" fontId="63" fillId="0" borderId="14" xfId="127" quotePrefix="1" applyFont="1" applyBorder="1" applyAlignment="1">
      <alignment horizontal="right" vertical="center"/>
    </xf>
    <xf numFmtId="187" fontId="29" fillId="0" borderId="13" xfId="127" applyNumberFormat="1" applyFont="1" applyBorder="1" applyAlignment="1">
      <alignment horizontal="right" vertical="center"/>
    </xf>
    <xf numFmtId="187" fontId="29" fillId="0" borderId="12" xfId="127" applyNumberFormat="1" applyFont="1" applyBorder="1" applyAlignment="1">
      <alignment horizontal="right" vertical="center"/>
    </xf>
    <xf numFmtId="187" fontId="29" fillId="0" borderId="34" xfId="127" applyNumberFormat="1" applyFont="1" applyBorder="1" applyAlignment="1">
      <alignment horizontal="right" vertical="center"/>
    </xf>
    <xf numFmtId="187" fontId="29" fillId="0" borderId="15" xfId="127" applyNumberFormat="1" applyFont="1" applyBorder="1" applyAlignment="1">
      <alignment vertical="center"/>
    </xf>
    <xf numFmtId="187" fontId="29" fillId="0" borderId="0" xfId="126" applyNumberFormat="1" applyFont="1" applyAlignment="1">
      <alignment horizontal="right" vertical="center"/>
    </xf>
    <xf numFmtId="0" fontId="63" fillId="0" borderId="23" xfId="127" quotePrefix="1" applyFont="1" applyBorder="1" applyAlignment="1" applyProtection="1">
      <alignment vertical="center"/>
      <protection locked="0"/>
    </xf>
    <xf numFmtId="187" fontId="29" fillId="0" borderId="11" xfId="126" applyNumberFormat="1" applyFont="1" applyBorder="1" applyAlignment="1">
      <alignment horizontal="right" vertical="center"/>
    </xf>
    <xf numFmtId="187" fontId="29" fillId="0" borderId="23" xfId="126" applyNumberFormat="1" applyFont="1" applyBorder="1" applyAlignment="1">
      <alignment horizontal="right" vertical="center"/>
    </xf>
    <xf numFmtId="187" fontId="29" fillId="0" borderId="10" xfId="126" applyNumberFormat="1" applyFont="1" applyBorder="1" applyAlignment="1">
      <alignment horizontal="right" vertical="center"/>
    </xf>
    <xf numFmtId="187" fontId="29" fillId="0" borderId="33" xfId="126" applyNumberFormat="1" applyFont="1" applyBorder="1" applyAlignment="1">
      <alignment vertical="center"/>
    </xf>
    <xf numFmtId="187" fontId="29" fillId="0" borderId="10" xfId="126" applyNumberFormat="1" applyFont="1" applyBorder="1" applyAlignment="1">
      <alignment vertical="center"/>
    </xf>
    <xf numFmtId="0" fontId="32" fillId="0" borderId="30" xfId="127" applyFont="1" applyBorder="1" applyAlignment="1">
      <alignment vertical="center" wrapText="1"/>
    </xf>
    <xf numFmtId="187" fontId="57" fillId="0" borderId="14" xfId="127" applyNumberFormat="1" applyFont="1" applyBorder="1" applyAlignment="1">
      <alignment horizontal="distributed" vertical="center"/>
    </xf>
    <xf numFmtId="187" fontId="57" fillId="0" borderId="13" xfId="127" applyNumberFormat="1" applyFont="1" applyBorder="1" applyAlignment="1">
      <alignment vertical="center"/>
    </xf>
    <xf numFmtId="187" fontId="57" fillId="0" borderId="0" xfId="127" applyNumberFormat="1" applyFont="1" applyAlignment="1">
      <alignment vertical="center"/>
    </xf>
    <xf numFmtId="187" fontId="57" fillId="0" borderId="12" xfId="127" applyNumberFormat="1" applyFont="1" applyBorder="1" applyAlignment="1">
      <alignment horizontal="distributed" vertical="center"/>
    </xf>
    <xf numFmtId="187" fontId="27" fillId="0" borderId="13" xfId="127" applyNumberFormat="1" applyFont="1" applyBorder="1" applyAlignment="1">
      <alignment vertical="center"/>
    </xf>
    <xf numFmtId="187" fontId="57" fillId="0" borderId="13" xfId="127" applyNumberFormat="1" applyFont="1" applyBorder="1" applyAlignment="1">
      <alignment horizontal="distributed" vertical="center"/>
    </xf>
    <xf numFmtId="187" fontId="57" fillId="0" borderId="34" xfId="127" applyNumberFormat="1" applyFont="1" applyBorder="1" applyAlignment="1">
      <alignment horizontal="distributed" vertical="center"/>
    </xf>
    <xf numFmtId="187" fontId="57" fillId="0" borderId="16" xfId="127" applyNumberFormat="1" applyFont="1" applyBorder="1" applyAlignment="1">
      <alignment horizontal="distributed" vertical="center"/>
    </xf>
    <xf numFmtId="187" fontId="57" fillId="0" borderId="12" xfId="127" applyNumberFormat="1" applyFont="1" applyBorder="1" applyAlignment="1">
      <alignment vertical="center"/>
    </xf>
    <xf numFmtId="187" fontId="29" fillId="0" borderId="14" xfId="126" applyNumberFormat="1" applyFont="1" applyBorder="1" applyAlignment="1">
      <alignment vertical="center"/>
    </xf>
    <xf numFmtId="187" fontId="29" fillId="0" borderId="14" xfId="127" applyNumberFormat="1" applyFont="1" applyBorder="1" applyAlignment="1">
      <alignment vertical="center"/>
    </xf>
    <xf numFmtId="187" fontId="27" fillId="0" borderId="0" xfId="127" applyNumberFormat="1" applyFont="1" applyAlignment="1">
      <alignment vertical="center"/>
    </xf>
    <xf numFmtId="0" fontId="59" fillId="0" borderId="27" xfId="127" quotePrefix="1" applyFont="1" applyBorder="1" applyAlignment="1">
      <alignment vertical="center"/>
    </xf>
    <xf numFmtId="187" fontId="31" fillId="0" borderId="27" xfId="127" applyNumberFormat="1" applyFont="1" applyBorder="1" applyAlignment="1">
      <alignment vertical="center"/>
    </xf>
    <xf numFmtId="187" fontId="31" fillId="0" borderId="11" xfId="127" applyNumberFormat="1" applyFont="1" applyBorder="1" applyAlignment="1">
      <alignment vertical="center"/>
    </xf>
    <xf numFmtId="187" fontId="31" fillId="0" borderId="23" xfId="127" applyNumberFormat="1" applyFont="1" applyBorder="1" applyAlignment="1">
      <alignment vertical="center"/>
    </xf>
    <xf numFmtId="187" fontId="31" fillId="0" borderId="10" xfId="127" applyNumberFormat="1" applyFont="1" applyBorder="1" applyAlignment="1">
      <alignment horizontal="right" vertical="center"/>
    </xf>
    <xf numFmtId="187" fontId="27" fillId="0" borderId="11" xfId="127" applyNumberFormat="1" applyFont="1" applyBorder="1" applyAlignment="1">
      <alignment vertical="center"/>
    </xf>
    <xf numFmtId="187" fontId="31" fillId="0" borderId="35" xfId="127" applyNumberFormat="1" applyFont="1" applyBorder="1" applyAlignment="1">
      <alignment vertical="center"/>
    </xf>
    <xf numFmtId="187" fontId="31" fillId="0" borderId="36" xfId="127" applyNumberFormat="1" applyFont="1" applyBorder="1" applyAlignment="1">
      <alignment vertical="center"/>
    </xf>
    <xf numFmtId="187" fontId="31" fillId="0" borderId="10" xfId="127" applyNumberFormat="1" applyFont="1" applyBorder="1" applyAlignment="1">
      <alignment vertical="center"/>
    </xf>
    <xf numFmtId="0" fontId="64" fillId="0" borderId="30" xfId="127" applyFont="1" applyBorder="1"/>
    <xf numFmtId="0" fontId="28" fillId="0" borderId="30" xfId="127" applyFont="1" applyBorder="1" applyAlignment="1">
      <alignment vertical="center"/>
    </xf>
    <xf numFmtId="0" fontId="57" fillId="0" borderId="30" xfId="127" applyFont="1" applyBorder="1" applyAlignment="1">
      <alignment horizontal="right" vertical="center"/>
    </xf>
    <xf numFmtId="0" fontId="87" fillId="0" borderId="30" xfId="127" applyFont="1" applyBorder="1" applyAlignment="1">
      <alignment horizontal="right" vertical="center"/>
    </xf>
    <xf numFmtId="0" fontId="88" fillId="8" borderId="14" xfId="127" applyFont="1" applyFill="1" applyBorder="1" applyAlignment="1">
      <alignment vertical="center"/>
    </xf>
    <xf numFmtId="0" fontId="88" fillId="8" borderId="32" xfId="127" applyFont="1" applyFill="1" applyBorder="1" applyAlignment="1">
      <alignment horizontal="distributed" vertical="center"/>
    </xf>
    <xf numFmtId="0" fontId="88" fillId="8" borderId="27" xfId="127" applyFont="1" applyFill="1" applyBorder="1" applyAlignment="1">
      <alignment horizontal="distributed" vertical="center"/>
    </xf>
    <xf numFmtId="0" fontId="59" fillId="8" borderId="11" xfId="127" applyFont="1" applyFill="1" applyBorder="1" applyAlignment="1">
      <alignment horizontal="center" vertical="center"/>
    </xf>
    <xf numFmtId="0" fontId="59" fillId="8" borderId="11" xfId="127" applyFont="1" applyFill="1" applyBorder="1" applyAlignment="1">
      <alignment horizontal="distributed" vertical="center"/>
    </xf>
    <xf numFmtId="0" fontId="88" fillId="8" borderId="15" xfId="127" applyFont="1" applyFill="1" applyBorder="1" applyAlignment="1">
      <alignment horizontal="distributed" vertical="center"/>
    </xf>
    <xf numFmtId="0" fontId="57" fillId="0" borderId="0" xfId="127" applyFont="1" applyAlignment="1">
      <alignment vertical="center"/>
    </xf>
    <xf numFmtId="177" fontId="29" fillId="0" borderId="13" xfId="127" applyNumberFormat="1" applyFont="1" applyBorder="1" applyAlignment="1">
      <alignment horizontal="distributed" vertical="center"/>
    </xf>
    <xf numFmtId="177" fontId="29" fillId="0" borderId="21" xfId="127" applyNumberFormat="1" applyFont="1" applyBorder="1" applyAlignment="1">
      <alignment vertical="center"/>
    </xf>
    <xf numFmtId="177" fontId="29" fillId="0" borderId="32" xfId="127" applyNumberFormat="1" applyFont="1" applyBorder="1" applyAlignment="1">
      <alignment horizontal="distributed" vertical="center"/>
    </xf>
    <xf numFmtId="177" fontId="29" fillId="0" borderId="28" xfId="127" applyNumberFormat="1" applyFont="1" applyBorder="1" applyAlignment="1">
      <alignment vertical="center"/>
    </xf>
    <xf numFmtId="177" fontId="29" fillId="0" borderId="13" xfId="126" applyNumberFormat="1" applyFont="1" applyBorder="1" applyAlignment="1">
      <alignment horizontal="right" vertical="center"/>
    </xf>
    <xf numFmtId="177" fontId="29" fillId="0" borderId="13" xfId="127" applyNumberFormat="1" applyFont="1" applyBorder="1" applyAlignment="1">
      <alignment horizontal="right" vertical="center"/>
    </xf>
    <xf numFmtId="177" fontId="29" fillId="0" borderId="34" xfId="126" applyNumberFormat="1" applyFont="1" applyBorder="1" applyAlignment="1">
      <alignment horizontal="right" vertical="center"/>
    </xf>
    <xf numFmtId="177" fontId="29" fillId="0" borderId="15" xfId="126" applyNumberFormat="1" applyFont="1" applyBorder="1" applyAlignment="1">
      <alignment vertical="center"/>
    </xf>
    <xf numFmtId="177" fontId="29" fillId="0" borderId="12" xfId="126" applyNumberFormat="1" applyFont="1" applyBorder="1" applyAlignment="1">
      <alignment vertical="center"/>
    </xf>
    <xf numFmtId="177" fontId="29" fillId="0" borderId="34" xfId="127" applyNumberFormat="1" applyFont="1" applyBorder="1" applyAlignment="1">
      <alignment horizontal="right" vertical="center"/>
    </xf>
    <xf numFmtId="177" fontId="29" fillId="0" borderId="15" xfId="127" applyNumberFormat="1" applyFont="1" applyBorder="1" applyAlignment="1" applyProtection="1">
      <alignment horizontal="right" vertical="center"/>
      <protection locked="0"/>
    </xf>
    <xf numFmtId="0" fontId="57" fillId="0" borderId="27" xfId="127" quotePrefix="1" applyFont="1" applyBorder="1" applyAlignment="1">
      <alignment vertical="center"/>
    </xf>
    <xf numFmtId="177" fontId="29" fillId="0" borderId="11" xfId="127" applyNumberFormat="1" applyFont="1" applyBorder="1" applyAlignment="1">
      <alignment horizontal="right" vertical="center"/>
    </xf>
    <xf numFmtId="177" fontId="29" fillId="0" borderId="11" xfId="127" applyNumberFormat="1" applyFont="1" applyBorder="1" applyAlignment="1">
      <alignment vertical="center"/>
    </xf>
    <xf numFmtId="177" fontId="29" fillId="0" borderId="23" xfId="127" applyNumberFormat="1" applyFont="1" applyBorder="1" applyAlignment="1">
      <alignment vertical="center"/>
    </xf>
    <xf numFmtId="177" fontId="29" fillId="0" borderId="36" xfId="127" applyNumberFormat="1" applyFont="1" applyBorder="1" applyAlignment="1">
      <alignment horizontal="right" vertical="center"/>
    </xf>
    <xf numFmtId="177" fontId="29" fillId="0" borderId="10" xfId="127" applyNumberFormat="1" applyFont="1" applyBorder="1" applyAlignment="1">
      <alignment vertical="center"/>
    </xf>
    <xf numFmtId="0" fontId="57" fillId="0" borderId="0" xfId="127" quotePrefix="1" applyFont="1" applyAlignment="1">
      <alignment vertical="center"/>
    </xf>
    <xf numFmtId="177" fontId="29" fillId="0" borderId="0" xfId="127" applyNumberFormat="1" applyFont="1" applyAlignment="1">
      <alignment horizontal="right" vertical="center"/>
    </xf>
    <xf numFmtId="0" fontId="61" fillId="8" borderId="19" xfId="0" applyFont="1" applyFill="1" applyBorder="1" applyAlignment="1">
      <alignment horizontal="distributed" vertical="center"/>
    </xf>
    <xf numFmtId="0" fontId="61" fillId="8" borderId="27" xfId="0" applyFont="1" applyFill="1" applyBorder="1" applyAlignment="1">
      <alignment horizontal="distributed" vertical="center"/>
    </xf>
    <xf numFmtId="0" fontId="57" fillId="0" borderId="14" xfId="0" applyFont="1" applyBorder="1" applyAlignment="1">
      <alignment vertical="center"/>
    </xf>
    <xf numFmtId="0" fontId="61" fillId="0" borderId="0" xfId="0" applyFont="1" applyAlignment="1">
      <alignment horizontal="right" vertical="center"/>
    </xf>
    <xf numFmtId="0" fontId="61" fillId="0" borderId="28" xfId="0" applyFont="1" applyBorder="1" applyAlignment="1">
      <alignment horizontal="right" vertical="center"/>
    </xf>
    <xf numFmtId="0" fontId="32" fillId="0" borderId="28" xfId="0" applyFont="1" applyBorder="1" applyAlignment="1">
      <alignment vertical="center"/>
    </xf>
    <xf numFmtId="0" fontId="61" fillId="0" borderId="22" xfId="0" applyFont="1" applyBorder="1" applyAlignment="1">
      <alignment horizontal="right" vertical="center"/>
    </xf>
    <xf numFmtId="0" fontId="63" fillId="0" borderId="27" xfId="127" quotePrefix="1" applyFont="1" applyBorder="1" applyAlignment="1" applyProtection="1">
      <alignment vertical="center"/>
      <protection locked="0"/>
    </xf>
    <xf numFmtId="0" fontId="63" fillId="0" borderId="0" xfId="0" applyFont="1" applyAlignment="1">
      <alignment horizontal="left" vertical="center"/>
    </xf>
    <xf numFmtId="0" fontId="62" fillId="0" borderId="0" xfId="0" applyFont="1" applyAlignment="1">
      <alignment vertical="center"/>
    </xf>
    <xf numFmtId="0" fontId="63" fillId="0" borderId="0" xfId="127" applyFont="1" applyAlignment="1">
      <alignment vertical="center"/>
    </xf>
    <xf numFmtId="0" fontId="61" fillId="0" borderId="0" xfId="0" applyFont="1"/>
    <xf numFmtId="0" fontId="34" fillId="8" borderId="19" xfId="0" applyFont="1" applyFill="1" applyBorder="1" applyAlignment="1">
      <alignment horizontal="distributed" vertical="center" wrapText="1"/>
    </xf>
    <xf numFmtId="0" fontId="57" fillId="8" borderId="37" xfId="0" applyFont="1" applyFill="1" applyBorder="1" applyAlignment="1">
      <alignment horizontal="distributed" vertical="center" justifyLastLine="1"/>
    </xf>
    <xf numFmtId="0" fontId="57" fillId="0" borderId="0" xfId="0" applyFont="1" applyAlignment="1">
      <alignment horizontal="distributed" vertical="center"/>
    </xf>
    <xf numFmtId="0" fontId="34" fillId="8" borderId="14" xfId="0" applyFont="1" applyFill="1" applyBorder="1" applyAlignment="1">
      <alignment horizontal="distributed" vertical="center" wrapText="1"/>
    </xf>
    <xf numFmtId="0" fontId="60" fillId="8" borderId="21" xfId="0" applyFont="1" applyFill="1" applyBorder="1" applyAlignment="1">
      <alignment horizontal="distributed" vertical="center" justifyLastLine="1" shrinkToFit="1"/>
    </xf>
    <xf numFmtId="0" fontId="34" fillId="8" borderId="21" xfId="0" applyFont="1" applyFill="1" applyBorder="1" applyAlignment="1">
      <alignment horizontal="distributed" vertical="center" wrapText="1" justifyLastLine="1"/>
    </xf>
    <xf numFmtId="0" fontId="90" fillId="8" borderId="21" xfId="0" applyFont="1" applyFill="1" applyBorder="1" applyAlignment="1">
      <alignment horizontal="distributed" vertical="center" wrapText="1" justifyLastLine="1"/>
    </xf>
    <xf numFmtId="0" fontId="34" fillId="8" borderId="27" xfId="0" applyFont="1" applyFill="1" applyBorder="1" applyAlignment="1">
      <alignment horizontal="distributed" vertical="center" wrapText="1"/>
    </xf>
    <xf numFmtId="0" fontId="60" fillId="8" borderId="11" xfId="0" applyFont="1" applyFill="1" applyBorder="1" applyAlignment="1">
      <alignment vertical="center" shrinkToFit="1"/>
    </xf>
    <xf numFmtId="0" fontId="34" fillId="8" borderId="11" xfId="0" applyFont="1" applyFill="1" applyBorder="1" applyAlignment="1">
      <alignment horizontal="distributed" vertical="center" wrapText="1" justifyLastLine="1"/>
    </xf>
    <xf numFmtId="0" fontId="90" fillId="8" borderId="11" xfId="0" applyFont="1" applyFill="1" applyBorder="1" applyAlignment="1">
      <alignment horizontal="distributed" vertical="center" wrapText="1" justifyLastLine="1"/>
    </xf>
    <xf numFmtId="0" fontId="57" fillId="0" borderId="31" xfId="0" applyFont="1" applyBorder="1" applyAlignment="1">
      <alignment horizontal="distributed" vertical="center"/>
    </xf>
    <xf numFmtId="187" fontId="31" fillId="0" borderId="13" xfId="96" applyNumberFormat="1" applyFont="1" applyFill="1" applyBorder="1" applyAlignment="1">
      <alignment vertical="center"/>
    </xf>
    <xf numFmtId="187" fontId="31" fillId="0" borderId="12" xfId="96" applyNumberFormat="1" applyFont="1" applyFill="1" applyBorder="1" applyAlignment="1">
      <alignment vertical="center"/>
    </xf>
    <xf numFmtId="185" fontId="31" fillId="0" borderId="0" xfId="96" applyNumberFormat="1" applyFont="1" applyFill="1" applyBorder="1" applyAlignment="1">
      <alignment vertical="center"/>
    </xf>
    <xf numFmtId="0" fontId="59" fillId="0" borderId="14" xfId="0" applyFont="1" applyBorder="1" applyAlignment="1">
      <alignment vertical="center"/>
    </xf>
    <xf numFmtId="180" fontId="31" fillId="0" borderId="0" xfId="96" applyNumberFormat="1" applyFont="1" applyFill="1" applyBorder="1" applyAlignment="1">
      <alignment vertical="center"/>
    </xf>
    <xf numFmtId="0" fontId="27" fillId="0" borderId="27" xfId="0" applyFont="1" applyBorder="1" applyAlignment="1">
      <alignment vertical="center"/>
    </xf>
    <xf numFmtId="187" fontId="32" fillId="0" borderId="11" xfId="0" applyNumberFormat="1" applyFont="1" applyBorder="1" applyAlignment="1">
      <alignment vertical="center"/>
    </xf>
    <xf numFmtId="187" fontId="32" fillId="0" borderId="10" xfId="0" applyNumberFormat="1" applyFont="1" applyBorder="1" applyAlignment="1">
      <alignment vertical="center"/>
    </xf>
    <xf numFmtId="0" fontId="57" fillId="8" borderId="37" xfId="0" applyFont="1" applyFill="1" applyBorder="1" applyAlignment="1">
      <alignment horizontal="distributed" vertical="center"/>
    </xf>
    <xf numFmtId="0" fontId="34" fillId="8" borderId="21" xfId="0" applyFont="1" applyFill="1" applyBorder="1" applyAlignment="1">
      <alignment horizontal="distributed" vertical="center" wrapText="1"/>
    </xf>
    <xf numFmtId="0" fontId="90" fillId="8" borderId="21" xfId="0" applyFont="1" applyFill="1" applyBorder="1" applyAlignment="1">
      <alignment horizontal="distributed" vertical="center" wrapText="1"/>
    </xf>
    <xf numFmtId="0" fontId="4" fillId="8" borderId="21" xfId="0" applyFont="1" applyFill="1" applyBorder="1" applyAlignment="1">
      <alignment horizontal="distributed" vertical="center" shrinkToFit="1"/>
    </xf>
    <xf numFmtId="0" fontId="34" fillId="8" borderId="11" xfId="0" applyFont="1" applyFill="1" applyBorder="1" applyAlignment="1">
      <alignment horizontal="distributed" vertical="center" wrapText="1"/>
    </xf>
    <xf numFmtId="0" fontId="90" fillId="8" borderId="11" xfId="0" applyFont="1" applyFill="1" applyBorder="1" applyAlignment="1">
      <alignment horizontal="distributed" vertical="center" wrapText="1"/>
    </xf>
    <xf numFmtId="0" fontId="4" fillId="8" borderId="11" xfId="0" applyFont="1" applyFill="1" applyBorder="1" applyAlignment="1">
      <alignment horizontal="distributed" vertical="center" wrapText="1"/>
    </xf>
    <xf numFmtId="187" fontId="31" fillId="0" borderId="21" xfId="96" applyNumberFormat="1" applyFont="1" applyFill="1" applyBorder="1" applyAlignment="1">
      <alignment horizontal="right" vertical="center"/>
    </xf>
    <xf numFmtId="187" fontId="31" fillId="0" borderId="28" xfId="96" applyNumberFormat="1" applyFont="1" applyFill="1" applyBorder="1" applyAlignment="1">
      <alignment horizontal="right" vertical="center"/>
    </xf>
    <xf numFmtId="0" fontId="61" fillId="0" borderId="27" xfId="0" quotePrefix="1" applyFont="1" applyBorder="1" applyAlignment="1">
      <alignment horizontal="left" vertical="center"/>
    </xf>
    <xf numFmtId="187" fontId="32" fillId="0" borderId="11" xfId="96" applyNumberFormat="1" applyFont="1" applyFill="1" applyBorder="1" applyAlignment="1">
      <alignment horizontal="right" vertical="center"/>
    </xf>
    <xf numFmtId="187" fontId="32" fillId="0" borderId="10" xfId="96" applyNumberFormat="1" applyFont="1" applyFill="1" applyBorder="1" applyAlignment="1">
      <alignment horizontal="right" vertical="center"/>
    </xf>
    <xf numFmtId="187" fontId="32" fillId="0" borderId="23" xfId="96" applyNumberFormat="1" applyFont="1" applyFill="1" applyBorder="1" applyAlignment="1">
      <alignment horizontal="right" vertical="center"/>
    </xf>
    <xf numFmtId="187" fontId="32" fillId="0" borderId="27" xfId="96" applyNumberFormat="1" applyFont="1" applyFill="1" applyBorder="1" applyAlignment="1">
      <alignment horizontal="right" vertical="center"/>
    </xf>
    <xf numFmtId="0" fontId="88" fillId="0" borderId="0" xfId="0" applyFont="1" applyAlignment="1">
      <alignment vertical="center"/>
    </xf>
    <xf numFmtId="0" fontId="32" fillId="0" borderId="0" xfId="0" applyFont="1"/>
    <xf numFmtId="0" fontId="59" fillId="0" borderId="14" xfId="0" applyFont="1" applyBorder="1" applyAlignment="1">
      <alignment horizontal="distributed" vertical="center"/>
    </xf>
    <xf numFmtId="187" fontId="32" fillId="0" borderId="11" xfId="96" applyNumberFormat="1" applyFont="1" applyFill="1" applyBorder="1" applyAlignment="1">
      <alignment vertical="center"/>
    </xf>
    <xf numFmtId="187" fontId="32" fillId="0" borderId="10" xfId="96" applyNumberFormat="1" applyFont="1" applyFill="1" applyBorder="1" applyAlignment="1">
      <alignment vertical="center"/>
    </xf>
    <xf numFmtId="176" fontId="59" fillId="0" borderId="0" xfId="0" quotePrefix="1" applyNumberFormat="1" applyFont="1" applyAlignment="1">
      <alignment vertical="center"/>
    </xf>
    <xf numFmtId="0" fontId="27" fillId="0" borderId="0" xfId="0" applyFont="1" applyAlignment="1">
      <alignment horizontal="right" vertical="center"/>
    </xf>
    <xf numFmtId="0" fontId="57" fillId="0" borderId="27" xfId="0" quotePrefix="1" applyFont="1" applyBorder="1" applyAlignment="1">
      <alignment vertical="center"/>
    </xf>
    <xf numFmtId="187" fontId="31" fillId="0" borderId="21" xfId="96" applyNumberFormat="1" applyFont="1" applyFill="1" applyBorder="1" applyAlignment="1">
      <alignment vertical="center"/>
    </xf>
    <xf numFmtId="187" fontId="31" fillId="0" borderId="28" xfId="96" applyNumberFormat="1" applyFont="1" applyFill="1" applyBorder="1" applyAlignment="1">
      <alignment vertical="center"/>
    </xf>
    <xf numFmtId="187" fontId="32" fillId="0" borderId="13" xfId="134" applyNumberFormat="1" applyFont="1" applyBorder="1" applyAlignment="1">
      <alignment horizontal="right" vertical="center"/>
    </xf>
    <xf numFmtId="187" fontId="27" fillId="0" borderId="0" xfId="0" applyNumberFormat="1" applyFont="1" applyAlignment="1">
      <alignment vertical="center"/>
    </xf>
    <xf numFmtId="0" fontId="57" fillId="0" borderId="0" xfId="0" applyFont="1" applyAlignment="1">
      <alignment horizontal="right"/>
    </xf>
    <xf numFmtId="0" fontId="61" fillId="0" borderId="27" xfId="0" quotePrefix="1" applyFont="1" applyBorder="1" applyAlignment="1">
      <alignment vertical="center"/>
    </xf>
    <xf numFmtId="0" fontId="91" fillId="0" borderId="0" xfId="0" applyFont="1" applyAlignment="1">
      <alignment vertical="center"/>
    </xf>
    <xf numFmtId="0" fontId="56" fillId="0" borderId="0" xfId="128" applyFont="1"/>
    <xf numFmtId="0" fontId="30" fillId="0" borderId="0" xfId="128" applyFont="1"/>
    <xf numFmtId="0" fontId="59" fillId="0" borderId="0" xfId="128" applyFont="1" applyAlignment="1">
      <alignment horizontal="right"/>
    </xf>
    <xf numFmtId="0" fontId="59" fillId="8" borderId="17" xfId="128" applyFont="1" applyFill="1" applyBorder="1" applyAlignment="1">
      <alignment horizontal="right" vertical="center"/>
    </xf>
    <xf numFmtId="38" fontId="59" fillId="8" borderId="21" xfId="96" applyFont="1" applyFill="1" applyBorder="1" applyAlignment="1">
      <alignment horizontal="center" vertical="center"/>
    </xf>
    <xf numFmtId="0" fontId="59" fillId="8" borderId="23" xfId="128" applyFont="1" applyFill="1" applyBorder="1" applyAlignment="1">
      <alignment horizontal="distributed" vertical="center"/>
    </xf>
    <xf numFmtId="38" fontId="59" fillId="8" borderId="11" xfId="96" applyFont="1" applyFill="1" applyBorder="1" applyAlignment="1">
      <alignment horizontal="center" vertical="center"/>
    </xf>
    <xf numFmtId="0" fontId="57" fillId="0" borderId="0" xfId="128" applyFont="1" applyAlignment="1">
      <alignment horizontal="distributed" vertical="center"/>
    </xf>
    <xf numFmtId="186" fontId="31" fillId="0" borderId="21" xfId="134" applyNumberFormat="1" applyFont="1" applyBorder="1" applyAlignment="1">
      <alignment vertical="center"/>
    </xf>
    <xf numFmtId="186" fontId="31" fillId="0" borderId="14" xfId="134" applyNumberFormat="1" applyFont="1" applyBorder="1" applyAlignment="1">
      <alignment vertical="center"/>
    </xf>
    <xf numFmtId="186" fontId="31" fillId="0" borderId="28" xfId="0" applyNumberFormat="1" applyFont="1" applyBorder="1" applyAlignment="1">
      <alignment vertical="center"/>
    </xf>
    <xf numFmtId="0" fontId="59" fillId="0" borderId="14" xfId="128" quotePrefix="1" applyFont="1" applyBorder="1" applyAlignment="1">
      <alignment horizontal="center" vertical="center"/>
    </xf>
    <xf numFmtId="0" fontId="57" fillId="0" borderId="27" xfId="128" quotePrefix="1" applyFont="1" applyBorder="1" applyAlignment="1">
      <alignment horizontal="left" vertical="center"/>
    </xf>
    <xf numFmtId="186" fontId="31" fillId="0" borderId="10" xfId="134" applyNumberFormat="1" applyFont="1" applyBorder="1" applyAlignment="1">
      <alignment vertical="center"/>
    </xf>
    <xf numFmtId="186" fontId="31" fillId="0" borderId="10" xfId="0" applyNumberFormat="1" applyFont="1" applyBorder="1" applyAlignment="1">
      <alignment vertical="center"/>
    </xf>
    <xf numFmtId="38" fontId="59" fillId="0" borderId="0" xfId="96" applyFont="1" applyFill="1" applyBorder="1" applyAlignment="1">
      <alignment vertical="center"/>
    </xf>
    <xf numFmtId="0" fontId="57" fillId="0" borderId="0" xfId="128" applyFont="1" applyAlignment="1">
      <alignment vertical="center"/>
    </xf>
    <xf numFmtId="0" fontId="27" fillId="0" borderId="0" xfId="128" applyFont="1" applyAlignment="1">
      <alignment vertical="center"/>
    </xf>
    <xf numFmtId="0" fontId="56" fillId="0" borderId="0" xfId="0" applyFont="1"/>
    <xf numFmtId="0" fontId="59" fillId="0" borderId="0" xfId="0" applyFont="1" applyAlignment="1">
      <alignment horizontal="right"/>
    </xf>
    <xf numFmtId="0" fontId="59" fillId="8" borderId="19" xfId="0" applyFont="1" applyFill="1" applyBorder="1" applyAlignment="1">
      <alignment horizontal="distributed" vertical="center"/>
    </xf>
    <xf numFmtId="0" fontId="59" fillId="8" borderId="14" xfId="0" applyFont="1" applyFill="1" applyBorder="1" applyAlignment="1">
      <alignment horizontal="distributed" vertical="center"/>
    </xf>
    <xf numFmtId="0" fontId="59" fillId="8" borderId="25" xfId="0" applyFont="1" applyFill="1" applyBorder="1" applyAlignment="1">
      <alignment horizontal="center" vertical="center" justifyLastLine="1"/>
    </xf>
    <xf numFmtId="0" fontId="59" fillId="8" borderId="23" xfId="0" applyFont="1" applyFill="1" applyBorder="1" applyAlignment="1">
      <alignment horizontal="center" vertical="center" justifyLastLine="1"/>
    </xf>
    <xf numFmtId="0" fontId="59" fillId="8" borderId="27" xfId="0" applyFont="1" applyFill="1" applyBorder="1" applyAlignment="1">
      <alignment horizontal="distributed" vertical="center"/>
    </xf>
    <xf numFmtId="0" fontId="59" fillId="0" borderId="28" xfId="0" applyFont="1" applyBorder="1" applyAlignment="1">
      <alignment horizontal="right" vertical="center"/>
    </xf>
    <xf numFmtId="0" fontId="59" fillId="0" borderId="21" xfId="0" applyFont="1" applyBorder="1" applyAlignment="1">
      <alignment horizontal="right" vertical="center"/>
    </xf>
    <xf numFmtId="0" fontId="59" fillId="0" borderId="22" xfId="0" applyFont="1" applyBorder="1" applyAlignment="1">
      <alignment horizontal="right" vertical="center"/>
    </xf>
    <xf numFmtId="187" fontId="31" fillId="0" borderId="12" xfId="0" applyNumberFormat="1" applyFont="1" applyBorder="1" applyAlignment="1">
      <alignment vertical="center"/>
    </xf>
    <xf numFmtId="186" fontId="31" fillId="0" borderId="12" xfId="97" applyNumberFormat="1" applyFont="1" applyBorder="1" applyAlignment="1">
      <alignment vertical="center"/>
    </xf>
    <xf numFmtId="0" fontId="61" fillId="0" borderId="27" xfId="128" quotePrefix="1" applyFont="1" applyBorder="1" applyAlignment="1">
      <alignment horizontal="left" vertical="center"/>
    </xf>
    <xf numFmtId="186" fontId="31" fillId="0" borderId="11" xfId="0" applyNumberFormat="1" applyFont="1" applyBorder="1" applyAlignment="1">
      <alignment vertical="center"/>
    </xf>
    <xf numFmtId="0" fontId="59" fillId="0" borderId="0" xfId="0" applyFont="1" applyAlignment="1">
      <alignment horizontal="left" vertical="center"/>
    </xf>
    <xf numFmtId="0" fontId="59" fillId="0" borderId="0" xfId="0" applyFont="1" applyAlignment="1">
      <alignment horizontal="distributed" vertical="center"/>
    </xf>
    <xf numFmtId="186" fontId="31" fillId="0" borderId="28" xfId="0" applyNumberFormat="1" applyFont="1" applyBorder="1" applyAlignment="1">
      <alignment horizontal="distributed" vertical="center"/>
    </xf>
    <xf numFmtId="186" fontId="31" fillId="0" borderId="21" xfId="0" applyNumberFormat="1" applyFont="1" applyBorder="1" applyAlignment="1">
      <alignment horizontal="distributed" vertical="center"/>
    </xf>
    <xf numFmtId="186" fontId="31" fillId="0" borderId="22" xfId="0" applyNumberFormat="1" applyFont="1" applyBorder="1" applyAlignment="1">
      <alignment vertical="center"/>
    </xf>
    <xf numFmtId="0" fontId="59" fillId="0" borderId="27" xfId="128" quotePrefix="1" applyFont="1" applyBorder="1" applyAlignment="1">
      <alignment horizontal="left" vertical="center"/>
    </xf>
    <xf numFmtId="0" fontId="56" fillId="0" borderId="30" xfId="0" applyFont="1" applyBorder="1"/>
    <xf numFmtId="186" fontId="31" fillId="0" borderId="13" xfId="0" applyNumberFormat="1" applyFont="1" applyBorder="1" applyAlignment="1">
      <alignment horizontal="distributed" vertical="center"/>
    </xf>
    <xf numFmtId="186" fontId="31" fillId="0" borderId="14" xfId="0" applyNumberFormat="1" applyFont="1" applyBorder="1" applyAlignment="1">
      <alignment horizontal="distributed" vertical="center"/>
    </xf>
    <xf numFmtId="186" fontId="31" fillId="0" borderId="0" xfId="0" applyNumberFormat="1" applyFont="1" applyAlignment="1">
      <alignment horizontal="distributed" vertical="center"/>
    </xf>
    <xf numFmtId="0" fontId="65" fillId="0" borderId="22" xfId="0" applyFont="1" applyBorder="1" applyAlignment="1">
      <alignment vertical="center"/>
    </xf>
    <xf numFmtId="0" fontId="66" fillId="0" borderId="30" xfId="0" applyFont="1" applyBorder="1" applyAlignment="1">
      <alignment horizontal="right"/>
    </xf>
    <xf numFmtId="41" fontId="31" fillId="0" borderId="13" xfId="0" applyNumberFormat="1" applyFont="1" applyBorder="1" applyAlignment="1">
      <alignment vertical="center"/>
    </xf>
    <xf numFmtId="41" fontId="31" fillId="0" borderId="0" xfId="0" applyNumberFormat="1" applyFont="1" applyAlignment="1">
      <alignment vertical="center"/>
    </xf>
    <xf numFmtId="41" fontId="31" fillId="0" borderId="21" xfId="0" applyNumberFormat="1" applyFont="1" applyBorder="1" applyAlignment="1">
      <alignment vertical="center"/>
    </xf>
    <xf numFmtId="41" fontId="31" fillId="0" borderId="12" xfId="0" applyNumberFormat="1" applyFont="1" applyBorder="1" applyAlignment="1">
      <alignment vertical="center"/>
    </xf>
    <xf numFmtId="179" fontId="32" fillId="0" borderId="0" xfId="134" applyNumberFormat="1" applyFont="1" applyAlignment="1">
      <alignment vertical="center"/>
    </xf>
    <xf numFmtId="41" fontId="31" fillId="0" borderId="11" xfId="134" applyNumberFormat="1" applyFont="1" applyBorder="1" applyAlignment="1">
      <alignment vertical="center"/>
    </xf>
    <xf numFmtId="41" fontId="32" fillId="0" borderId="11" xfId="134" applyNumberFormat="1" applyFont="1" applyBorder="1" applyAlignment="1">
      <alignment vertical="center"/>
    </xf>
    <xf numFmtId="41" fontId="31" fillId="0" borderId="10" xfId="134" applyNumberFormat="1" applyFont="1" applyBorder="1" applyAlignment="1">
      <alignment vertical="center"/>
    </xf>
    <xf numFmtId="0" fontId="61" fillId="0" borderId="0" xfId="0" applyFont="1" applyAlignment="1">
      <alignment vertical="center"/>
    </xf>
    <xf numFmtId="179" fontId="31" fillId="0" borderId="0" xfId="134" applyNumberFormat="1" applyFont="1" applyAlignment="1">
      <alignment vertical="center"/>
    </xf>
    <xf numFmtId="0" fontId="59" fillId="0" borderId="30" xfId="0" applyFont="1" applyBorder="1" applyAlignment="1">
      <alignment horizontal="right"/>
    </xf>
    <xf numFmtId="186" fontId="32" fillId="0" borderId="12" xfId="0" applyNumberFormat="1" applyFont="1" applyBorder="1" applyAlignment="1">
      <alignment horizontal="distributed" vertical="center"/>
    </xf>
    <xf numFmtId="186" fontId="32" fillId="0" borderId="28" xfId="0" applyNumberFormat="1" applyFont="1" applyBorder="1" applyAlignment="1">
      <alignment vertical="center"/>
    </xf>
    <xf numFmtId="186" fontId="32" fillId="0" borderId="31" xfId="0" applyNumberFormat="1" applyFont="1" applyBorder="1" applyAlignment="1">
      <alignment vertical="center"/>
    </xf>
    <xf numFmtId="186" fontId="32" fillId="0" borderId="28" xfId="0" applyNumberFormat="1" applyFont="1" applyBorder="1" applyAlignment="1">
      <alignment horizontal="right" vertical="center"/>
    </xf>
    <xf numFmtId="186" fontId="32" fillId="0" borderId="31" xfId="0" applyNumberFormat="1" applyFont="1" applyBorder="1" applyAlignment="1">
      <alignment horizontal="right" vertical="center"/>
    </xf>
    <xf numFmtId="186" fontId="32" fillId="0" borderId="0" xfId="0" applyNumberFormat="1" applyFont="1" applyAlignment="1">
      <alignment horizontal="distributed" vertical="center"/>
    </xf>
    <xf numFmtId="186" fontId="32" fillId="0" borderId="13" xfId="0" applyNumberFormat="1" applyFont="1" applyBorder="1" applyAlignment="1">
      <alignment horizontal="distributed" vertical="center"/>
    </xf>
    <xf numFmtId="0" fontId="94" fillId="0" borderId="0" xfId="0" applyFont="1"/>
    <xf numFmtId="0" fontId="35" fillId="0" borderId="0" xfId="137" applyFont="1"/>
    <xf numFmtId="0" fontId="30" fillId="0" borderId="0" xfId="137" applyFont="1"/>
    <xf numFmtId="0" fontId="61" fillId="8" borderId="19" xfId="138" applyFont="1" applyFill="1" applyBorder="1" applyAlignment="1">
      <alignment horizontal="distributed" vertical="center"/>
    </xf>
    <xf numFmtId="0" fontId="57" fillId="8" borderId="17" xfId="138" applyFont="1" applyFill="1" applyBorder="1" applyAlignment="1">
      <alignment vertical="center"/>
    </xf>
    <xf numFmtId="0" fontId="61" fillId="8" borderId="20" xfId="138" applyFont="1" applyFill="1" applyBorder="1" applyAlignment="1">
      <alignment horizontal="center" vertical="center"/>
    </xf>
    <xf numFmtId="0" fontId="61" fillId="8" borderId="37" xfId="138" applyFont="1" applyFill="1" applyBorder="1" applyAlignment="1">
      <alignment horizontal="center" vertical="center"/>
    </xf>
    <xf numFmtId="0" fontId="61" fillId="8" borderId="45" xfId="138" applyFont="1" applyFill="1" applyBorder="1" applyAlignment="1">
      <alignment horizontal="center" vertical="center"/>
    </xf>
    <xf numFmtId="0" fontId="61" fillId="8" borderId="18" xfId="138" applyFont="1" applyFill="1" applyBorder="1" applyAlignment="1">
      <alignment horizontal="distributed" vertical="center" justifyLastLine="1"/>
    </xf>
    <xf numFmtId="0" fontId="61" fillId="8" borderId="18" xfId="138" applyFont="1" applyFill="1" applyBorder="1" applyAlignment="1">
      <alignment horizontal="center" vertical="center"/>
    </xf>
    <xf numFmtId="0" fontId="60" fillId="0" borderId="0" xfId="138" applyFont="1" applyAlignment="1">
      <alignment horizontal="distributed" vertical="center" wrapText="1"/>
    </xf>
    <xf numFmtId="0" fontId="61" fillId="8" borderId="14" xfId="138" applyFont="1" applyFill="1" applyBorder="1" applyAlignment="1">
      <alignment horizontal="distributed" vertical="center"/>
    </xf>
    <xf numFmtId="0" fontId="57" fillId="8" borderId="21" xfId="138" applyFont="1" applyFill="1" applyBorder="1" applyAlignment="1">
      <alignment horizontal="center" vertical="center"/>
    </xf>
    <xf numFmtId="0" fontId="61" fillId="8" borderId="13" xfId="138" applyFont="1" applyFill="1" applyBorder="1" applyAlignment="1">
      <alignment horizontal="distributed" vertical="center" justifyLastLine="1"/>
    </xf>
    <xf numFmtId="0" fontId="61" fillId="8" borderId="13" xfId="138" applyFont="1" applyFill="1" applyBorder="1" applyAlignment="1">
      <alignment horizontal="center" vertical="center"/>
    </xf>
    <xf numFmtId="0" fontId="61" fillId="8" borderId="27" xfId="138" applyFont="1" applyFill="1" applyBorder="1" applyAlignment="1">
      <alignment horizontal="distributed" vertical="center"/>
    </xf>
    <xf numFmtId="0" fontId="57" fillId="8" borderId="11" xfId="138" applyFont="1" applyFill="1" applyBorder="1" applyAlignment="1">
      <alignment horizontal="distributed" vertical="center"/>
    </xf>
    <xf numFmtId="0" fontId="61" fillId="8" borderId="11" xfId="138" applyFont="1" applyFill="1" applyBorder="1" applyAlignment="1">
      <alignment horizontal="center" vertical="center"/>
    </xf>
    <xf numFmtId="0" fontId="61" fillId="8" borderId="11" xfId="138" applyFont="1" applyFill="1" applyBorder="1" applyAlignment="1">
      <alignment horizontal="distributed" vertical="center" justifyLastLine="1"/>
    </xf>
    <xf numFmtId="0" fontId="59" fillId="0" borderId="0" xfId="130" applyFont="1" applyAlignment="1">
      <alignment horizontal="distributed" vertical="center"/>
    </xf>
    <xf numFmtId="190" fontId="32" fillId="0" borderId="13" xfId="138" applyNumberFormat="1" applyFont="1" applyBorder="1" applyAlignment="1">
      <alignment vertical="center"/>
    </xf>
    <xf numFmtId="0" fontId="59" fillId="0" borderId="0" xfId="130" applyFont="1" applyAlignment="1">
      <alignment vertical="center"/>
    </xf>
    <xf numFmtId="187" fontId="30" fillId="0" borderId="13" xfId="138" applyNumberFormat="1" applyFont="1" applyBorder="1" applyAlignment="1">
      <alignment vertical="center"/>
    </xf>
    <xf numFmtId="187" fontId="30" fillId="0" borderId="0" xfId="138" applyNumberFormat="1" applyFont="1" applyAlignment="1">
      <alignment vertical="center"/>
    </xf>
    <xf numFmtId="187" fontId="30" fillId="0" borderId="12" xfId="138" applyNumberFormat="1" applyFont="1" applyBorder="1" applyAlignment="1">
      <alignment vertical="center"/>
    </xf>
    <xf numFmtId="187" fontId="30" fillId="0" borderId="14" xfId="138" applyNumberFormat="1" applyFont="1" applyBorder="1" applyAlignment="1">
      <alignment vertical="center"/>
    </xf>
    <xf numFmtId="0" fontId="62" fillId="0" borderId="0" xfId="130" applyFont="1" applyAlignment="1">
      <alignment vertical="center"/>
    </xf>
    <xf numFmtId="187" fontId="30" fillId="0" borderId="12" xfId="138" applyNumberFormat="1" applyFont="1" applyBorder="1" applyAlignment="1">
      <alignment horizontal="right" vertical="center"/>
    </xf>
    <xf numFmtId="0" fontId="61" fillId="0" borderId="0" xfId="130" quotePrefix="1" applyFont="1" applyAlignment="1">
      <alignment horizontal="left" vertical="center"/>
    </xf>
    <xf numFmtId="0" fontId="59" fillId="0" borderId="27" xfId="130" quotePrefix="1" applyFont="1" applyBorder="1" applyAlignment="1">
      <alignment horizontal="left" vertical="center"/>
    </xf>
    <xf numFmtId="187" fontId="30" fillId="0" borderId="11" xfId="138" applyNumberFormat="1" applyFont="1" applyBorder="1" applyAlignment="1">
      <alignment horizontal="right" vertical="center"/>
    </xf>
    <xf numFmtId="187" fontId="30" fillId="0" borderId="11" xfId="138" applyNumberFormat="1" applyFont="1" applyBorder="1" applyAlignment="1">
      <alignment vertical="center"/>
    </xf>
    <xf numFmtId="187" fontId="30" fillId="0" borderId="23" xfId="138" applyNumberFormat="1" applyFont="1" applyBorder="1" applyAlignment="1">
      <alignment vertical="center"/>
    </xf>
    <xf numFmtId="187" fontId="30" fillId="0" borderId="27" xfId="138" applyNumberFormat="1" applyFont="1" applyBorder="1" applyAlignment="1">
      <alignment vertical="center"/>
    </xf>
    <xf numFmtId="0" fontId="59" fillId="0" borderId="0" xfId="130" quotePrefix="1" applyFont="1" applyAlignment="1">
      <alignment horizontal="left" vertical="center"/>
    </xf>
    <xf numFmtId="177" fontId="31" fillId="0" borderId="0" xfId="138" applyNumberFormat="1" applyFont="1" applyAlignment="1">
      <alignment horizontal="right" vertical="center"/>
    </xf>
    <xf numFmtId="177" fontId="31" fillId="0" borderId="0" xfId="138" applyNumberFormat="1" applyFont="1" applyAlignment="1">
      <alignment vertical="center"/>
    </xf>
    <xf numFmtId="0" fontId="35" fillId="0" borderId="0" xfId="138" applyFont="1"/>
    <xf numFmtId="0" fontId="27" fillId="0" borderId="0" xfId="138" applyFont="1"/>
    <xf numFmtId="0" fontId="95" fillId="0" borderId="0" xfId="138" applyFont="1" applyAlignment="1">
      <alignment vertical="center"/>
    </xf>
    <xf numFmtId="0" fontId="62" fillId="0" borderId="0" xfId="138" applyFont="1" applyAlignment="1">
      <alignment vertical="center"/>
    </xf>
    <xf numFmtId="0" fontId="96" fillId="0" borderId="0" xfId="130" applyFont="1"/>
    <xf numFmtId="0" fontId="30" fillId="0" borderId="0" xfId="130" applyFont="1"/>
    <xf numFmtId="0" fontId="56" fillId="0" borderId="0" xfId="130" applyFont="1"/>
    <xf numFmtId="0" fontId="31" fillId="0" borderId="0" xfId="130" applyFont="1"/>
    <xf numFmtId="0" fontId="57" fillId="8" borderId="19" xfId="130" applyFont="1" applyFill="1" applyBorder="1" applyAlignment="1">
      <alignment horizontal="distributed" vertical="center"/>
    </xf>
    <xf numFmtId="0" fontId="57" fillId="8" borderId="18" xfId="130" applyFont="1" applyFill="1" applyBorder="1" applyAlignment="1">
      <alignment horizontal="center" vertical="center"/>
    </xf>
    <xf numFmtId="0" fontId="57" fillId="8" borderId="17" xfId="130" applyFont="1" applyFill="1" applyBorder="1" applyAlignment="1">
      <alignment vertical="center"/>
    </xf>
    <xf numFmtId="0" fontId="27" fillId="8" borderId="14" xfId="130" applyFont="1" applyFill="1" applyBorder="1" applyAlignment="1">
      <alignment vertical="center"/>
    </xf>
    <xf numFmtId="0" fontId="27" fillId="8" borderId="13" xfId="130" applyFont="1" applyFill="1" applyBorder="1" applyAlignment="1">
      <alignment vertical="center"/>
    </xf>
    <xf numFmtId="0" fontId="57" fillId="8" borderId="29" xfId="130" applyFont="1" applyFill="1" applyBorder="1" applyAlignment="1">
      <alignment horizontal="distributed" vertical="center"/>
    </xf>
    <xf numFmtId="0" fontId="57" fillId="8" borderId="27" xfId="130" applyFont="1" applyFill="1" applyBorder="1" applyAlignment="1">
      <alignment horizontal="distributed" vertical="center"/>
    </xf>
    <xf numFmtId="0" fontId="57" fillId="8" borderId="27" xfId="130" applyFont="1" applyFill="1" applyBorder="1" applyAlignment="1">
      <alignment horizontal="center" vertical="center"/>
    </xf>
    <xf numFmtId="0" fontId="57" fillId="8" borderId="11" xfId="130" applyFont="1" applyFill="1" applyBorder="1" applyAlignment="1">
      <alignment horizontal="distributed" vertical="center" justifyLastLine="1"/>
    </xf>
    <xf numFmtId="0" fontId="57" fillId="0" borderId="14" xfId="130" applyFont="1" applyBorder="1" applyAlignment="1">
      <alignment vertical="center"/>
    </xf>
    <xf numFmtId="0" fontId="57" fillId="0" borderId="0" xfId="130" applyFont="1" applyAlignment="1">
      <alignment horizontal="right" vertical="center"/>
    </xf>
    <xf numFmtId="0" fontId="57" fillId="0" borderId="13" xfId="130" applyFont="1" applyBorder="1" applyAlignment="1">
      <alignment horizontal="right" vertical="center"/>
    </xf>
    <xf numFmtId="0" fontId="57" fillId="0" borderId="12" xfId="130" applyFont="1" applyBorder="1" applyAlignment="1">
      <alignment horizontal="right" vertical="center"/>
    </xf>
    <xf numFmtId="0" fontId="59" fillId="0" borderId="14" xfId="130" applyFont="1" applyBorder="1" applyAlignment="1">
      <alignment horizontal="center" vertical="center"/>
    </xf>
    <xf numFmtId="186" fontId="31" fillId="0" borderId="0" xfId="96" applyNumberFormat="1" applyFont="1" applyFill="1" applyBorder="1" applyAlignment="1">
      <alignment vertical="center"/>
    </xf>
    <xf numFmtId="188" fontId="31" fillId="0" borderId="13" xfId="96" applyNumberFormat="1" applyFont="1" applyFill="1" applyBorder="1" applyAlignment="1">
      <alignment vertical="center"/>
    </xf>
    <xf numFmtId="186" fontId="31" fillId="0" borderId="14" xfId="96" applyNumberFormat="1" applyFont="1" applyFill="1" applyBorder="1" applyAlignment="1">
      <alignment vertical="center"/>
    </xf>
    <xf numFmtId="0" fontId="59" fillId="0" borderId="14" xfId="130" quotePrefix="1" applyFont="1" applyBorder="1" applyAlignment="1">
      <alignment horizontal="left" vertical="center"/>
    </xf>
    <xf numFmtId="186" fontId="31" fillId="0" borderId="12" xfId="96" quotePrefix="1" applyNumberFormat="1" applyFont="1" applyFill="1" applyBorder="1" applyAlignment="1">
      <alignment vertical="center"/>
    </xf>
    <xf numFmtId="188" fontId="31" fillId="0" borderId="13" xfId="96" quotePrefix="1" applyNumberFormat="1" applyFont="1" applyFill="1" applyBorder="1" applyAlignment="1">
      <alignment vertical="center"/>
    </xf>
    <xf numFmtId="186" fontId="31" fillId="0" borderId="13" xfId="96" quotePrefix="1" applyNumberFormat="1" applyFont="1" applyFill="1" applyBorder="1" applyAlignment="1">
      <alignment vertical="center"/>
    </xf>
    <xf numFmtId="186" fontId="31" fillId="0" borderId="14" xfId="96" quotePrefix="1" applyNumberFormat="1" applyFont="1" applyFill="1" applyBorder="1" applyAlignment="1">
      <alignment vertical="center"/>
    </xf>
    <xf numFmtId="186" fontId="31" fillId="0" borderId="0" xfId="96" quotePrefix="1" applyNumberFormat="1" applyFont="1" applyFill="1" applyBorder="1" applyAlignment="1">
      <alignment vertical="center"/>
    </xf>
    <xf numFmtId="186" fontId="31" fillId="0" borderId="10" xfId="130" quotePrefix="1" applyNumberFormat="1" applyFont="1" applyBorder="1" applyAlignment="1">
      <alignment vertical="center"/>
    </xf>
    <xf numFmtId="188" fontId="31" fillId="0" borderId="11" xfId="130" applyNumberFormat="1" applyFont="1" applyBorder="1" applyAlignment="1">
      <alignment vertical="center"/>
    </xf>
    <xf numFmtId="188" fontId="31" fillId="0" borderId="23" xfId="130" applyNumberFormat="1" applyFont="1" applyBorder="1" applyAlignment="1">
      <alignment vertical="center"/>
    </xf>
    <xf numFmtId="186" fontId="31" fillId="0" borderId="11" xfId="130" applyNumberFormat="1" applyFont="1" applyBorder="1" applyAlignment="1">
      <alignment horizontal="right" vertical="center"/>
    </xf>
    <xf numFmtId="186" fontId="31" fillId="0" borderId="23" xfId="130" applyNumberFormat="1" applyFont="1" applyBorder="1" applyAlignment="1">
      <alignment vertical="center"/>
    </xf>
    <xf numFmtId="186" fontId="31" fillId="0" borderId="11" xfId="130" applyNumberFormat="1" applyFont="1" applyBorder="1" applyAlignment="1">
      <alignment vertical="center"/>
    </xf>
    <xf numFmtId="0" fontId="56" fillId="0" borderId="0" xfId="131" applyFont="1" applyAlignment="1">
      <alignment horizontal="left"/>
    </xf>
    <xf numFmtId="0" fontId="31" fillId="0" borderId="0" xfId="131" quotePrefix="1" applyFont="1" applyAlignment="1">
      <alignment horizontal="left"/>
    </xf>
    <xf numFmtId="188" fontId="31" fillId="0" borderId="14" xfId="130" applyNumberFormat="1" applyFont="1" applyBorder="1" applyAlignment="1">
      <alignment vertical="center"/>
    </xf>
    <xf numFmtId="186" fontId="31" fillId="0" borderId="14" xfId="130" applyNumberFormat="1" applyFont="1" applyBorder="1" applyAlignment="1">
      <alignment vertical="center"/>
    </xf>
    <xf numFmtId="188" fontId="31" fillId="0" borderId="14" xfId="96" quotePrefix="1" applyNumberFormat="1" applyFont="1" applyFill="1" applyBorder="1" applyAlignment="1">
      <alignment vertical="center"/>
    </xf>
    <xf numFmtId="188" fontId="31" fillId="0" borderId="0" xfId="96" quotePrefix="1" applyNumberFormat="1" applyFont="1" applyFill="1" applyBorder="1" applyAlignment="1">
      <alignment vertical="center"/>
    </xf>
    <xf numFmtId="0" fontId="57" fillId="0" borderId="27" xfId="130" quotePrefix="1" applyFont="1" applyBorder="1" applyAlignment="1">
      <alignment horizontal="left" vertical="center"/>
    </xf>
    <xf numFmtId="186" fontId="31" fillId="0" borderId="10" xfId="96" quotePrefix="1" applyNumberFormat="1" applyFont="1" applyFill="1" applyBorder="1" applyAlignment="1">
      <alignment vertical="center"/>
    </xf>
    <xf numFmtId="0" fontId="59" fillId="0" borderId="0" xfId="131" applyFont="1" applyAlignment="1">
      <alignment vertical="center"/>
    </xf>
    <xf numFmtId="0" fontId="59" fillId="0" borderId="0" xfId="130" applyFont="1" applyAlignment="1">
      <alignment horizontal="left" vertical="center"/>
    </xf>
    <xf numFmtId="0" fontId="57" fillId="0" borderId="0" xfId="130" applyFont="1" applyAlignment="1">
      <alignment vertical="center"/>
    </xf>
    <xf numFmtId="186" fontId="32" fillId="0" borderId="27" xfId="134" applyNumberFormat="1" applyFont="1" applyBorder="1" applyAlignment="1">
      <alignment vertical="center"/>
    </xf>
    <xf numFmtId="0" fontId="30" fillId="0" borderId="30" xfId="139" applyFont="1" applyBorder="1"/>
    <xf numFmtId="0" fontId="59" fillId="0" borderId="30" xfId="139" applyFont="1" applyBorder="1"/>
    <xf numFmtId="0" fontId="32" fillId="8" borderId="17" xfId="139" applyFont="1" applyFill="1" applyBorder="1" applyAlignment="1">
      <alignment horizontal="left" vertical="center"/>
    </xf>
    <xf numFmtId="0" fontId="27" fillId="8" borderId="17" xfId="139" applyFont="1" applyFill="1" applyBorder="1" applyAlignment="1">
      <alignment vertical="center"/>
    </xf>
    <xf numFmtId="0" fontId="97" fillId="8" borderId="23" xfId="0" applyFont="1" applyFill="1" applyBorder="1" applyAlignment="1">
      <alignment horizontal="distributed" vertical="center"/>
    </xf>
    <xf numFmtId="0" fontId="57" fillId="8" borderId="11" xfId="0" applyFont="1" applyFill="1" applyBorder="1" applyAlignment="1">
      <alignment horizontal="center" vertical="center" justifyLastLine="1"/>
    </xf>
    <xf numFmtId="0" fontId="57" fillId="8" borderId="10" xfId="0" applyFont="1" applyFill="1" applyBorder="1" applyAlignment="1">
      <alignment horizontal="center" vertical="center" justifyLastLine="1"/>
    </xf>
    <xf numFmtId="0" fontId="59" fillId="0" borderId="0" xfId="139" applyFont="1" applyAlignment="1">
      <alignment horizontal="distributed" vertical="center"/>
    </xf>
    <xf numFmtId="186" fontId="31" fillId="0" borderId="28" xfId="134" applyNumberFormat="1" applyFont="1" applyBorder="1" applyAlignment="1">
      <alignment vertical="center"/>
    </xf>
    <xf numFmtId="179" fontId="98" fillId="0" borderId="0" xfId="134" applyNumberFormat="1" applyFont="1" applyAlignment="1">
      <alignment vertical="center"/>
    </xf>
    <xf numFmtId="179" fontId="98" fillId="0" borderId="0" xfId="134" applyNumberFormat="1" applyFont="1" applyAlignment="1">
      <alignment horizontal="right" vertical="center"/>
    </xf>
    <xf numFmtId="0" fontId="57" fillId="8" borderId="17" xfId="133" applyFont="1" applyFill="1" applyBorder="1" applyAlignment="1">
      <alignment horizontal="distributed" vertical="center"/>
    </xf>
    <xf numFmtId="0" fontId="57" fillId="8" borderId="23" xfId="133" applyFont="1" applyFill="1" applyBorder="1" applyAlignment="1">
      <alignment horizontal="distributed" vertical="center"/>
    </xf>
    <xf numFmtId="0" fontId="57" fillId="8" borderId="11" xfId="133" applyFont="1" applyFill="1" applyBorder="1" applyAlignment="1">
      <alignment horizontal="distributed" vertical="center" justifyLastLine="1"/>
    </xf>
    <xf numFmtId="0" fontId="57" fillId="8" borderId="10" xfId="133" applyFont="1" applyFill="1" applyBorder="1" applyAlignment="1">
      <alignment horizontal="distributed" vertical="center" justifyLastLine="1"/>
    </xf>
    <xf numFmtId="0" fontId="59" fillId="0" borderId="0" xfId="133" applyFont="1" applyAlignment="1">
      <alignment vertical="center"/>
    </xf>
    <xf numFmtId="41" fontId="31" fillId="0" borderId="21" xfId="134" applyNumberFormat="1" applyFont="1" applyBorder="1" applyAlignment="1">
      <alignment vertical="center"/>
    </xf>
    <xf numFmtId="41" fontId="31" fillId="0" borderId="28" xfId="134" applyNumberFormat="1" applyFont="1" applyBorder="1" applyAlignment="1">
      <alignment vertical="center"/>
    </xf>
    <xf numFmtId="41" fontId="31" fillId="0" borderId="13" xfId="134" applyNumberFormat="1" applyFont="1" applyBorder="1" applyAlignment="1">
      <alignment vertical="center"/>
    </xf>
    <xf numFmtId="41" fontId="31" fillId="0" borderId="12" xfId="134" applyNumberFormat="1" applyFont="1" applyBorder="1" applyAlignment="1">
      <alignment vertical="center"/>
    </xf>
    <xf numFmtId="0" fontId="59" fillId="0" borderId="0" xfId="139" quotePrefix="1" applyFont="1" applyAlignment="1">
      <alignment vertical="center"/>
    </xf>
    <xf numFmtId="0" fontId="59" fillId="0" borderId="27" xfId="139" quotePrefix="1" applyFont="1" applyBorder="1" applyAlignment="1">
      <alignment vertical="center"/>
    </xf>
    <xf numFmtId="0" fontId="59" fillId="8" borderId="21" xfId="132" applyFont="1" applyFill="1" applyBorder="1" applyAlignment="1">
      <alignment horizontal="distributed" vertical="center" wrapText="1" justifyLastLine="1"/>
    </xf>
    <xf numFmtId="0" fontId="59" fillId="8" borderId="21" xfId="132" applyFont="1" applyFill="1" applyBorder="1" applyAlignment="1">
      <alignment horizontal="distributed" vertical="center" justifyLastLine="1"/>
    </xf>
    <xf numFmtId="0" fontId="59" fillId="8" borderId="26" xfId="132" applyFont="1" applyFill="1" applyBorder="1" applyAlignment="1">
      <alignment horizontal="distributed" vertical="center" wrapText="1" justifyLastLine="1"/>
    </xf>
    <xf numFmtId="0" fontId="59" fillId="0" borderId="0" xfId="132" applyFont="1" applyAlignment="1">
      <alignment vertical="center"/>
    </xf>
    <xf numFmtId="0" fontId="59" fillId="0" borderId="31" xfId="132" applyFont="1" applyBorder="1" applyAlignment="1">
      <alignment vertical="center"/>
    </xf>
    <xf numFmtId="179" fontId="32" fillId="0" borderId="21" xfId="134" applyNumberFormat="1" applyFont="1" applyBorder="1" applyAlignment="1">
      <alignment vertical="center"/>
    </xf>
    <xf numFmtId="179" fontId="32" fillId="0" borderId="28" xfId="134" applyNumberFormat="1" applyFont="1" applyBorder="1" applyAlignment="1">
      <alignment vertical="center"/>
    </xf>
    <xf numFmtId="186" fontId="32" fillId="0" borderId="13" xfId="134" applyNumberFormat="1" applyFont="1" applyBorder="1" applyAlignment="1">
      <alignment vertical="center"/>
    </xf>
    <xf numFmtId="186" fontId="32" fillId="0" borderId="12" xfId="134" applyNumberFormat="1" applyFont="1" applyBorder="1" applyAlignment="1">
      <alignment vertical="center"/>
    </xf>
    <xf numFmtId="0" fontId="61" fillId="0" borderId="0" xfId="132" quotePrefix="1" applyFont="1" applyAlignment="1">
      <alignment vertical="center"/>
    </xf>
    <xf numFmtId="0" fontId="61" fillId="0" borderId="14" xfId="132" quotePrefix="1" applyFont="1" applyBorder="1" applyAlignment="1">
      <alignment vertical="center"/>
    </xf>
    <xf numFmtId="186" fontId="32" fillId="0" borderId="11" xfId="134" applyNumberFormat="1" applyFont="1" applyBorder="1" applyAlignment="1">
      <alignment vertical="center"/>
    </xf>
    <xf numFmtId="41" fontId="32" fillId="0" borderId="10" xfId="134" applyNumberFormat="1" applyFont="1" applyBorder="1" applyAlignment="1">
      <alignment vertical="center"/>
    </xf>
    <xf numFmtId="3" fontId="27" fillId="0" borderId="0" xfId="132" applyNumberFormat="1" applyFont="1" applyAlignment="1">
      <alignment vertical="center"/>
    </xf>
    <xf numFmtId="0" fontId="59" fillId="8" borderId="20" xfId="134" applyFont="1" applyFill="1" applyBorder="1" applyAlignment="1">
      <alignment horizontal="distributed" vertical="center"/>
    </xf>
    <xf numFmtId="0" fontId="59" fillId="8" borderId="29" xfId="132" applyFont="1" applyFill="1" applyBorder="1" applyAlignment="1">
      <alignment horizontal="distributed" vertical="center" wrapText="1" justifyLastLine="1"/>
    </xf>
    <xf numFmtId="0" fontId="59" fillId="8" borderId="10" xfId="134" applyFont="1" applyFill="1" applyBorder="1" applyAlignment="1">
      <alignment horizontal="distributed" vertical="center"/>
    </xf>
    <xf numFmtId="186" fontId="32" fillId="0" borderId="14" xfId="134" applyNumberFormat="1" applyFont="1" applyBorder="1" applyAlignment="1">
      <alignment vertical="center"/>
    </xf>
    <xf numFmtId="186" fontId="32" fillId="0" borderId="21" xfId="134" applyNumberFormat="1" applyFont="1" applyBorder="1" applyAlignment="1">
      <alignment vertical="center"/>
    </xf>
    <xf numFmtId="0" fontId="59" fillId="0" borderId="12" xfId="134" applyFont="1" applyBorder="1" applyAlignment="1">
      <alignment vertical="center"/>
    </xf>
    <xf numFmtId="41" fontId="32" fillId="0" borderId="14" xfId="134" applyNumberFormat="1" applyFont="1" applyBorder="1" applyAlignment="1">
      <alignment vertical="center"/>
    </xf>
    <xf numFmtId="41" fontId="32" fillId="0" borderId="14" xfId="134" applyNumberFormat="1" applyFont="1" applyBorder="1" applyAlignment="1">
      <alignment horizontal="right" vertical="center"/>
    </xf>
    <xf numFmtId="0" fontId="59" fillId="0" borderId="10" xfId="133" quotePrefix="1" applyFont="1" applyBorder="1" applyAlignment="1">
      <alignment vertical="center"/>
    </xf>
    <xf numFmtId="0" fontId="57" fillId="0" borderId="0" xfId="134" applyFont="1" applyAlignment="1">
      <alignment vertical="center"/>
    </xf>
    <xf numFmtId="0" fontId="32" fillId="0" borderId="0" xfId="136" applyFont="1"/>
    <xf numFmtId="0" fontId="59" fillId="8" borderId="19" xfId="136" applyFont="1" applyFill="1" applyBorder="1" applyAlignment="1">
      <alignment horizontal="distributed" vertical="center"/>
    </xf>
    <xf numFmtId="0" fontId="59" fillId="8" borderId="17" xfId="136" applyFont="1" applyFill="1" applyBorder="1" applyAlignment="1">
      <alignment horizontal="distributed" vertical="center" wrapText="1"/>
    </xf>
    <xf numFmtId="0" fontId="31" fillId="8" borderId="37" xfId="136" applyFont="1" applyFill="1" applyBorder="1" applyAlignment="1">
      <alignment vertical="center"/>
    </xf>
    <xf numFmtId="0" fontId="59" fillId="8" borderId="37" xfId="136" applyFont="1" applyFill="1" applyBorder="1" applyAlignment="1">
      <alignment horizontal="distributed" vertical="center" justifyLastLine="1"/>
    </xf>
    <xf numFmtId="0" fontId="59" fillId="8" borderId="17" xfId="136" applyFont="1" applyFill="1" applyBorder="1" applyAlignment="1">
      <alignment horizontal="distributed" vertical="center" justifyLastLine="1"/>
    </xf>
    <xf numFmtId="0" fontId="59" fillId="8" borderId="48" xfId="136" applyFont="1" applyFill="1" applyBorder="1" applyAlignment="1">
      <alignment vertical="center" justifyLastLine="1"/>
    </xf>
    <xf numFmtId="0" fontId="59" fillId="8" borderId="14" xfId="136" applyFont="1" applyFill="1" applyBorder="1" applyAlignment="1">
      <alignment horizontal="distributed" vertical="center"/>
    </xf>
    <xf numFmtId="0" fontId="59" fillId="8" borderId="27" xfId="136" applyFont="1" applyFill="1" applyBorder="1" applyAlignment="1">
      <alignment horizontal="distributed" vertical="center"/>
    </xf>
    <xf numFmtId="0" fontId="59" fillId="8" borderId="25" xfId="136" applyFont="1" applyFill="1" applyBorder="1" applyAlignment="1">
      <alignment horizontal="distributed" vertical="center" justifyLastLine="1"/>
    </xf>
    <xf numFmtId="0" fontId="59" fillId="0" borderId="0" xfId="136" applyFont="1" applyAlignment="1">
      <alignment vertical="center"/>
    </xf>
    <xf numFmtId="0" fontId="56" fillId="0" borderId="12" xfId="136" applyFont="1" applyBorder="1" applyAlignment="1">
      <alignment horizontal="right" vertical="center"/>
    </xf>
    <xf numFmtId="0" fontId="56" fillId="0" borderId="28" xfId="136" applyFont="1" applyBorder="1" applyAlignment="1">
      <alignment horizontal="right" vertical="center"/>
    </xf>
    <xf numFmtId="0" fontId="56" fillId="0" borderId="31" xfId="136" applyFont="1" applyBorder="1" applyAlignment="1">
      <alignment horizontal="right" vertical="center"/>
    </xf>
    <xf numFmtId="0" fontId="56" fillId="0" borderId="21" xfId="136" applyFont="1" applyBorder="1" applyAlignment="1">
      <alignment horizontal="right" vertical="center"/>
    </xf>
    <xf numFmtId="0" fontId="56" fillId="0" borderId="14" xfId="136" applyFont="1" applyBorder="1" applyAlignment="1">
      <alignment horizontal="right" vertical="center"/>
    </xf>
    <xf numFmtId="0" fontId="56" fillId="0" borderId="22" xfId="136" applyFont="1" applyBorder="1" applyAlignment="1">
      <alignment horizontal="right" vertical="center"/>
    </xf>
    <xf numFmtId="0" fontId="56" fillId="0" borderId="0" xfId="136" applyFont="1" applyAlignment="1">
      <alignment horizontal="right" vertical="center"/>
    </xf>
    <xf numFmtId="0" fontId="56" fillId="0" borderId="49" xfId="136" applyFont="1" applyBorder="1" applyAlignment="1">
      <alignment horizontal="right" vertical="center"/>
    </xf>
    <xf numFmtId="186" fontId="56" fillId="0" borderId="13" xfId="136" applyNumberFormat="1" applyFont="1" applyBorder="1" applyAlignment="1">
      <alignment vertical="center"/>
    </xf>
    <xf numFmtId="186" fontId="56" fillId="0" borderId="14" xfId="136" applyNumberFormat="1" applyFont="1" applyBorder="1" applyAlignment="1">
      <alignment vertical="center"/>
    </xf>
    <xf numFmtId="186" fontId="56" fillId="0" borderId="16" xfId="96" applyNumberFormat="1" applyFont="1" applyFill="1" applyBorder="1" applyAlignment="1" applyProtection="1">
      <alignment horizontal="right" vertical="center"/>
      <protection locked="0"/>
    </xf>
    <xf numFmtId="3" fontId="31" fillId="0" borderId="0" xfId="136" applyNumberFormat="1" applyFont="1" applyAlignment="1">
      <alignment vertical="center"/>
    </xf>
    <xf numFmtId="0" fontId="27" fillId="0" borderId="0" xfId="136" applyFont="1" applyAlignment="1">
      <alignment horizontal="left" vertical="center"/>
    </xf>
    <xf numFmtId="0" fontId="61" fillId="0" borderId="0" xfId="136" quotePrefix="1" applyFont="1" applyAlignment="1">
      <alignment vertical="center"/>
    </xf>
    <xf numFmtId="186" fontId="56" fillId="0" borderId="16" xfId="134" applyNumberFormat="1" applyFont="1" applyBorder="1" applyAlignment="1">
      <alignment horizontal="right" vertical="center"/>
    </xf>
    <xf numFmtId="0" fontId="59" fillId="0" borderId="23" xfId="136" quotePrefix="1" applyFont="1" applyBorder="1" applyAlignment="1">
      <alignment vertical="center"/>
    </xf>
    <xf numFmtId="186" fontId="56" fillId="0" borderId="10" xfId="136" applyNumberFormat="1" applyFont="1" applyBorder="1" applyAlignment="1">
      <alignment vertical="center"/>
    </xf>
    <xf numFmtId="186" fontId="56" fillId="0" borderId="27" xfId="136" applyNumberFormat="1" applyFont="1" applyBorder="1" applyAlignment="1">
      <alignment vertical="center"/>
    </xf>
    <xf numFmtId="186" fontId="56" fillId="0" borderId="11" xfId="136" applyNumberFormat="1" applyFont="1" applyBorder="1" applyAlignment="1">
      <alignment vertical="center"/>
    </xf>
    <xf numFmtId="186" fontId="56" fillId="0" borderId="23" xfId="136" applyNumberFormat="1" applyFont="1" applyBorder="1" applyAlignment="1">
      <alignment vertical="center"/>
    </xf>
    <xf numFmtId="186" fontId="56" fillId="0" borderId="36" xfId="136" applyNumberFormat="1" applyFont="1" applyBorder="1" applyAlignment="1">
      <alignment horizontal="right" vertical="center"/>
    </xf>
    <xf numFmtId="186" fontId="56" fillId="0" borderId="23" xfId="136" applyNumberFormat="1" applyFont="1" applyBorder="1" applyAlignment="1">
      <alignment horizontal="right" vertical="center"/>
    </xf>
    <xf numFmtId="0" fontId="61" fillId="0" borderId="0" xfId="136" applyFont="1" applyAlignment="1">
      <alignment vertical="center"/>
    </xf>
    <xf numFmtId="0" fontId="61" fillId="0" borderId="0" xfId="136" applyFont="1" applyAlignment="1">
      <alignment horizontal="center" vertical="center"/>
    </xf>
    <xf numFmtId="0" fontId="32" fillId="0" borderId="0" xfId="136" applyFont="1" applyAlignment="1">
      <alignment vertical="center"/>
    </xf>
    <xf numFmtId="3" fontId="27" fillId="0" borderId="0" xfId="136" applyNumberFormat="1" applyFont="1" applyAlignment="1">
      <alignment vertical="center"/>
    </xf>
    <xf numFmtId="0" fontId="32" fillId="0" borderId="30" xfId="135" applyFont="1" applyBorder="1"/>
    <xf numFmtId="0" fontId="59" fillId="8" borderId="17" xfId="135" applyFont="1" applyFill="1" applyBorder="1" applyAlignment="1">
      <alignment horizontal="distributed" vertical="center"/>
    </xf>
    <xf numFmtId="0" fontId="59" fillId="8" borderId="0" xfId="135" applyFont="1" applyFill="1" applyAlignment="1">
      <alignment horizontal="distributed" vertical="center"/>
    </xf>
    <xf numFmtId="0" fontId="57" fillId="8" borderId="31" xfId="135" applyFont="1" applyFill="1" applyBorder="1" applyAlignment="1">
      <alignment horizontal="center" vertical="center"/>
    </xf>
    <xf numFmtId="0" fontId="57" fillId="8" borderId="21" xfId="135" applyFont="1" applyFill="1" applyBorder="1" applyAlignment="1">
      <alignment horizontal="distributed" vertical="center" justifyLastLine="1"/>
    </xf>
    <xf numFmtId="0" fontId="57" fillId="8" borderId="28" xfId="135" applyFont="1" applyFill="1" applyBorder="1" applyAlignment="1">
      <alignment horizontal="distributed" vertical="center" justifyLastLine="1"/>
    </xf>
    <xf numFmtId="0" fontId="57" fillId="8" borderId="21" xfId="135" applyFont="1" applyFill="1" applyBorder="1" applyAlignment="1">
      <alignment horizontal="center" vertical="center"/>
    </xf>
    <xf numFmtId="0" fontId="57" fillId="8" borderId="0" xfId="135" applyFont="1" applyFill="1" applyAlignment="1">
      <alignment horizontal="distributed" vertical="center" justifyLastLine="1"/>
    </xf>
    <xf numFmtId="0" fontId="57" fillId="8" borderId="0" xfId="135" applyFont="1" applyFill="1" applyAlignment="1">
      <alignment horizontal="center" vertical="center"/>
    </xf>
    <xf numFmtId="0" fontId="57" fillId="8" borderId="13" xfId="135" applyFont="1" applyFill="1" applyBorder="1" applyAlignment="1">
      <alignment horizontal="distributed" vertical="center" justifyLastLine="1"/>
    </xf>
    <xf numFmtId="0" fontId="27" fillId="8" borderId="13" xfId="135" applyFont="1" applyFill="1" applyBorder="1" applyAlignment="1">
      <alignment horizontal="distributed" vertical="center" justifyLastLine="1"/>
    </xf>
    <xf numFmtId="0" fontId="27" fillId="8" borderId="12" xfId="135" applyFont="1" applyFill="1" applyBorder="1" applyAlignment="1">
      <alignment horizontal="distributed" vertical="center" justifyLastLine="1"/>
    </xf>
    <xf numFmtId="0" fontId="57" fillId="8" borderId="12" xfId="135" applyFont="1" applyFill="1" applyBorder="1" applyAlignment="1">
      <alignment horizontal="distributed" vertical="center" justifyLastLine="1"/>
    </xf>
    <xf numFmtId="0" fontId="59" fillId="8" borderId="23" xfId="135" applyFont="1" applyFill="1" applyBorder="1" applyAlignment="1">
      <alignment horizontal="distributed" vertical="center"/>
    </xf>
    <xf numFmtId="0" fontId="57" fillId="8" borderId="27" xfId="135" applyFont="1" applyFill="1" applyBorder="1" applyAlignment="1">
      <alignment horizontal="distributed" vertical="center" justifyLastLine="1"/>
    </xf>
    <xf numFmtId="0" fontId="101" fillId="8" borderId="11" xfId="0" applyFont="1" applyFill="1" applyBorder="1" applyAlignment="1">
      <alignment horizontal="distributed" vertical="center" justifyLastLine="1"/>
    </xf>
    <xf numFmtId="0" fontId="57" fillId="8" borderId="11" xfId="135" applyFont="1" applyFill="1" applyBorder="1" applyAlignment="1">
      <alignment horizontal="distributed" vertical="center" justifyLastLine="1"/>
    </xf>
    <xf numFmtId="0" fontId="57" fillId="8" borderId="10" xfId="135" applyFont="1" applyFill="1" applyBorder="1" applyAlignment="1">
      <alignment horizontal="distributed" vertical="center" justifyLastLine="1"/>
    </xf>
    <xf numFmtId="0" fontId="59" fillId="0" borderId="0" xfId="135" applyFont="1" applyAlignment="1">
      <alignment horizontal="distributed" vertical="center"/>
    </xf>
    <xf numFmtId="186" fontId="56" fillId="0" borderId="13" xfId="134" applyNumberFormat="1" applyFont="1" applyBorder="1" applyAlignment="1">
      <alignment vertical="center"/>
    </xf>
    <xf numFmtId="186" fontId="56" fillId="0" borderId="12" xfId="134" applyNumberFormat="1" applyFont="1" applyBorder="1" applyAlignment="1">
      <alignment vertical="center"/>
    </xf>
    <xf numFmtId="186" fontId="56" fillId="0" borderId="14" xfId="134" applyNumberFormat="1" applyFont="1" applyBorder="1" applyAlignment="1">
      <alignment vertical="center"/>
    </xf>
    <xf numFmtId="186" fontId="56" fillId="0" borderId="0" xfId="134" applyNumberFormat="1" applyFont="1" applyAlignment="1">
      <alignment vertical="center"/>
    </xf>
    <xf numFmtId="186" fontId="56" fillId="0" borderId="15" xfId="134" applyNumberFormat="1" applyFont="1" applyBorder="1" applyAlignment="1">
      <alignment vertical="center"/>
    </xf>
    <xf numFmtId="0" fontId="61" fillId="0" borderId="22" xfId="135" applyFont="1" applyBorder="1" applyAlignment="1">
      <alignment horizontal="left" vertical="center"/>
    </xf>
    <xf numFmtId="0" fontId="59" fillId="0" borderId="0" xfId="135" applyFont="1" applyAlignment="1">
      <alignment horizontal="left" vertical="center"/>
    </xf>
    <xf numFmtId="0" fontId="59" fillId="0" borderId="0" xfId="135" applyFont="1" applyAlignment="1">
      <alignment vertical="center"/>
    </xf>
    <xf numFmtId="0" fontId="57" fillId="0" borderId="0" xfId="135" applyFont="1" applyAlignment="1">
      <alignment vertical="center"/>
    </xf>
    <xf numFmtId="0" fontId="61" fillId="0" borderId="0" xfId="135" applyFont="1" applyAlignment="1">
      <alignment horizontal="left" vertical="center"/>
    </xf>
    <xf numFmtId="186" fontId="31" fillId="0" borderId="27" xfId="0" applyNumberFormat="1" applyFont="1" applyBorder="1" applyAlignment="1">
      <alignment vertical="center"/>
    </xf>
    <xf numFmtId="0" fontId="32" fillId="0" borderId="0" xfId="139" applyFont="1" applyAlignment="1">
      <alignment vertical="center"/>
    </xf>
    <xf numFmtId="3" fontId="98" fillId="0" borderId="0" xfId="97" applyNumberFormat="1" applyFont="1" applyBorder="1" applyAlignment="1">
      <alignment vertical="center"/>
    </xf>
    <xf numFmtId="186" fontId="31" fillId="0" borderId="13" xfId="97" applyNumberFormat="1" applyFont="1" applyBorder="1" applyAlignment="1">
      <alignment vertical="center"/>
    </xf>
    <xf numFmtId="178" fontId="25" fillId="17" borderId="0" xfId="0" applyNumberFormat="1" applyFont="1" applyFill="1" applyAlignment="1">
      <alignment vertical="center"/>
    </xf>
    <xf numFmtId="0" fontId="27" fillId="0" borderId="0" xfId="126" applyFont="1" applyAlignment="1">
      <alignment vertical="center"/>
    </xf>
    <xf numFmtId="0" fontId="27" fillId="0" borderId="30" xfId="126" applyFont="1" applyBorder="1" applyAlignment="1">
      <alignment vertical="center"/>
    </xf>
    <xf numFmtId="0" fontId="61" fillId="8" borderId="17" xfId="126" applyFont="1" applyFill="1" applyBorder="1" applyAlignment="1">
      <alignment vertical="center" justifyLastLine="1"/>
    </xf>
    <xf numFmtId="0" fontId="61" fillId="8" borderId="37" xfId="126" applyFont="1" applyFill="1" applyBorder="1" applyAlignment="1">
      <alignment vertical="center" justifyLastLine="1"/>
    </xf>
    <xf numFmtId="0" fontId="61" fillId="8" borderId="22" xfId="126" applyFont="1" applyFill="1" applyBorder="1" applyAlignment="1">
      <alignment vertical="center" justifyLastLine="1"/>
    </xf>
    <xf numFmtId="0" fontId="61" fillId="8" borderId="31" xfId="126" applyFont="1" applyFill="1" applyBorder="1" applyAlignment="1">
      <alignment vertical="center" justifyLastLine="1"/>
    </xf>
    <xf numFmtId="0" fontId="61" fillId="8" borderId="38" xfId="126" applyFont="1" applyFill="1" applyBorder="1" applyAlignment="1">
      <alignment vertical="center"/>
    </xf>
    <xf numFmtId="0" fontId="61" fillId="8" borderId="38" xfId="126" applyFont="1" applyFill="1" applyBorder="1" applyAlignment="1">
      <alignment horizontal="center" vertical="center"/>
    </xf>
    <xf numFmtId="0" fontId="61" fillId="8" borderId="39" xfId="126" applyFont="1" applyFill="1" applyBorder="1" applyAlignment="1">
      <alignment vertical="center"/>
    </xf>
    <xf numFmtId="0" fontId="59" fillId="0" borderId="0" xfId="126" applyFont="1" applyAlignment="1">
      <alignment vertical="center"/>
    </xf>
    <xf numFmtId="0" fontId="59" fillId="0" borderId="12" xfId="126" applyFont="1" applyBorder="1" applyAlignment="1">
      <alignment horizontal="right" vertical="center"/>
    </xf>
    <xf numFmtId="0" fontId="59" fillId="0" borderId="40" xfId="126" applyFont="1" applyBorder="1" applyAlignment="1">
      <alignment horizontal="right" vertical="center"/>
    </xf>
    <xf numFmtId="0" fontId="59" fillId="0" borderId="41" xfId="126" applyFont="1" applyBorder="1" applyAlignment="1">
      <alignment horizontal="right" vertical="center"/>
    </xf>
    <xf numFmtId="0" fontId="61" fillId="0" borderId="0" xfId="126" applyFont="1" applyAlignment="1">
      <alignment horizontal="distributed" vertical="center"/>
    </xf>
    <xf numFmtId="3" fontId="27" fillId="0" borderId="0" xfId="126" applyNumberFormat="1" applyFont="1" applyAlignment="1">
      <alignment vertical="center"/>
    </xf>
    <xf numFmtId="3" fontId="29" fillId="0" borderId="0" xfId="126" applyNumberFormat="1" applyFont="1" applyAlignment="1">
      <alignment vertical="center"/>
    </xf>
    <xf numFmtId="0" fontId="59" fillId="0" borderId="23" xfId="126" applyFont="1" applyBorder="1" applyAlignment="1">
      <alignment horizontal="distributed" vertical="center"/>
    </xf>
    <xf numFmtId="186" fontId="56" fillId="0" borderId="10" xfId="126" applyNumberFormat="1" applyFont="1" applyBorder="1" applyAlignment="1">
      <alignment vertical="center"/>
    </xf>
    <xf numFmtId="193" fontId="56" fillId="0" borderId="42" xfId="126" applyNumberFormat="1" applyFont="1" applyBorder="1" applyAlignment="1">
      <alignment vertical="center"/>
    </xf>
    <xf numFmtId="186" fontId="56" fillId="0" borderId="23" xfId="126" applyNumberFormat="1" applyFont="1" applyBorder="1" applyAlignment="1">
      <alignment vertical="center"/>
    </xf>
    <xf numFmtId="0" fontId="56" fillId="0" borderId="23" xfId="126" applyFont="1" applyBorder="1" applyAlignment="1">
      <alignment vertical="center"/>
    </xf>
    <xf numFmtId="192" fontId="56" fillId="0" borderId="43" xfId="126" applyNumberFormat="1" applyFont="1" applyBorder="1" applyAlignment="1">
      <alignment vertical="center"/>
    </xf>
    <xf numFmtId="0" fontId="62" fillId="0" borderId="0" xfId="126" applyFont="1" applyAlignment="1">
      <alignment vertical="center"/>
    </xf>
    <xf numFmtId="0" fontId="29" fillId="0" borderId="0" xfId="126" applyFont="1" applyAlignment="1">
      <alignment horizontal="center" vertical="center"/>
    </xf>
    <xf numFmtId="0" fontId="61" fillId="8" borderId="39" xfId="126" applyFont="1" applyFill="1" applyBorder="1" applyAlignment="1">
      <alignment horizontal="center" vertical="center"/>
    </xf>
    <xf numFmtId="0" fontId="59" fillId="0" borderId="44" xfId="126" applyFont="1" applyBorder="1" applyAlignment="1">
      <alignment horizontal="right" vertical="center"/>
    </xf>
    <xf numFmtId="0" fontId="59" fillId="0" borderId="27" xfId="126" applyFont="1" applyBorder="1" applyAlignment="1">
      <alignment horizontal="distributed" vertical="center"/>
    </xf>
    <xf numFmtId="187" fontId="56" fillId="0" borderId="10" xfId="126" applyNumberFormat="1" applyFont="1" applyBorder="1" applyAlignment="1">
      <alignment vertical="center"/>
    </xf>
    <xf numFmtId="193" fontId="56" fillId="0" borderId="43" xfId="126" applyNumberFormat="1" applyFont="1" applyBorder="1" applyAlignment="1">
      <alignment vertical="center"/>
    </xf>
    <xf numFmtId="0" fontId="59" fillId="0" borderId="0" xfId="126" applyFont="1" applyAlignment="1">
      <alignment horizontal="distributed" vertical="center"/>
    </xf>
    <xf numFmtId="0" fontId="31" fillId="0" borderId="0" xfId="126" applyFont="1" applyAlignment="1">
      <alignment vertical="center"/>
    </xf>
    <xf numFmtId="182" fontId="31" fillId="0" borderId="0" xfId="126" applyNumberFormat="1" applyFont="1" applyAlignment="1">
      <alignment vertical="center"/>
    </xf>
    <xf numFmtId="0" fontId="89" fillId="0" borderId="30" xfId="126" applyFont="1" applyBorder="1"/>
    <xf numFmtId="0" fontId="30" fillId="0" borderId="30" xfId="126" applyFont="1" applyBorder="1" applyAlignment="1">
      <alignment vertical="center"/>
    </xf>
    <xf numFmtId="0" fontId="65" fillId="0" borderId="0" xfId="126" applyFont="1" applyAlignment="1">
      <alignment vertical="center"/>
    </xf>
    <xf numFmtId="184" fontId="27" fillId="0" borderId="0" xfId="126" applyNumberFormat="1" applyFont="1" applyAlignment="1">
      <alignment vertical="center"/>
    </xf>
    <xf numFmtId="186" fontId="56" fillId="0" borderId="12" xfId="126" applyNumberFormat="1" applyFont="1" applyBorder="1" applyAlignment="1">
      <alignment vertical="center"/>
    </xf>
    <xf numFmtId="193" fontId="56" fillId="0" borderId="40" xfId="126" applyNumberFormat="1" applyFont="1" applyBorder="1" applyAlignment="1">
      <alignment vertical="center"/>
    </xf>
    <xf numFmtId="194" fontId="56" fillId="0" borderId="12" xfId="126" applyNumberFormat="1" applyFont="1" applyBorder="1" applyAlignment="1">
      <alignment vertical="center"/>
    </xf>
    <xf numFmtId="194" fontId="56" fillId="0" borderId="41" xfId="126" applyNumberFormat="1" applyFont="1" applyBorder="1" applyAlignment="1">
      <alignment vertical="center"/>
    </xf>
    <xf numFmtId="0" fontId="57" fillId="0" borderId="0" xfId="126" applyFont="1" applyAlignment="1">
      <alignment vertical="center"/>
    </xf>
    <xf numFmtId="0" fontId="102" fillId="0" borderId="0" xfId="0" applyFont="1"/>
    <xf numFmtId="0" fontId="103" fillId="0" borderId="0" xfId="127" applyFont="1" applyAlignment="1">
      <alignment vertical="center"/>
    </xf>
    <xf numFmtId="186" fontId="56" fillId="0" borderId="50" xfId="134" applyNumberFormat="1" applyFont="1" applyBorder="1" applyAlignment="1">
      <alignment vertical="center"/>
    </xf>
    <xf numFmtId="191" fontId="59" fillId="0" borderId="13" xfId="135" applyNumberFormat="1" applyFont="1" applyBorder="1" applyAlignment="1">
      <alignment horizontal="right" vertical="center"/>
    </xf>
    <xf numFmtId="191" fontId="59" fillId="0" borderId="12" xfId="135" applyNumberFormat="1" applyFont="1" applyBorder="1" applyAlignment="1">
      <alignment horizontal="right" vertical="center"/>
    </xf>
    <xf numFmtId="191" fontId="59" fillId="0" borderId="31" xfId="135" applyNumberFormat="1" applyFont="1" applyBorder="1" applyAlignment="1">
      <alignment horizontal="right" vertical="center"/>
    </xf>
    <xf numFmtId="191" fontId="59" fillId="0" borderId="22" xfId="135" applyNumberFormat="1" applyFont="1" applyBorder="1" applyAlignment="1">
      <alignment horizontal="right" vertical="center"/>
    </xf>
    <xf numFmtId="191" fontId="59" fillId="0" borderId="0" xfId="135" applyNumberFormat="1" applyFont="1" applyAlignment="1">
      <alignment horizontal="right" vertical="center"/>
    </xf>
    <xf numFmtId="191" fontId="59" fillId="0" borderId="15" xfId="135" applyNumberFormat="1" applyFont="1" applyBorder="1" applyAlignment="1">
      <alignment horizontal="right" vertical="center"/>
    </xf>
    <xf numFmtId="0" fontId="104" fillId="0" borderId="0" xfId="126" applyFont="1" applyAlignment="1">
      <alignment vertical="center"/>
    </xf>
    <xf numFmtId="41" fontId="56" fillId="0" borderId="0" xfId="134" applyNumberFormat="1" applyFont="1" applyAlignment="1">
      <alignment vertical="center"/>
    </xf>
    <xf numFmtId="0" fontId="64" fillId="0" borderId="0" xfId="139" applyFont="1" applyAlignment="1">
      <alignment vertical="center"/>
    </xf>
    <xf numFmtId="0" fontId="64" fillId="0" borderId="0" xfId="133" applyFont="1" applyAlignment="1">
      <alignment vertical="center"/>
    </xf>
    <xf numFmtId="0" fontId="105" fillId="0" borderId="0" xfId="127" applyFont="1" applyAlignment="1">
      <alignment horizontal="right" vertical="center"/>
    </xf>
    <xf numFmtId="0" fontId="102" fillId="0" borderId="0" xfId="127" applyFont="1" applyAlignment="1">
      <alignment vertical="center"/>
    </xf>
    <xf numFmtId="0" fontId="106" fillId="0" borderId="0" xfId="0" applyFont="1" applyAlignment="1">
      <alignment horizontal="center" vertical="center"/>
    </xf>
    <xf numFmtId="0" fontId="28" fillId="0" borderId="0" xfId="0" applyFont="1" applyAlignment="1">
      <alignment horizontal="center" vertical="center"/>
    </xf>
    <xf numFmtId="3" fontId="29" fillId="0" borderId="0" xfId="0" applyNumberFormat="1" applyFont="1" applyAlignment="1">
      <alignment horizontal="center" vertical="center"/>
    </xf>
    <xf numFmtId="0" fontId="29" fillId="0" borderId="0" xfId="0" applyFont="1" applyAlignment="1">
      <alignment horizontal="center" vertical="center"/>
    </xf>
    <xf numFmtId="0" fontId="107" fillId="0" borderId="0" xfId="0" applyFont="1" applyAlignment="1">
      <alignment horizontal="centerContinuous" vertical="center"/>
    </xf>
    <xf numFmtId="0" fontId="64" fillId="0" borderId="0" xfId="126" applyFont="1" applyAlignment="1">
      <alignment horizontal="center" vertical="center"/>
    </xf>
    <xf numFmtId="0" fontId="28" fillId="0" borderId="0" xfId="0" applyFont="1" applyAlignment="1">
      <alignment horizontal="center" wrapText="1"/>
    </xf>
    <xf numFmtId="0" fontId="28" fillId="0" borderId="0" xfId="0" applyFont="1" applyAlignment="1">
      <alignment horizontal="center"/>
    </xf>
    <xf numFmtId="0" fontId="107" fillId="0" borderId="0" xfId="0" applyFont="1" applyAlignment="1">
      <alignment horizontal="centerContinuous" wrapText="1"/>
    </xf>
    <xf numFmtId="0" fontId="109" fillId="0" borderId="0" xfId="0" applyFont="1" applyAlignment="1">
      <alignment horizontal="centerContinuous"/>
    </xf>
    <xf numFmtId="0" fontId="110" fillId="0" borderId="0" xfId="0" applyFont="1"/>
    <xf numFmtId="180" fontId="110" fillId="0" borderId="0" xfId="96" applyNumberFormat="1" applyFont="1" applyFill="1" applyBorder="1" applyAlignment="1">
      <alignment vertical="center"/>
    </xf>
    <xf numFmtId="0" fontId="107" fillId="0" borderId="0" xfId="0" applyFont="1" applyAlignment="1">
      <alignment horizontal="center" vertical="center"/>
    </xf>
    <xf numFmtId="0" fontId="105" fillId="0" borderId="0" xfId="0" applyFont="1" applyAlignment="1">
      <alignment horizontal="center"/>
    </xf>
    <xf numFmtId="0" fontId="86" fillId="0" borderId="0" xfId="128" applyFont="1" applyAlignment="1">
      <alignment horizontal="center"/>
    </xf>
    <xf numFmtId="0" fontId="64" fillId="0" borderId="0" xfId="0" applyFont="1" applyAlignment="1">
      <alignment horizontal="center"/>
    </xf>
    <xf numFmtId="0" fontId="64" fillId="0" borderId="0" xfId="0" applyFont="1" applyAlignment="1">
      <alignment horizontal="center" vertical="center"/>
    </xf>
    <xf numFmtId="0" fontId="105" fillId="0" borderId="0" xfId="137" applyFont="1" applyAlignment="1">
      <alignment horizontal="center"/>
    </xf>
    <xf numFmtId="0" fontId="105" fillId="0" borderId="0" xfId="137" applyFont="1" applyAlignment="1">
      <alignment horizontal="center" vertical="center"/>
    </xf>
    <xf numFmtId="0" fontId="64" fillId="0" borderId="0" xfId="131" applyFont="1" applyAlignment="1">
      <alignment horizontal="center"/>
    </xf>
    <xf numFmtId="0" fontId="64" fillId="0" borderId="0" xfId="139" applyFont="1" applyAlignment="1">
      <alignment horizontal="center"/>
    </xf>
    <xf numFmtId="0" fontId="1" fillId="8" borderId="17" xfId="0" applyFont="1" applyFill="1" applyBorder="1" applyAlignment="1">
      <alignment vertical="center"/>
    </xf>
    <xf numFmtId="0" fontId="64" fillId="0" borderId="0" xfId="133" applyFont="1" applyAlignment="1">
      <alignment horizontal="center"/>
    </xf>
    <xf numFmtId="0" fontId="64" fillId="0" borderId="0" xfId="132" applyFont="1" applyAlignment="1">
      <alignment horizontal="center" vertical="center"/>
    </xf>
    <xf numFmtId="0" fontId="64" fillId="0" borderId="0" xfId="136" applyFont="1" applyAlignment="1">
      <alignment horizontal="center"/>
    </xf>
    <xf numFmtId="0" fontId="1" fillId="0" borderId="0" xfId="0" applyFont="1" applyAlignment="1">
      <alignment vertical="center"/>
    </xf>
    <xf numFmtId="3" fontId="1" fillId="0" borderId="0" xfId="0" applyNumberFormat="1" applyFont="1" applyAlignment="1">
      <alignment vertical="center"/>
    </xf>
    <xf numFmtId="0" fontId="64" fillId="0" borderId="30" xfId="135" applyFont="1" applyBorder="1" applyAlignment="1">
      <alignment horizontal="center"/>
    </xf>
    <xf numFmtId="0" fontId="28" fillId="0" borderId="0" xfId="141" applyFont="1" applyAlignment="1">
      <alignment horizontal="center" vertical="center"/>
    </xf>
    <xf numFmtId="0" fontId="28" fillId="0" borderId="0" xfId="0" applyFont="1" applyAlignment="1" applyProtection="1">
      <alignment horizontal="center" vertical="center"/>
      <protection locked="0"/>
    </xf>
    <xf numFmtId="0" fontId="29" fillId="0" borderId="0" xfId="0" applyFont="1" applyAlignment="1" applyProtection="1">
      <alignment horizontal="center" vertical="center"/>
      <protection locked="0"/>
    </xf>
    <xf numFmtId="0" fontId="28" fillId="0" borderId="0" xfId="0" applyFont="1" applyAlignment="1" applyProtection="1">
      <alignment horizontal="centerContinuous" vertical="center"/>
      <protection locked="0"/>
    </xf>
    <xf numFmtId="38" fontId="27" fillId="0" borderId="0" xfId="0" applyNumberFormat="1" applyFont="1" applyAlignment="1" applyProtection="1">
      <alignment vertical="center"/>
      <protection locked="0"/>
    </xf>
    <xf numFmtId="3" fontId="27" fillId="0" borderId="0" xfId="0" applyNumberFormat="1" applyFont="1" applyAlignment="1" applyProtection="1">
      <alignment vertical="center"/>
      <protection locked="0"/>
    </xf>
    <xf numFmtId="187" fontId="29" fillId="0" borderId="13" xfId="0" applyNumberFormat="1" applyFont="1" applyBorder="1" applyAlignment="1">
      <alignment horizontal="right" vertical="center"/>
    </xf>
    <xf numFmtId="187" fontId="31" fillId="0" borderId="23" xfId="0" applyNumberFormat="1" applyFont="1" applyBorder="1" applyAlignment="1">
      <alignment horizontal="right" vertical="center"/>
    </xf>
    <xf numFmtId="186" fontId="31" fillId="0" borderId="10" xfId="0" applyNumberFormat="1" applyFont="1" applyBorder="1" applyAlignment="1">
      <alignment horizontal="right" vertical="center"/>
    </xf>
    <xf numFmtId="0" fontId="61" fillId="8" borderId="10" xfId="0" applyFont="1" applyFill="1" applyBorder="1" applyAlignment="1">
      <alignment horizontal="center" vertical="center"/>
    </xf>
    <xf numFmtId="0" fontId="32" fillId="18" borderId="0" xfId="0" applyFont="1" applyFill="1" applyAlignment="1">
      <alignment vertical="center"/>
    </xf>
    <xf numFmtId="0" fontId="61" fillId="8" borderId="11" xfId="0" applyFont="1" applyFill="1" applyBorder="1" applyAlignment="1">
      <alignment horizontal="distributed" vertical="center"/>
    </xf>
    <xf numFmtId="0" fontId="61" fillId="8" borderId="26" xfId="0" applyFont="1" applyFill="1" applyBorder="1" applyAlignment="1">
      <alignment horizontal="center" vertical="center"/>
    </xf>
    <xf numFmtId="0" fontId="62" fillId="0" borderId="0" xfId="0" quotePrefix="1" applyFont="1" applyAlignment="1">
      <alignment horizontal="left" vertical="center"/>
    </xf>
    <xf numFmtId="41" fontId="30" fillId="0" borderId="13" xfId="134" applyNumberFormat="1" applyFont="1" applyBorder="1" applyAlignment="1">
      <alignment vertical="center"/>
    </xf>
    <xf numFmtId="41" fontId="30" fillId="0" borderId="12" xfId="134" applyNumberFormat="1" applyFont="1" applyBorder="1" applyAlignment="1">
      <alignment vertical="center"/>
    </xf>
    <xf numFmtId="179" fontId="30" fillId="0" borderId="0" xfId="134" applyNumberFormat="1" applyFont="1" applyAlignment="1">
      <alignment vertical="center"/>
    </xf>
    <xf numFmtId="0" fontId="62" fillId="0" borderId="0" xfId="0" quotePrefix="1" applyFont="1" applyAlignment="1">
      <alignment horizontal="right" vertical="center"/>
    </xf>
    <xf numFmtId="41" fontId="30" fillId="0" borderId="13" xfId="134" applyNumberFormat="1" applyFont="1" applyBorder="1" applyAlignment="1">
      <alignment horizontal="right" vertical="center"/>
    </xf>
    <xf numFmtId="41" fontId="30" fillId="0" borderId="0" xfId="134" applyNumberFormat="1" applyFont="1" applyAlignment="1">
      <alignment horizontal="right" vertical="center"/>
    </xf>
    <xf numFmtId="41" fontId="30" fillId="0" borderId="12" xfId="134" applyNumberFormat="1" applyFont="1" applyBorder="1" applyAlignment="1">
      <alignment horizontal="right" vertical="center"/>
    </xf>
    <xf numFmtId="179" fontId="30" fillId="0" borderId="0" xfId="0" applyNumberFormat="1" applyFont="1" applyAlignment="1">
      <alignment vertical="center"/>
    </xf>
    <xf numFmtId="0" fontId="62" fillId="0" borderId="23" xfId="0" quotePrefix="1" applyFont="1" applyBorder="1" applyAlignment="1">
      <alignment horizontal="left" vertical="center"/>
    </xf>
    <xf numFmtId="0" fontId="62" fillId="0" borderId="27" xfId="0" quotePrefix="1" applyFont="1" applyBorder="1" applyAlignment="1">
      <alignment horizontal="left" vertical="center"/>
    </xf>
    <xf numFmtId="41" fontId="30" fillId="0" borderId="11" xfId="134" applyNumberFormat="1" applyFont="1" applyBorder="1" applyAlignment="1">
      <alignment vertical="center"/>
    </xf>
    <xf numFmtId="41" fontId="30" fillId="0" borderId="23" xfId="134" applyNumberFormat="1" applyFont="1" applyBorder="1" applyAlignment="1">
      <alignment vertical="center"/>
    </xf>
    <xf numFmtId="41" fontId="30" fillId="0" borderId="10" xfId="134" applyNumberFormat="1" applyFont="1" applyBorder="1" applyAlignment="1">
      <alignment vertical="center"/>
    </xf>
    <xf numFmtId="186" fontId="30" fillId="0" borderId="12" xfId="0" applyNumberFormat="1" applyFont="1" applyBorder="1" applyAlignment="1">
      <alignment horizontal="right" vertical="center"/>
    </xf>
    <xf numFmtId="186" fontId="30" fillId="0" borderId="0" xfId="0" applyNumberFormat="1" applyFont="1" applyAlignment="1">
      <alignment horizontal="right" vertical="center"/>
    </xf>
    <xf numFmtId="186" fontId="30" fillId="0" borderId="12" xfId="134" applyNumberFormat="1" applyFont="1" applyBorder="1" applyAlignment="1">
      <alignment horizontal="right" vertical="center"/>
    </xf>
    <xf numFmtId="186" fontId="30" fillId="0" borderId="14" xfId="134" applyNumberFormat="1" applyFont="1" applyBorder="1" applyAlignment="1">
      <alignment horizontal="right" vertical="center"/>
    </xf>
    <xf numFmtId="3" fontId="30" fillId="0" borderId="0" xfId="0" applyNumberFormat="1" applyFont="1" applyAlignment="1">
      <alignment horizontal="right" vertical="center"/>
    </xf>
    <xf numFmtId="37" fontId="30" fillId="0" borderId="0" xfId="134" applyNumberFormat="1" applyFont="1" applyAlignment="1">
      <alignment horizontal="right" vertical="center"/>
    </xf>
    <xf numFmtId="186" fontId="30" fillId="0" borderId="12" xfId="0" applyNumberFormat="1" applyFont="1" applyBorder="1" applyAlignment="1">
      <alignment vertical="center"/>
    </xf>
    <xf numFmtId="186" fontId="30" fillId="0" borderId="14" xfId="0" applyNumberFormat="1" applyFont="1" applyBorder="1" applyAlignment="1">
      <alignment vertical="center"/>
    </xf>
    <xf numFmtId="186" fontId="30" fillId="0" borderId="14" xfId="0" applyNumberFormat="1" applyFont="1" applyBorder="1" applyAlignment="1">
      <alignment horizontal="right" vertical="center"/>
    </xf>
    <xf numFmtId="186" fontId="30" fillId="0" borderId="13" xfId="0" applyNumberFormat="1" applyFont="1" applyBorder="1" applyAlignment="1">
      <alignment horizontal="right" vertical="center"/>
    </xf>
    <xf numFmtId="0" fontId="30" fillId="0" borderId="0" xfId="0" applyFont="1" applyAlignment="1">
      <alignment horizontal="right" vertical="center"/>
    </xf>
    <xf numFmtId="186" fontId="30" fillId="0" borderId="10" xfId="0" applyNumberFormat="1" applyFont="1" applyBorder="1" applyAlignment="1">
      <alignment horizontal="right" vertical="center"/>
    </xf>
    <xf numFmtId="186" fontId="30" fillId="0" borderId="10" xfId="0" applyNumberFormat="1" applyFont="1" applyBorder="1" applyAlignment="1">
      <alignment vertical="center"/>
    </xf>
    <xf numFmtId="186" fontId="30" fillId="0" borderId="27" xfId="0" applyNumberFormat="1" applyFont="1" applyBorder="1" applyAlignment="1">
      <alignment horizontal="right" vertical="center"/>
    </xf>
    <xf numFmtId="186" fontId="30" fillId="0" borderId="23" xfId="0" applyNumberFormat="1" applyFont="1" applyBorder="1" applyAlignment="1">
      <alignment horizontal="right" vertical="center"/>
    </xf>
    <xf numFmtId="186" fontId="30" fillId="0" borderId="11" xfId="0" applyNumberFormat="1" applyFont="1" applyBorder="1" applyAlignment="1">
      <alignment horizontal="right" vertical="center"/>
    </xf>
    <xf numFmtId="0" fontId="30" fillId="0" borderId="23" xfId="0" applyFont="1" applyBorder="1" applyAlignment="1">
      <alignment vertical="center"/>
    </xf>
    <xf numFmtId="0" fontId="30" fillId="0" borderId="0" xfId="0" applyFont="1" applyAlignment="1">
      <alignment horizontal="left"/>
    </xf>
    <xf numFmtId="0" fontId="114" fillId="0" borderId="0" xfId="0" applyFont="1"/>
    <xf numFmtId="0" fontId="59" fillId="8" borderId="17" xfId="0" applyFont="1" applyFill="1" applyBorder="1" applyAlignment="1">
      <alignment horizontal="distributed" vertical="center"/>
    </xf>
    <xf numFmtId="0" fontId="59" fillId="8" borderId="0" xfId="0" applyFont="1" applyFill="1" applyAlignment="1">
      <alignment horizontal="distributed" vertical="center"/>
    </xf>
    <xf numFmtId="0" fontId="59" fillId="8" borderId="23" xfId="0" applyFont="1" applyFill="1" applyBorder="1" applyAlignment="1">
      <alignment horizontal="distributed" vertical="center"/>
    </xf>
    <xf numFmtId="0" fontId="61" fillId="0" borderId="31" xfId="0" applyFont="1" applyBorder="1" applyAlignment="1">
      <alignment vertical="center"/>
    </xf>
    <xf numFmtId="0" fontId="61" fillId="0" borderId="22" xfId="0" applyFont="1" applyBorder="1" applyAlignment="1">
      <alignment vertical="center"/>
    </xf>
    <xf numFmtId="0" fontId="110" fillId="0" borderId="0" xfId="0" applyFont="1" applyAlignment="1" applyProtection="1">
      <alignment vertical="center"/>
      <protection locked="0"/>
    </xf>
    <xf numFmtId="0" fontId="115" fillId="0" borderId="0" xfId="0" applyFont="1" applyAlignment="1">
      <alignment vertical="center"/>
    </xf>
    <xf numFmtId="179" fontId="110" fillId="0" borderId="0" xfId="133" applyNumberFormat="1" applyFont="1" applyAlignment="1">
      <alignment vertical="center"/>
    </xf>
    <xf numFmtId="41" fontId="110" fillId="0" borderId="0" xfId="133" applyNumberFormat="1" applyFont="1" applyAlignment="1">
      <alignment vertical="center"/>
    </xf>
    <xf numFmtId="0" fontId="31" fillId="0" borderId="0" xfId="141" applyFont="1" applyAlignment="1">
      <alignment horizontal="centerContinuous" vertical="center" wrapText="1"/>
    </xf>
    <xf numFmtId="0" fontId="110" fillId="0" borderId="0" xfId="0" applyFont="1" applyAlignment="1">
      <alignment vertical="center"/>
    </xf>
    <xf numFmtId="186" fontId="110" fillId="0" borderId="0" xfId="139" applyNumberFormat="1" applyFont="1" applyAlignment="1">
      <alignment vertical="center"/>
    </xf>
    <xf numFmtId="0" fontId="29" fillId="0" borderId="12" xfId="0" applyFont="1" applyBorder="1" applyAlignment="1">
      <alignment vertical="center"/>
    </xf>
    <xf numFmtId="0" fontId="29" fillId="0" borderId="14" xfId="0" applyFont="1" applyBorder="1" applyAlignment="1">
      <alignment vertical="center"/>
    </xf>
    <xf numFmtId="0" fontId="63" fillId="0" borderId="23" xfId="0" applyFont="1" applyBorder="1" applyAlignment="1">
      <alignment vertical="center"/>
    </xf>
    <xf numFmtId="0" fontId="62" fillId="0" borderId="36" xfId="0" applyFont="1" applyBorder="1" applyAlignment="1">
      <alignment vertical="center"/>
    </xf>
    <xf numFmtId="0" fontId="62" fillId="0" borderId="23" xfId="0" applyFont="1" applyBorder="1" applyAlignment="1">
      <alignment vertical="center"/>
    </xf>
    <xf numFmtId="0" fontId="63" fillId="0" borderId="10" xfId="0" applyFont="1" applyBorder="1" applyAlignment="1">
      <alignment vertical="center"/>
    </xf>
    <xf numFmtId="0" fontId="63" fillId="0" borderId="27" xfId="0" applyFont="1" applyBorder="1" applyAlignment="1">
      <alignment vertical="center"/>
    </xf>
    <xf numFmtId="0" fontId="63" fillId="0" borderId="0" xfId="0" applyFont="1" applyAlignment="1">
      <alignment vertical="center"/>
    </xf>
    <xf numFmtId="0" fontId="57" fillId="0" borderId="0" xfId="0" applyFont="1" applyAlignment="1">
      <alignment horizontal="left" vertical="center"/>
    </xf>
    <xf numFmtId="0" fontId="27" fillId="0" borderId="12" xfId="0" applyFont="1" applyBorder="1" applyAlignment="1">
      <alignment vertical="center"/>
    </xf>
    <xf numFmtId="0" fontId="27" fillId="0" borderId="14" xfId="0" applyFont="1" applyBorder="1" applyAlignment="1">
      <alignment vertical="center"/>
    </xf>
    <xf numFmtId="3" fontId="116" fillId="0" borderId="0" xfId="0" applyNumberFormat="1" applyFont="1"/>
    <xf numFmtId="4" fontId="116" fillId="0" borderId="0" xfId="0" applyNumberFormat="1" applyFont="1"/>
    <xf numFmtId="3" fontId="117" fillId="0" borderId="0" xfId="0" applyNumberFormat="1" applyFont="1"/>
    <xf numFmtId="4" fontId="117" fillId="0" borderId="0" xfId="0" applyNumberFormat="1" applyFont="1"/>
    <xf numFmtId="195" fontId="31" fillId="0" borderId="12" xfId="0" applyNumberFormat="1" applyFont="1" applyBorder="1" applyAlignment="1" applyProtection="1">
      <alignment horizontal="right" vertical="center"/>
      <protection locked="0"/>
    </xf>
    <xf numFmtId="186" fontId="31" fillId="0" borderId="13" xfId="96" applyNumberFormat="1" applyFont="1" applyBorder="1" applyAlignment="1">
      <alignment horizontal="right" vertical="center"/>
    </xf>
    <xf numFmtId="186" fontId="31" fillId="0" borderId="13" xfId="129" applyNumberFormat="1" applyFont="1" applyBorder="1" applyAlignment="1" applyProtection="1">
      <alignment vertical="center"/>
      <protection locked="0"/>
    </xf>
    <xf numFmtId="186" fontId="31" fillId="0" borderId="13" xfId="96" applyNumberFormat="1" applyFont="1" applyFill="1" applyBorder="1" applyAlignment="1">
      <alignment horizontal="right" vertical="center"/>
    </xf>
    <xf numFmtId="0" fontId="57" fillId="8" borderId="21" xfId="141" applyFont="1" applyFill="1" applyBorder="1" applyAlignment="1">
      <alignment horizontal="centerContinuous" vertical="center" wrapText="1" shrinkToFit="1"/>
    </xf>
    <xf numFmtId="0" fontId="57" fillId="8" borderId="11" xfId="141" applyFont="1" applyFill="1" applyBorder="1" applyAlignment="1">
      <alignment horizontal="centerContinuous" vertical="center" wrapText="1" shrinkToFit="1"/>
    </xf>
    <xf numFmtId="0" fontId="30" fillId="0" borderId="0" xfId="141" applyFont="1" applyAlignment="1">
      <alignment horizontal="center" vertical="center" shrinkToFit="1"/>
    </xf>
    <xf numFmtId="186" fontId="31" fillId="0" borderId="12" xfId="96" applyNumberFormat="1" applyFont="1" applyBorder="1" applyAlignment="1">
      <alignment horizontal="right" vertical="center"/>
    </xf>
    <xf numFmtId="38" fontId="32" fillId="0" borderId="0" xfId="96" applyFont="1" applyAlignment="1">
      <alignment vertical="center"/>
    </xf>
    <xf numFmtId="186" fontId="27" fillId="0" borderId="0" xfId="0" applyNumberFormat="1" applyFont="1" applyAlignment="1">
      <alignment vertical="center"/>
    </xf>
    <xf numFmtId="186" fontId="32" fillId="0" borderId="0" xfId="0" applyNumberFormat="1" applyFont="1" applyAlignment="1">
      <alignment vertical="center"/>
    </xf>
    <xf numFmtId="179" fontId="115" fillId="0" borderId="0" xfId="0" applyNumberFormat="1" applyFont="1" applyAlignment="1">
      <alignment vertical="center"/>
    </xf>
    <xf numFmtId="0" fontId="103" fillId="0" borderId="0" xfId="0" applyFont="1" applyAlignment="1">
      <alignment vertical="center"/>
    </xf>
    <xf numFmtId="0" fontId="118" fillId="0" borderId="0" xfId="0" applyFont="1" applyAlignment="1">
      <alignment vertical="center"/>
    </xf>
    <xf numFmtId="187" fontId="32" fillId="0" borderId="14" xfId="96" applyNumberFormat="1" applyFont="1" applyFill="1" applyBorder="1" applyAlignment="1">
      <alignment horizontal="right" vertical="center"/>
    </xf>
    <xf numFmtId="0" fontId="101" fillId="0" borderId="0" xfId="0" applyFont="1" applyAlignment="1">
      <alignment vertical="center"/>
    </xf>
    <xf numFmtId="0" fontId="31" fillId="0" borderId="0" xfId="141" applyFont="1" applyAlignment="1">
      <alignment vertical="center"/>
    </xf>
    <xf numFmtId="183" fontId="31" fillId="0" borderId="0" xfId="116" applyNumberFormat="1" applyFont="1" applyFill="1" applyBorder="1" applyAlignment="1">
      <alignment vertical="center"/>
    </xf>
    <xf numFmtId="196" fontId="31" fillId="0" borderId="0" xfId="188" applyNumberFormat="1" applyFont="1" applyAlignment="1">
      <alignment vertical="center"/>
    </xf>
    <xf numFmtId="196" fontId="27" fillId="0" borderId="0" xfId="188" applyNumberFormat="1" applyFont="1" applyFill="1" applyBorder="1" applyAlignment="1">
      <alignment vertical="center"/>
    </xf>
    <xf numFmtId="0" fontId="31" fillId="0" borderId="0" xfId="141" applyFont="1" applyAlignment="1">
      <alignment horizontal="left" vertical="center"/>
    </xf>
    <xf numFmtId="0" fontId="31" fillId="0" borderId="0" xfId="141" applyFont="1" applyAlignment="1">
      <alignment horizontal="center" vertical="center"/>
    </xf>
    <xf numFmtId="178" fontId="31" fillId="0" borderId="12" xfId="0" applyNumberFormat="1" applyFont="1" applyBorder="1" applyAlignment="1" applyProtection="1">
      <alignment horizontal="right" vertical="center"/>
      <protection locked="0"/>
    </xf>
    <xf numFmtId="0" fontId="57" fillId="0" borderId="23" xfId="0" quotePrefix="1" applyFont="1" applyBorder="1" applyAlignment="1">
      <alignment vertical="center"/>
    </xf>
    <xf numFmtId="186" fontId="31" fillId="0" borderId="10" xfId="96" applyNumberFormat="1" applyFont="1" applyFill="1" applyBorder="1" applyAlignment="1" applyProtection="1">
      <alignment horizontal="right" vertical="center"/>
      <protection locked="0"/>
    </xf>
    <xf numFmtId="188" fontId="31" fillId="0" borderId="10" xfId="0" applyNumberFormat="1" applyFont="1" applyBorder="1" applyAlignment="1" applyProtection="1">
      <alignment horizontal="right" vertical="center"/>
      <protection locked="0"/>
    </xf>
    <xf numFmtId="186" fontId="27" fillId="0" borderId="10" xfId="0" applyNumberFormat="1" applyFont="1" applyBorder="1" applyAlignment="1" applyProtection="1">
      <alignment vertical="center"/>
      <protection locked="0"/>
    </xf>
    <xf numFmtId="187" fontId="27" fillId="0" borderId="11" xfId="0" applyNumberFormat="1" applyFont="1" applyBorder="1" applyAlignment="1" applyProtection="1">
      <alignment vertical="center"/>
      <protection locked="0"/>
    </xf>
    <xf numFmtId="187" fontId="31" fillId="0" borderId="10" xfId="0" applyNumberFormat="1" applyFont="1" applyBorder="1" applyAlignment="1" applyProtection="1">
      <alignment horizontal="right" vertical="center"/>
      <protection locked="0"/>
    </xf>
    <xf numFmtId="0" fontId="31" fillId="0" borderId="12" xfId="0" applyFont="1" applyBorder="1" applyAlignment="1" applyProtection="1">
      <alignment horizontal="right" vertical="center"/>
      <protection locked="0"/>
    </xf>
    <xf numFmtId="178" fontId="31" fillId="0" borderId="13" xfId="0" applyNumberFormat="1" applyFont="1" applyBorder="1" applyAlignment="1">
      <alignment horizontal="right" vertical="center"/>
    </xf>
    <xf numFmtId="188" fontId="31" fillId="0" borderId="12" xfId="0" applyNumberFormat="1" applyFont="1" applyBorder="1" applyAlignment="1">
      <alignment horizontal="right" vertical="center"/>
    </xf>
    <xf numFmtId="191" fontId="31" fillId="0" borderId="0" xfId="0" applyNumberFormat="1" applyFont="1" applyAlignment="1">
      <alignment horizontal="right" vertical="center"/>
    </xf>
    <xf numFmtId="186" fontId="31" fillId="0" borderId="27" xfId="0" applyNumberFormat="1" applyFont="1" applyBorder="1" applyAlignment="1" applyProtection="1">
      <alignment horizontal="right" vertical="center"/>
      <protection locked="0"/>
    </xf>
    <xf numFmtId="186" fontId="31" fillId="0" borderId="13" xfId="116" applyNumberFormat="1" applyFont="1" applyFill="1" applyBorder="1" applyAlignment="1">
      <alignment vertical="center"/>
    </xf>
    <xf numFmtId="192" fontId="31" fillId="0" borderId="13" xfId="0" applyNumberFormat="1" applyFont="1" applyBorder="1" applyAlignment="1">
      <alignment vertical="center"/>
    </xf>
    <xf numFmtId="186" fontId="27" fillId="0" borderId="11" xfId="141" applyNumberFormat="1" applyFont="1" applyBorder="1" applyAlignment="1">
      <alignment vertical="center"/>
    </xf>
    <xf numFmtId="192" fontId="27" fillId="0" borderId="11" xfId="141" applyNumberFormat="1" applyFont="1" applyBorder="1" applyAlignment="1">
      <alignment vertical="center"/>
    </xf>
    <xf numFmtId="186" fontId="27" fillId="0" borderId="23" xfId="141" applyNumberFormat="1" applyFont="1" applyBorder="1" applyAlignment="1">
      <alignment vertical="center"/>
    </xf>
    <xf numFmtId="0" fontId="0" fillId="0" borderId="0" xfId="0" applyAlignment="1">
      <alignment vertical="center"/>
    </xf>
    <xf numFmtId="0" fontId="119" fillId="0" borderId="0" xfId="0" applyFont="1" applyAlignment="1">
      <alignment vertical="center"/>
    </xf>
    <xf numFmtId="0" fontId="0" fillId="0" borderId="0" xfId="0" applyAlignment="1">
      <alignment horizontal="right" vertical="center"/>
    </xf>
    <xf numFmtId="0" fontId="61" fillId="8" borderId="10" xfId="126" applyFont="1" applyFill="1" applyBorder="1" applyAlignment="1">
      <alignment horizontal="distributed" vertical="center" justifyLastLine="1"/>
    </xf>
    <xf numFmtId="186" fontId="56" fillId="0" borderId="12" xfId="128" applyNumberFormat="1" applyFont="1" applyBorder="1" applyAlignment="1">
      <alignment vertical="center"/>
    </xf>
    <xf numFmtId="193" fontId="56" fillId="0" borderId="40" xfId="128" applyNumberFormat="1" applyFont="1" applyBorder="1" applyAlignment="1">
      <alignment vertical="center"/>
    </xf>
    <xf numFmtId="186" fontId="56" fillId="0" borderId="12" xfId="126" applyNumberFormat="1" applyFont="1" applyBorder="1" applyAlignment="1">
      <alignment horizontal="right" vertical="center"/>
    </xf>
    <xf numFmtId="192" fontId="56" fillId="0" borderId="41" xfId="126" applyNumberFormat="1" applyFont="1" applyBorder="1" applyAlignment="1">
      <alignment vertical="center"/>
    </xf>
    <xf numFmtId="186" fontId="56" fillId="0" borderId="12" xfId="96" applyNumberFormat="1" applyFont="1" applyFill="1" applyBorder="1" applyAlignment="1">
      <alignment horizontal="right" vertical="center"/>
    </xf>
    <xf numFmtId="187" fontId="56" fillId="0" borderId="12" xfId="126" applyNumberFormat="1" applyFont="1" applyBorder="1" applyAlignment="1">
      <alignment horizontal="right" vertical="center"/>
    </xf>
    <xf numFmtId="187" fontId="56" fillId="0" borderId="12" xfId="126" applyNumberFormat="1" applyFont="1" applyBorder="1" applyAlignment="1">
      <alignment vertical="center"/>
    </xf>
    <xf numFmtId="193" fontId="56" fillId="0" borderId="41" xfId="126" applyNumberFormat="1" applyFont="1" applyBorder="1" applyAlignment="1">
      <alignment vertical="center"/>
    </xf>
    <xf numFmtId="0" fontId="1" fillId="0" borderId="0" xfId="126" applyAlignment="1">
      <alignment vertical="center"/>
    </xf>
    <xf numFmtId="194" fontId="56" fillId="0" borderId="51" xfId="126" applyNumberFormat="1" applyFont="1" applyBorder="1" applyAlignment="1">
      <alignment vertical="center"/>
    </xf>
    <xf numFmtId="194" fontId="56" fillId="0" borderId="0" xfId="126" applyNumberFormat="1" applyFont="1" applyAlignment="1">
      <alignment vertical="center"/>
    </xf>
    <xf numFmtId="194" fontId="56" fillId="0" borderId="40" xfId="126" applyNumberFormat="1" applyFont="1" applyBorder="1" applyAlignment="1">
      <alignment vertical="center"/>
    </xf>
    <xf numFmtId="187" fontId="56" fillId="0" borderId="51" xfId="126" applyNumberFormat="1" applyFont="1" applyBorder="1" applyAlignment="1">
      <alignment vertical="center"/>
    </xf>
    <xf numFmtId="187" fontId="56" fillId="0" borderId="0" xfId="126" applyNumberFormat="1" applyFont="1" applyAlignment="1">
      <alignment vertical="center"/>
    </xf>
    <xf numFmtId="187" fontId="56" fillId="0" borderId="0" xfId="126" applyNumberFormat="1" applyFont="1" applyAlignment="1">
      <alignment horizontal="right" vertical="center"/>
    </xf>
    <xf numFmtId="0" fontId="61" fillId="0" borderId="0" xfId="0" quotePrefix="1" applyFont="1" applyAlignment="1">
      <alignment horizontal="center" vertical="center"/>
    </xf>
    <xf numFmtId="0" fontId="102" fillId="0" borderId="0" xfId="0" applyFont="1" applyAlignment="1">
      <alignment vertical="center"/>
    </xf>
    <xf numFmtId="0" fontId="120" fillId="0" borderId="0" xfId="0" applyFont="1" applyAlignment="1">
      <alignment vertical="center"/>
    </xf>
    <xf numFmtId="0" fontId="0" fillId="0" borderId="0" xfId="0" applyAlignment="1">
      <alignment vertical="center" wrapText="1"/>
    </xf>
    <xf numFmtId="179" fontId="0" fillId="0" borderId="0" xfId="0" applyNumberFormat="1" applyAlignment="1">
      <alignment vertical="center"/>
    </xf>
    <xf numFmtId="0" fontId="2" fillId="0" borderId="0" xfId="128" applyAlignment="1">
      <alignment vertical="center"/>
    </xf>
    <xf numFmtId="179" fontId="103" fillId="0" borderId="0" xfId="0" applyNumberFormat="1" applyFont="1" applyAlignment="1">
      <alignment horizontal="center" vertical="center"/>
    </xf>
    <xf numFmtId="0" fontId="103" fillId="0" borderId="0" xfId="0" applyFont="1" applyAlignment="1">
      <alignment horizontal="center" vertical="center"/>
    </xf>
    <xf numFmtId="41" fontId="121" fillId="0" borderId="0" xfId="0" applyNumberFormat="1" applyFont="1" applyAlignment="1">
      <alignment horizontal="center" vertical="center"/>
    </xf>
    <xf numFmtId="179" fontId="121" fillId="0" borderId="0" xfId="0" applyNumberFormat="1" applyFont="1" applyAlignment="1">
      <alignment horizontal="center" vertical="center"/>
    </xf>
    <xf numFmtId="190" fontId="32" fillId="0" borderId="0" xfId="138" applyNumberFormat="1" applyFont="1" applyAlignment="1">
      <alignment vertical="center"/>
    </xf>
    <xf numFmtId="190" fontId="32" fillId="0" borderId="21" xfId="138" applyNumberFormat="1" applyFont="1" applyBorder="1" applyAlignment="1">
      <alignment vertical="center"/>
    </xf>
    <xf numFmtId="190" fontId="32" fillId="0" borderId="12" xfId="138" applyNumberFormat="1" applyFont="1" applyBorder="1" applyAlignment="1">
      <alignment vertical="center"/>
    </xf>
    <xf numFmtId="190" fontId="32" fillId="0" borderId="14" xfId="138" applyNumberFormat="1" applyFont="1" applyBorder="1" applyAlignment="1">
      <alignment vertical="center"/>
    </xf>
    <xf numFmtId="187" fontId="30" fillId="0" borderId="14" xfId="138" applyNumberFormat="1" applyFont="1" applyBorder="1" applyAlignment="1">
      <alignment horizontal="right" vertical="center"/>
    </xf>
    <xf numFmtId="187" fontId="30" fillId="0" borderId="0" xfId="138" applyNumberFormat="1" applyFont="1" applyAlignment="1">
      <alignment horizontal="right" vertical="center"/>
    </xf>
    <xf numFmtId="0" fontId="64" fillId="0" borderId="0" xfId="0" applyFont="1" applyAlignment="1">
      <alignment vertical="center"/>
    </xf>
    <xf numFmtId="0" fontId="62" fillId="60" borderId="0" xfId="0" applyFont="1" applyFill="1" applyAlignment="1">
      <alignment vertical="top"/>
    </xf>
    <xf numFmtId="0" fontId="62" fillId="60" borderId="14" xfId="0" applyFont="1" applyFill="1" applyBorder="1" applyAlignment="1">
      <alignment vertical="top"/>
    </xf>
    <xf numFmtId="0" fontId="62" fillId="60" borderId="0" xfId="0" applyFont="1" applyFill="1" applyAlignment="1">
      <alignment vertical="center"/>
    </xf>
    <xf numFmtId="0" fontId="62" fillId="60" borderId="0" xfId="0" applyFont="1" applyFill="1"/>
    <xf numFmtId="0" fontId="62" fillId="60" borderId="14" xfId="0" applyFont="1" applyFill="1" applyBorder="1"/>
    <xf numFmtId="0" fontId="123" fillId="0" borderId="0" xfId="0" applyFont="1" applyAlignment="1">
      <alignment vertical="center"/>
    </xf>
    <xf numFmtId="0" fontId="37" fillId="0" borderId="0" xfId="0" applyFont="1" applyAlignment="1">
      <alignment vertical="top"/>
    </xf>
    <xf numFmtId="0" fontId="30" fillId="0" borderId="0" xfId="0" applyFont="1" applyAlignment="1">
      <alignment vertical="top"/>
    </xf>
    <xf numFmtId="0" fontId="62" fillId="0" borderId="0" xfId="0" applyFont="1" applyAlignment="1">
      <alignment vertical="top"/>
    </xf>
    <xf numFmtId="0" fontId="28" fillId="0" borderId="0" xfId="0" applyFont="1" applyAlignment="1">
      <alignment vertical="top"/>
    </xf>
    <xf numFmtId="0" fontId="29" fillId="0" borderId="0" xfId="0" applyFont="1" applyAlignment="1">
      <alignment vertical="top"/>
    </xf>
    <xf numFmtId="0" fontId="63" fillId="0" borderId="0" xfId="0" applyFont="1" applyAlignment="1">
      <alignment vertical="top"/>
    </xf>
    <xf numFmtId="0" fontId="62" fillId="0" borderId="22" xfId="0" applyFont="1" applyBorder="1" applyAlignment="1">
      <alignment vertical="center"/>
    </xf>
    <xf numFmtId="0" fontId="62" fillId="0" borderId="31" xfId="0" applyFont="1" applyBorder="1" applyAlignment="1">
      <alignment vertical="center"/>
    </xf>
    <xf numFmtId="0" fontId="29" fillId="0" borderId="28" xfId="0" applyFont="1" applyBorder="1" applyAlignment="1">
      <alignment vertical="center"/>
    </xf>
    <xf numFmtId="0" fontId="29" fillId="0" borderId="22" xfId="0" applyFont="1" applyBorder="1" applyAlignment="1">
      <alignment vertical="center"/>
    </xf>
    <xf numFmtId="0" fontId="29" fillId="0" borderId="31" xfId="0" applyFont="1" applyBorder="1" applyAlignment="1">
      <alignment vertical="center"/>
    </xf>
    <xf numFmtId="0" fontId="62" fillId="0" borderId="49" xfId="0" applyFont="1" applyBorder="1" applyAlignment="1">
      <alignment vertical="center"/>
    </xf>
    <xf numFmtId="0" fontId="62" fillId="61" borderId="0" xfId="0" applyFont="1" applyFill="1" applyAlignment="1">
      <alignment vertical="center"/>
    </xf>
    <xf numFmtId="0" fontId="125" fillId="0" borderId="0" xfId="0" applyFont="1" applyAlignment="1">
      <alignment vertical="center"/>
    </xf>
    <xf numFmtId="0" fontId="126" fillId="0" borderId="0" xfId="0" applyFont="1" applyAlignment="1">
      <alignment vertical="center"/>
    </xf>
    <xf numFmtId="0" fontId="63" fillId="0" borderId="28" xfId="0" applyFont="1" applyBorder="1" applyAlignment="1">
      <alignment vertical="center"/>
    </xf>
    <xf numFmtId="0" fontId="63" fillId="0" borderId="22" xfId="0" applyFont="1" applyBorder="1" applyAlignment="1">
      <alignment vertical="center"/>
    </xf>
    <xf numFmtId="0" fontId="63" fillId="0" borderId="31" xfId="0" applyFont="1" applyBorder="1" applyAlignment="1">
      <alignment vertical="center"/>
    </xf>
    <xf numFmtId="0" fontId="63" fillId="0" borderId="0" xfId="0" applyFont="1" applyAlignment="1">
      <alignment horizontal="right" vertical="center"/>
    </xf>
    <xf numFmtId="0" fontId="62" fillId="0" borderId="16" xfId="0" applyFont="1" applyBorder="1" applyAlignment="1">
      <alignment vertical="center"/>
    </xf>
    <xf numFmtId="0" fontId="29" fillId="0" borderId="0" xfId="136" applyFont="1" applyAlignment="1">
      <alignment vertical="center"/>
    </xf>
    <xf numFmtId="186" fontId="108" fillId="0" borderId="0" xfId="136" applyNumberFormat="1" applyFont="1" applyAlignment="1">
      <alignment vertical="center"/>
    </xf>
    <xf numFmtId="186" fontId="56" fillId="0" borderId="11" xfId="134" applyNumberFormat="1" applyFont="1" applyBorder="1" applyAlignment="1">
      <alignment vertical="center"/>
    </xf>
    <xf numFmtId="186" fontId="56" fillId="0" borderId="10" xfId="134" applyNumberFormat="1" applyFont="1" applyBorder="1" applyAlignment="1">
      <alignment vertical="center"/>
    </xf>
    <xf numFmtId="186" fontId="56" fillId="0" borderId="27" xfId="134" applyNumberFormat="1" applyFont="1" applyBorder="1" applyAlignment="1">
      <alignment vertical="center"/>
    </xf>
    <xf numFmtId="186" fontId="56" fillId="0" borderId="23" xfId="134" applyNumberFormat="1" applyFont="1" applyBorder="1" applyAlignment="1">
      <alignment vertical="center"/>
    </xf>
    <xf numFmtId="186" fontId="56" fillId="0" borderId="33" xfId="134" applyNumberFormat="1" applyFont="1" applyBorder="1" applyAlignment="1">
      <alignment vertical="center"/>
    </xf>
    <xf numFmtId="41" fontId="56" fillId="0" borderId="11" xfId="134" applyNumberFormat="1" applyFont="1" applyBorder="1" applyAlignment="1">
      <alignment horizontal="right" vertical="center"/>
    </xf>
    <xf numFmtId="0" fontId="36" fillId="0" borderId="0" xfId="137" applyFont="1" applyAlignment="1">
      <alignment horizontal="left"/>
    </xf>
    <xf numFmtId="0" fontId="28" fillId="0" borderId="30" xfId="0" applyFont="1" applyBorder="1" applyAlignment="1" applyProtection="1">
      <alignment horizontal="center" vertical="center"/>
      <protection locked="0"/>
    </xf>
    <xf numFmtId="0" fontId="29" fillId="0" borderId="30" xfId="0" applyFont="1" applyBorder="1" applyAlignment="1" applyProtection="1">
      <alignment horizontal="center" vertical="center"/>
      <protection locked="0"/>
    </xf>
    <xf numFmtId="0" fontId="29" fillId="0" borderId="0" xfId="141" applyFont="1" applyAlignment="1">
      <alignment horizontal="center" vertical="center"/>
    </xf>
    <xf numFmtId="0" fontId="57" fillId="8" borderId="52" xfId="0" applyFont="1" applyFill="1" applyBorder="1" applyAlignment="1">
      <alignment horizontal="distributed" vertical="center" justifyLastLine="1"/>
    </xf>
    <xf numFmtId="0" fontId="57" fillId="8" borderId="45" xfId="0" applyFont="1" applyFill="1" applyBorder="1" applyAlignment="1">
      <alignment horizontal="distributed" vertical="center" justifyLastLine="1"/>
    </xf>
    <xf numFmtId="0" fontId="57" fillId="8" borderId="52" xfId="0" applyFont="1" applyFill="1" applyBorder="1" applyAlignment="1" applyProtection="1">
      <alignment horizontal="distributed" vertical="center" justifyLastLine="1"/>
      <protection locked="0"/>
    </xf>
    <xf numFmtId="0" fontId="57" fillId="8" borderId="45" xfId="0" applyFont="1" applyFill="1" applyBorder="1" applyAlignment="1" applyProtection="1">
      <alignment horizontal="distributed" vertical="center" justifyLastLine="1"/>
      <protection locked="0"/>
    </xf>
    <xf numFmtId="0" fontId="57" fillId="8" borderId="21" xfId="0" applyFont="1" applyFill="1" applyBorder="1" applyAlignment="1">
      <alignment horizontal="distributed" vertical="center" justifyLastLine="1"/>
    </xf>
    <xf numFmtId="0" fontId="57" fillId="8" borderId="11" xfId="0" applyFont="1" applyFill="1" applyBorder="1" applyAlignment="1">
      <alignment horizontal="distributed" vertical="center" justifyLastLine="1"/>
    </xf>
    <xf numFmtId="0" fontId="57" fillId="8" borderId="21" xfId="0" applyFont="1" applyFill="1" applyBorder="1" applyAlignment="1" applyProtection="1">
      <alignment horizontal="distributed" vertical="center" justifyLastLine="1"/>
      <protection locked="0"/>
    </xf>
    <xf numFmtId="0" fontId="57" fillId="8" borderId="11" xfId="0" applyFont="1" applyFill="1" applyBorder="1" applyAlignment="1" applyProtection="1">
      <alignment horizontal="distributed" vertical="center" justifyLastLine="1"/>
      <protection locked="0"/>
    </xf>
    <xf numFmtId="0" fontId="57" fillId="8" borderId="28" xfId="0" applyFont="1" applyFill="1" applyBorder="1" applyAlignment="1" applyProtection="1">
      <alignment horizontal="center" vertical="center"/>
      <protection locked="0"/>
    </xf>
    <xf numFmtId="0" fontId="57" fillId="8" borderId="22" xfId="0" applyFont="1" applyFill="1" applyBorder="1" applyAlignment="1" applyProtection="1">
      <alignment horizontal="center" vertical="center"/>
      <protection locked="0"/>
    </xf>
    <xf numFmtId="0" fontId="57" fillId="8" borderId="12" xfId="0" applyFont="1" applyFill="1" applyBorder="1" applyAlignment="1" applyProtection="1">
      <alignment horizontal="center" vertical="center"/>
      <protection locked="0"/>
    </xf>
    <xf numFmtId="0" fontId="57" fillId="8" borderId="0" xfId="0" applyFont="1" applyFill="1" applyAlignment="1" applyProtection="1">
      <alignment horizontal="center" vertical="center"/>
      <protection locked="0"/>
    </xf>
    <xf numFmtId="0" fontId="57" fillId="8" borderId="10" xfId="0" applyFont="1" applyFill="1" applyBorder="1" applyAlignment="1" applyProtection="1">
      <alignment horizontal="center" vertical="center"/>
      <protection locked="0"/>
    </xf>
    <xf numFmtId="0" fontId="57" fillId="8" borderId="23" xfId="0" applyFont="1" applyFill="1" applyBorder="1" applyAlignment="1" applyProtection="1">
      <alignment horizontal="center" vertical="center"/>
      <protection locked="0"/>
    </xf>
    <xf numFmtId="0" fontId="57" fillId="8" borderId="12" xfId="0" applyFont="1" applyFill="1" applyBorder="1" applyAlignment="1">
      <alignment horizontal="center" vertical="center"/>
    </xf>
    <xf numFmtId="0" fontId="57" fillId="8" borderId="14" xfId="0" applyFont="1" applyFill="1" applyBorder="1" applyAlignment="1">
      <alignment horizontal="center" vertical="center"/>
    </xf>
    <xf numFmtId="0" fontId="57" fillId="0" borderId="31" xfId="0" applyFont="1" applyBorder="1" applyAlignment="1" applyProtection="1">
      <alignment horizontal="center" vertical="center"/>
      <protection locked="0"/>
    </xf>
    <xf numFmtId="0" fontId="57" fillId="0" borderId="27" xfId="0" applyFont="1" applyBorder="1" applyAlignment="1" applyProtection="1">
      <alignment horizontal="center" vertical="center"/>
      <protection locked="0"/>
    </xf>
    <xf numFmtId="0" fontId="57" fillId="0" borderId="28" xfId="0" applyFont="1" applyBorder="1" applyAlignment="1" applyProtection="1">
      <alignment horizontal="distributed" vertical="center" justifyLastLine="1"/>
      <protection locked="0"/>
    </xf>
    <xf numFmtId="0" fontId="57" fillId="0" borderId="22" xfId="0" applyFont="1" applyBorder="1" applyAlignment="1" applyProtection="1">
      <alignment horizontal="distributed" vertical="center" justifyLastLine="1"/>
      <protection locked="0"/>
    </xf>
    <xf numFmtId="0" fontId="57" fillId="0" borderId="31" xfId="0" applyFont="1" applyBorder="1" applyAlignment="1" applyProtection="1">
      <alignment horizontal="distributed" vertical="center" justifyLastLine="1"/>
      <protection locked="0"/>
    </xf>
    <xf numFmtId="0" fontId="57" fillId="0" borderId="10" xfId="0" applyFont="1" applyBorder="1" applyAlignment="1" applyProtection="1">
      <alignment horizontal="distributed" vertical="center" justifyLastLine="1"/>
      <protection locked="0"/>
    </xf>
    <xf numFmtId="0" fontId="57" fillId="0" borderId="23" xfId="0" applyFont="1" applyBorder="1" applyAlignment="1" applyProtection="1">
      <alignment horizontal="distributed" vertical="center" justifyLastLine="1"/>
      <protection locked="0"/>
    </xf>
    <xf numFmtId="0" fontId="57" fillId="0" borderId="27" xfId="0" applyFont="1" applyBorder="1" applyAlignment="1" applyProtection="1">
      <alignment horizontal="distributed" vertical="center" justifyLastLine="1"/>
      <protection locked="0"/>
    </xf>
    <xf numFmtId="0" fontId="57" fillId="0" borderId="28" xfId="0" applyFont="1" applyBorder="1" applyAlignment="1">
      <alignment horizontal="center" vertical="center" shrinkToFit="1"/>
    </xf>
    <xf numFmtId="0" fontId="57" fillId="0" borderId="31" xfId="0" applyFont="1" applyBorder="1" applyAlignment="1">
      <alignment horizontal="center" vertical="center" shrinkToFit="1"/>
    </xf>
    <xf numFmtId="0" fontId="57" fillId="0" borderId="10" xfId="0" applyFont="1" applyBorder="1" applyAlignment="1">
      <alignment horizontal="center" vertical="center" shrinkToFit="1"/>
    </xf>
    <xf numFmtId="0" fontId="57" fillId="0" borderId="27" xfId="0" applyFont="1" applyBorder="1" applyAlignment="1">
      <alignment horizontal="center" vertical="center" shrinkToFit="1"/>
    </xf>
    <xf numFmtId="0" fontId="57" fillId="60" borderId="12" xfId="0" applyFont="1" applyFill="1" applyBorder="1" applyAlignment="1" applyProtection="1">
      <alignment horizontal="center" vertical="center" wrapText="1"/>
      <protection locked="0"/>
    </xf>
    <xf numFmtId="0" fontId="57" fillId="60" borderId="14" xfId="0" applyFont="1" applyFill="1" applyBorder="1" applyAlignment="1" applyProtection="1">
      <alignment horizontal="center" vertical="center" wrapText="1"/>
      <protection locked="0"/>
    </xf>
    <xf numFmtId="0" fontId="57" fillId="60" borderId="10" xfId="0" applyFont="1" applyFill="1" applyBorder="1" applyAlignment="1" applyProtection="1">
      <alignment horizontal="center" vertical="center" wrapText="1"/>
      <protection locked="0"/>
    </xf>
    <xf numFmtId="0" fontId="57" fillId="60" borderId="27" xfId="0" applyFont="1" applyFill="1" applyBorder="1" applyAlignment="1" applyProtection="1">
      <alignment horizontal="center" vertical="center" wrapText="1"/>
      <protection locked="0"/>
    </xf>
    <xf numFmtId="0" fontId="57" fillId="8" borderId="10" xfId="0" applyFont="1" applyFill="1" applyBorder="1" applyAlignment="1">
      <alignment horizontal="center" vertical="center"/>
    </xf>
    <xf numFmtId="0" fontId="57" fillId="8" borderId="23" xfId="0" applyFont="1" applyFill="1" applyBorder="1" applyAlignment="1">
      <alignment horizontal="center" vertical="center"/>
    </xf>
    <xf numFmtId="0" fontId="58" fillId="60" borderId="28" xfId="0" applyFont="1" applyFill="1" applyBorder="1" applyAlignment="1" applyProtection="1">
      <alignment horizontal="center" vertical="center" wrapText="1"/>
      <protection locked="0"/>
    </xf>
    <xf numFmtId="0" fontId="58" fillId="60" borderId="31" xfId="0" applyFont="1" applyFill="1" applyBorder="1" applyAlignment="1" applyProtection="1">
      <alignment horizontal="center" vertical="center" wrapText="1"/>
      <protection locked="0"/>
    </xf>
    <xf numFmtId="0" fontId="57" fillId="8" borderId="21" xfId="0" applyFont="1" applyFill="1" applyBorder="1" applyAlignment="1" applyProtection="1">
      <alignment horizontal="center" vertical="center"/>
      <protection locked="0"/>
    </xf>
    <xf numFmtId="0" fontId="57" fillId="8" borderId="13" xfId="0" applyFont="1" applyFill="1" applyBorder="1" applyAlignment="1" applyProtection="1">
      <alignment horizontal="center" vertical="center"/>
      <protection locked="0"/>
    </xf>
    <xf numFmtId="0" fontId="57" fillId="8" borderId="11" xfId="0" applyFont="1" applyFill="1" applyBorder="1" applyAlignment="1" applyProtection="1">
      <alignment horizontal="center" vertical="center"/>
      <protection locked="0"/>
    </xf>
    <xf numFmtId="0" fontId="57" fillId="8" borderId="28" xfId="0" applyFont="1" applyFill="1" applyBorder="1" applyAlignment="1">
      <alignment horizontal="center" vertical="center"/>
    </xf>
    <xf numFmtId="0" fontId="57" fillId="8" borderId="31" xfId="0" applyFont="1" applyFill="1" applyBorder="1" applyAlignment="1">
      <alignment horizontal="center" vertical="center"/>
    </xf>
    <xf numFmtId="0" fontId="57" fillId="8" borderId="31" xfId="0" applyFont="1" applyFill="1" applyBorder="1" applyAlignment="1" applyProtection="1">
      <alignment horizontal="center" vertical="center"/>
      <protection locked="0"/>
    </xf>
    <xf numFmtId="0" fontId="57" fillId="8" borderId="14" xfId="0" applyFont="1" applyFill="1" applyBorder="1" applyAlignment="1" applyProtection="1">
      <alignment horizontal="center" vertical="center"/>
      <protection locked="0"/>
    </xf>
    <xf numFmtId="0" fontId="57" fillId="8" borderId="27" xfId="0" applyFont="1" applyFill="1" applyBorder="1" applyAlignment="1" applyProtection="1">
      <alignment horizontal="center" vertical="center"/>
      <protection locked="0"/>
    </xf>
    <xf numFmtId="0" fontId="57" fillId="8" borderId="21" xfId="0" applyFont="1" applyFill="1" applyBorder="1" applyAlignment="1" applyProtection="1">
      <alignment horizontal="center" vertical="center" wrapText="1"/>
      <protection locked="0"/>
    </xf>
    <xf numFmtId="0" fontId="57" fillId="0" borderId="22" xfId="0" applyFont="1" applyBorder="1" applyAlignment="1">
      <alignment horizontal="left" vertical="center" wrapText="1"/>
    </xf>
    <xf numFmtId="0" fontId="57" fillId="0" borderId="26" xfId="0" applyFont="1" applyBorder="1" applyAlignment="1" applyProtection="1">
      <alignment horizontal="center" vertical="center"/>
      <protection locked="0"/>
    </xf>
    <xf numFmtId="0" fontId="57" fillId="0" borderId="24" xfId="0" applyFont="1" applyBorder="1" applyAlignment="1" applyProtection="1">
      <alignment horizontal="center" vertical="center"/>
      <protection locked="0"/>
    </xf>
    <xf numFmtId="0" fontId="57" fillId="0" borderId="26" xfId="0" applyFont="1" applyBorder="1" applyAlignment="1" applyProtection="1">
      <alignment horizontal="distributed" vertical="center"/>
      <protection locked="0"/>
    </xf>
    <xf numFmtId="0" fontId="57" fillId="0" borderId="24" xfId="0" applyFont="1" applyBorder="1" applyAlignment="1" applyProtection="1">
      <alignment horizontal="distributed" vertical="center"/>
      <protection locked="0"/>
    </xf>
    <xf numFmtId="0" fontId="57" fillId="0" borderId="29" xfId="0" applyFont="1" applyBorder="1" applyAlignment="1" applyProtection="1">
      <alignment horizontal="distributed" vertical="center"/>
      <protection locked="0"/>
    </xf>
    <xf numFmtId="0" fontId="57" fillId="0" borderId="26" xfId="0" applyFont="1" applyBorder="1" applyAlignment="1">
      <alignment horizontal="center" vertical="center" shrinkToFit="1"/>
    </xf>
    <xf numFmtId="0" fontId="57" fillId="0" borderId="29" xfId="0" applyFont="1" applyBorder="1" applyAlignment="1">
      <alignment horizontal="center" vertical="center" shrinkToFit="1"/>
    </xf>
    <xf numFmtId="0" fontId="57" fillId="8" borderId="21" xfId="0" applyFont="1" applyFill="1" applyBorder="1" applyAlignment="1">
      <alignment horizontal="center" vertical="center"/>
    </xf>
    <xf numFmtId="0" fontId="57" fillId="8" borderId="13" xfId="0" applyFont="1" applyFill="1" applyBorder="1" applyAlignment="1">
      <alignment horizontal="center" vertical="center"/>
    </xf>
    <xf numFmtId="0" fontId="57" fillId="8" borderId="11" xfId="0" applyFont="1" applyFill="1" applyBorder="1" applyAlignment="1">
      <alignment horizontal="center" vertical="center"/>
    </xf>
    <xf numFmtId="0" fontId="57" fillId="0" borderId="26" xfId="0" applyFont="1" applyBorder="1" applyAlignment="1" applyProtection="1">
      <alignment horizontal="distributed" vertical="center" justifyLastLine="1"/>
      <protection locked="0"/>
    </xf>
    <xf numFmtId="0" fontId="57" fillId="0" borderId="29" xfId="0" applyFont="1" applyBorder="1" applyAlignment="1" applyProtection="1">
      <alignment horizontal="distributed" vertical="center" justifyLastLine="1"/>
      <protection locked="0"/>
    </xf>
    <xf numFmtId="0" fontId="57" fillId="0" borderId="0" xfId="0" applyFont="1" applyAlignment="1">
      <alignment horizontal="left" vertical="center"/>
    </xf>
    <xf numFmtId="0" fontId="1" fillId="0" borderId="0" xfId="0" applyFont="1" applyAlignment="1">
      <alignment horizontal="left" vertical="center"/>
    </xf>
    <xf numFmtId="0" fontId="57" fillId="0" borderId="22" xfId="0" applyFont="1" applyBorder="1" applyAlignment="1">
      <alignment horizontal="left" vertical="center"/>
    </xf>
    <xf numFmtId="0" fontId="57" fillId="0" borderId="0" xfId="0" applyFont="1" applyAlignment="1" applyProtection="1">
      <alignment horizontal="left" vertical="center"/>
      <protection locked="0"/>
    </xf>
    <xf numFmtId="0" fontId="28" fillId="0" borderId="30" xfId="0" applyFont="1" applyBorder="1" applyAlignment="1">
      <alignment horizontal="center" vertical="center"/>
    </xf>
    <xf numFmtId="0" fontId="57" fillId="8" borderId="37" xfId="0" applyFont="1" applyFill="1" applyBorder="1" applyAlignment="1">
      <alignment horizontal="distributed" vertical="center" justifyLastLine="1" shrinkToFit="1"/>
    </xf>
    <xf numFmtId="0" fontId="57" fillId="8" borderId="45" xfId="0" applyFont="1" applyFill="1" applyBorder="1" applyAlignment="1">
      <alignment horizontal="distributed" vertical="center" justifyLastLine="1" shrinkToFit="1"/>
    </xf>
    <xf numFmtId="0" fontId="57" fillId="8" borderId="52" xfId="0" applyFont="1" applyFill="1" applyBorder="1" applyAlignment="1">
      <alignment horizontal="distributed" vertical="center" justifyLastLine="1" shrinkToFit="1"/>
    </xf>
    <xf numFmtId="0" fontId="57" fillId="8" borderId="14" xfId="0" applyFont="1" applyFill="1" applyBorder="1" applyAlignment="1">
      <alignment horizontal="distributed" vertical="center" justifyLastLine="1"/>
    </xf>
    <xf numFmtId="0" fontId="57" fillId="0" borderId="28" xfId="0" applyFont="1" applyBorder="1" applyAlignment="1">
      <alignment horizontal="distributed" vertical="center"/>
    </xf>
    <xf numFmtId="0" fontId="0" fillId="0" borderId="31" xfId="0" applyBorder="1" applyAlignment="1">
      <alignment horizontal="distributed" vertical="center"/>
    </xf>
    <xf numFmtId="0" fontId="0" fillId="0" borderId="10" xfId="0" applyBorder="1" applyAlignment="1">
      <alignment horizontal="distributed" vertical="center"/>
    </xf>
    <xf numFmtId="0" fontId="0" fillId="0" borderId="27" xfId="0" applyBorder="1" applyAlignment="1">
      <alignment horizontal="distributed" vertical="center"/>
    </xf>
    <xf numFmtId="0" fontId="57" fillId="0" borderId="28" xfId="0" applyFont="1" applyBorder="1" applyAlignment="1">
      <alignment horizontal="center" vertical="center"/>
    </xf>
    <xf numFmtId="0" fontId="57" fillId="0" borderId="31" xfId="0" applyFont="1" applyBorder="1" applyAlignment="1">
      <alignment horizontal="center" vertical="center"/>
    </xf>
    <xf numFmtId="0" fontId="57" fillId="8" borderId="28" xfId="0" applyFont="1" applyFill="1" applyBorder="1" applyAlignment="1">
      <alignment horizontal="center" vertical="center" wrapText="1"/>
    </xf>
    <xf numFmtId="0" fontId="57" fillId="8" borderId="31" xfId="0" applyFont="1" applyFill="1" applyBorder="1" applyAlignment="1">
      <alignment horizontal="center" vertical="center" wrapText="1"/>
    </xf>
    <xf numFmtId="0" fontId="57" fillId="8" borderId="10" xfId="0" applyFont="1" applyFill="1" applyBorder="1" applyAlignment="1">
      <alignment horizontal="center" vertical="center" wrapText="1"/>
    </xf>
    <xf numFmtId="0" fontId="57" fillId="8" borderId="27" xfId="0" applyFont="1" applyFill="1" applyBorder="1" applyAlignment="1">
      <alignment horizontal="center" vertical="center" wrapText="1"/>
    </xf>
    <xf numFmtId="0" fontId="57" fillId="0" borderId="10" xfId="0" applyFont="1" applyBorder="1" applyAlignment="1">
      <alignment horizontal="center" vertical="center"/>
    </xf>
    <xf numFmtId="0" fontId="57" fillId="0" borderId="27" xfId="0" applyFont="1" applyBorder="1" applyAlignment="1">
      <alignment horizontal="center" vertical="center"/>
    </xf>
    <xf numFmtId="0" fontId="57" fillId="0" borderId="26" xfId="0" applyFont="1" applyBorder="1" applyAlignment="1">
      <alignment horizontal="distributed" vertical="center" shrinkToFit="1"/>
    </xf>
    <xf numFmtId="0" fontId="57" fillId="0" borderId="29" xfId="0" applyFont="1" applyBorder="1" applyAlignment="1">
      <alignment horizontal="distributed" vertical="center" shrinkToFit="1"/>
    </xf>
    <xf numFmtId="0" fontId="57" fillId="0" borderId="24" xfId="0" applyFont="1" applyBorder="1" applyAlignment="1">
      <alignment horizontal="distributed" vertical="center" justifyLastLine="1" shrinkToFit="1"/>
    </xf>
    <xf numFmtId="0" fontId="57" fillId="0" borderId="29" xfId="0" applyFont="1" applyBorder="1" applyAlignment="1">
      <alignment horizontal="distributed" vertical="center" justifyLastLine="1" shrinkToFit="1"/>
    </xf>
    <xf numFmtId="0" fontId="61" fillId="0" borderId="22" xfId="141" applyFont="1" applyBorder="1" applyAlignment="1">
      <alignment horizontal="left" vertical="center" wrapText="1"/>
    </xf>
    <xf numFmtId="0" fontId="35" fillId="0" borderId="0" xfId="141" applyFont="1" applyAlignment="1">
      <alignment horizontal="left" vertical="center"/>
    </xf>
    <xf numFmtId="0" fontId="29" fillId="0" borderId="30" xfId="141" applyFont="1" applyBorder="1"/>
    <xf numFmtId="0" fontId="29" fillId="0" borderId="30" xfId="0" applyFont="1" applyBorder="1"/>
    <xf numFmtId="0" fontId="61" fillId="0" borderId="30" xfId="141" applyFont="1" applyBorder="1" applyAlignment="1">
      <alignment horizontal="right"/>
    </xf>
    <xf numFmtId="0" fontId="57" fillId="8" borderId="52" xfId="141" applyFont="1" applyFill="1" applyBorder="1" applyAlignment="1">
      <alignment horizontal="distributed" vertical="center" justifyLastLine="1"/>
    </xf>
    <xf numFmtId="0" fontId="57" fillId="8" borderId="37" xfId="141" applyFont="1" applyFill="1" applyBorder="1" applyAlignment="1">
      <alignment horizontal="distributed" vertical="center" justifyLastLine="1"/>
    </xf>
    <xf numFmtId="0" fontId="57" fillId="8" borderId="45" xfId="141" applyFont="1" applyFill="1" applyBorder="1" applyAlignment="1">
      <alignment horizontal="distributed" vertical="center" justifyLastLine="1"/>
    </xf>
    <xf numFmtId="0" fontId="57" fillId="8" borderId="20" xfId="141" applyFont="1" applyFill="1" applyBorder="1" applyAlignment="1">
      <alignment horizontal="distributed" vertical="center" justifyLastLine="1"/>
    </xf>
    <xf numFmtId="0" fontId="57" fillId="8" borderId="12" xfId="141" applyFont="1" applyFill="1" applyBorder="1" applyAlignment="1">
      <alignment horizontal="distributed" vertical="center" justifyLastLine="1"/>
    </xf>
    <xf numFmtId="0" fontId="62" fillId="8" borderId="10" xfId="0" applyFont="1" applyFill="1" applyBorder="1" applyAlignment="1">
      <alignment horizontal="distributed" vertical="center" justifyLastLine="1"/>
    </xf>
    <xf numFmtId="0" fontId="57" fillId="8" borderId="21" xfId="141" applyFont="1" applyFill="1" applyBorder="1" applyAlignment="1">
      <alignment horizontal="center" vertical="center"/>
    </xf>
    <xf numFmtId="0" fontId="2" fillId="8" borderId="11" xfId="0" applyFont="1" applyFill="1" applyBorder="1" applyAlignment="1">
      <alignment horizontal="center" vertical="center"/>
    </xf>
    <xf numFmtId="0" fontId="57" fillId="8" borderId="11" xfId="141" applyFont="1" applyFill="1" applyBorder="1" applyAlignment="1">
      <alignment horizontal="center" vertical="center"/>
    </xf>
    <xf numFmtId="0" fontId="57" fillId="8" borderId="21" xfId="141" applyFont="1" applyFill="1" applyBorder="1" applyAlignment="1">
      <alignment horizontal="distributed" vertical="center"/>
    </xf>
    <xf numFmtId="0" fontId="57" fillId="8" borderId="11" xfId="141" applyFont="1" applyFill="1" applyBorder="1" applyAlignment="1">
      <alignment horizontal="distributed" vertical="center"/>
    </xf>
    <xf numFmtId="188" fontId="32" fillId="0" borderId="12" xfId="0" applyNumberFormat="1" applyFont="1" applyBorder="1" applyAlignment="1">
      <alignment horizontal="right" vertical="center"/>
    </xf>
    <xf numFmtId="188" fontId="32" fillId="0" borderId="0" xfId="0" applyNumberFormat="1" applyFont="1" applyAlignment="1">
      <alignment horizontal="right" vertical="center"/>
    </xf>
    <xf numFmtId="186" fontId="32" fillId="0" borderId="12" xfId="116" applyNumberFormat="1" applyFont="1" applyFill="1" applyBorder="1" applyAlignment="1">
      <alignment horizontal="right" vertical="center"/>
    </xf>
    <xf numFmtId="186" fontId="32" fillId="0" borderId="14" xfId="116" applyNumberFormat="1" applyFont="1" applyFill="1" applyBorder="1" applyAlignment="1">
      <alignment horizontal="right" vertical="center"/>
    </xf>
    <xf numFmtId="192" fontId="32" fillId="0" borderId="12" xfId="116" applyNumberFormat="1" applyFont="1" applyFill="1" applyBorder="1" applyAlignment="1">
      <alignment horizontal="right" vertical="center"/>
    </xf>
    <xf numFmtId="192" fontId="32" fillId="0" borderId="0" xfId="116" applyNumberFormat="1" applyFont="1" applyFill="1" applyBorder="1" applyAlignment="1">
      <alignment horizontal="right" vertical="center"/>
    </xf>
    <xf numFmtId="0" fontId="0" fillId="0" borderId="14" xfId="0" applyBorder="1" applyAlignment="1">
      <alignment horizontal="right" vertical="center"/>
    </xf>
    <xf numFmtId="186" fontId="32" fillId="0" borderId="0" xfId="116" applyNumberFormat="1" applyFont="1" applyFill="1" applyBorder="1" applyAlignment="1">
      <alignment horizontal="right" vertical="center"/>
    </xf>
    <xf numFmtId="187" fontId="32" fillId="0" borderId="12" xfId="0" applyNumberFormat="1" applyFont="1" applyBorder="1" applyAlignment="1">
      <alignment horizontal="right" vertical="center"/>
    </xf>
    <xf numFmtId="187" fontId="32" fillId="0" borderId="0" xfId="0" applyNumberFormat="1" applyFont="1" applyAlignment="1">
      <alignment horizontal="right" vertical="center"/>
    </xf>
    <xf numFmtId="186" fontId="32" fillId="0" borderId="12" xfId="0" applyNumberFormat="1" applyFont="1" applyBorder="1" applyAlignment="1">
      <alignment horizontal="right" vertical="center"/>
    </xf>
    <xf numFmtId="186" fontId="32" fillId="0" borderId="0" xfId="0" applyNumberFormat="1" applyFont="1" applyAlignment="1">
      <alignment horizontal="right" vertical="center"/>
    </xf>
    <xf numFmtId="187" fontId="32" fillId="0" borderId="14" xfId="0" applyNumberFormat="1" applyFont="1" applyBorder="1" applyAlignment="1">
      <alignment horizontal="right" vertical="center"/>
    </xf>
    <xf numFmtId="187" fontId="32" fillId="0" borderId="12" xfId="134" applyNumberFormat="1" applyFont="1" applyBorder="1" applyAlignment="1">
      <alignment horizontal="right" vertical="center"/>
    </xf>
    <xf numFmtId="187" fontId="32" fillId="0" borderId="0" xfId="134" applyNumberFormat="1" applyFont="1" applyAlignment="1">
      <alignment horizontal="right" vertical="center"/>
    </xf>
    <xf numFmtId="190" fontId="32" fillId="0" borderId="12" xfId="134" applyNumberFormat="1" applyFont="1" applyBorder="1" applyAlignment="1">
      <alignment horizontal="right" vertical="center"/>
    </xf>
    <xf numFmtId="190" fontId="32" fillId="0" borderId="0" xfId="134" applyNumberFormat="1" applyFont="1" applyAlignment="1">
      <alignment horizontal="right" vertical="center"/>
    </xf>
    <xf numFmtId="187" fontId="32" fillId="0" borderId="14" xfId="134" applyNumberFormat="1" applyFont="1" applyBorder="1" applyAlignment="1">
      <alignment horizontal="right" vertical="center"/>
    </xf>
    <xf numFmtId="186" fontId="32" fillId="0" borderId="12" xfId="134" applyNumberFormat="1" applyFont="1" applyBorder="1" applyAlignment="1">
      <alignment horizontal="right" vertical="center"/>
    </xf>
    <xf numFmtId="186" fontId="32" fillId="0" borderId="0" xfId="134" applyNumberFormat="1" applyFont="1" applyAlignment="1">
      <alignment horizontal="right" vertical="center"/>
    </xf>
    <xf numFmtId="186" fontId="32" fillId="0" borderId="14" xfId="134" applyNumberFormat="1" applyFont="1" applyBorder="1" applyAlignment="1">
      <alignment horizontal="right" vertical="center"/>
    </xf>
    <xf numFmtId="0" fontId="107" fillId="0" borderId="0" xfId="0" applyFont="1" applyAlignment="1">
      <alignment horizontal="center" vertical="center"/>
    </xf>
    <xf numFmtId="186" fontId="32" fillId="0" borderId="10" xfId="116" applyNumberFormat="1" applyFont="1" applyFill="1" applyBorder="1" applyAlignment="1">
      <alignment horizontal="right" vertical="center"/>
    </xf>
    <xf numFmtId="186" fontId="32" fillId="0" borderId="27" xfId="116" applyNumberFormat="1" applyFont="1" applyFill="1" applyBorder="1" applyAlignment="1">
      <alignment horizontal="right" vertical="center"/>
    </xf>
    <xf numFmtId="192" fontId="32" fillId="0" borderId="10" xfId="116" applyNumberFormat="1" applyFont="1" applyFill="1" applyBorder="1" applyAlignment="1">
      <alignment horizontal="right" vertical="center"/>
    </xf>
    <xf numFmtId="192" fontId="32" fillId="0" borderId="23" xfId="116" applyNumberFormat="1" applyFont="1" applyFill="1" applyBorder="1" applyAlignment="1">
      <alignment horizontal="right" vertical="center"/>
    </xf>
    <xf numFmtId="186" fontId="32" fillId="0" borderId="23" xfId="116" applyNumberFormat="1" applyFont="1" applyFill="1" applyBorder="1" applyAlignment="1">
      <alignment horizontal="right" vertical="center"/>
    </xf>
    <xf numFmtId="0" fontId="0" fillId="0" borderId="27" xfId="0" applyBorder="1" applyAlignment="1">
      <alignment horizontal="right" vertical="center"/>
    </xf>
    <xf numFmtId="0" fontId="61" fillId="0" borderId="12" xfId="0" applyFont="1" applyBorder="1" applyAlignment="1">
      <alignment horizontal="right" vertical="center"/>
    </xf>
    <xf numFmtId="0" fontId="61" fillId="0" borderId="0" xfId="0" applyFont="1" applyAlignment="1">
      <alignment horizontal="right" vertical="center"/>
    </xf>
    <xf numFmtId="187" fontId="61" fillId="0" borderId="12" xfId="0" applyNumberFormat="1" applyFont="1" applyBorder="1" applyAlignment="1">
      <alignment horizontal="right" vertical="center"/>
    </xf>
    <xf numFmtId="187" fontId="61" fillId="0" borderId="0" xfId="0" applyNumberFormat="1" applyFont="1" applyAlignment="1">
      <alignment horizontal="right" vertical="center"/>
    </xf>
    <xf numFmtId="0" fontId="61" fillId="0" borderId="14" xfId="0" applyFont="1" applyBorder="1" applyAlignment="1">
      <alignment horizontal="right" vertical="center"/>
    </xf>
    <xf numFmtId="188" fontId="32" fillId="0" borderId="10" xfId="0" applyNumberFormat="1" applyFont="1" applyBorder="1" applyAlignment="1">
      <alignment horizontal="right" vertical="center"/>
    </xf>
    <xf numFmtId="188" fontId="32" fillId="0" borderId="23" xfId="0" applyNumberFormat="1" applyFont="1" applyBorder="1" applyAlignment="1">
      <alignment horizontal="right" vertical="center"/>
    </xf>
    <xf numFmtId="187" fontId="32" fillId="0" borderId="10" xfId="0" applyNumberFormat="1" applyFont="1" applyBorder="1" applyAlignment="1">
      <alignment horizontal="right" vertical="center"/>
    </xf>
    <xf numFmtId="187" fontId="32" fillId="0" borderId="23" xfId="0" applyNumberFormat="1" applyFont="1" applyBorder="1" applyAlignment="1">
      <alignment horizontal="right" vertical="center"/>
    </xf>
    <xf numFmtId="186" fontId="32" fillId="0" borderId="10" xfId="0" applyNumberFormat="1" applyFont="1" applyBorder="1" applyAlignment="1">
      <alignment horizontal="right" vertical="center"/>
    </xf>
    <xf numFmtId="186" fontId="32" fillId="0" borderId="23" xfId="0" applyNumberFormat="1" applyFont="1" applyBorder="1" applyAlignment="1">
      <alignment horizontal="right" vertical="center"/>
    </xf>
    <xf numFmtId="187" fontId="32" fillId="0" borderId="27" xfId="0" applyNumberFormat="1" applyFont="1" applyBorder="1" applyAlignment="1">
      <alignment horizontal="right" vertical="center"/>
    </xf>
    <xf numFmtId="0" fontId="59" fillId="8" borderId="28" xfId="0" applyFont="1" applyFill="1" applyBorder="1" applyAlignment="1">
      <alignment horizontal="center" vertical="center"/>
    </xf>
    <xf numFmtId="0" fontId="59" fillId="8" borderId="31" xfId="0" applyFont="1" applyFill="1" applyBorder="1" applyAlignment="1">
      <alignment horizontal="center" vertical="center"/>
    </xf>
    <xf numFmtId="0" fontId="59" fillId="8" borderId="26" xfId="0" applyFont="1" applyFill="1" applyBorder="1" applyAlignment="1">
      <alignment horizontal="center" vertical="center"/>
    </xf>
    <xf numFmtId="0" fontId="59" fillId="8" borderId="24" xfId="0" applyFont="1" applyFill="1" applyBorder="1" applyAlignment="1">
      <alignment horizontal="center" vertical="center"/>
    </xf>
    <xf numFmtId="188" fontId="32" fillId="0" borderId="12" xfId="134" applyNumberFormat="1" applyFont="1" applyBorder="1" applyAlignment="1">
      <alignment horizontal="right" vertical="center"/>
    </xf>
    <xf numFmtId="188" fontId="32" fillId="0" borderId="0" xfId="134" applyNumberFormat="1" applyFont="1" applyAlignment="1">
      <alignment horizontal="right" vertical="center"/>
    </xf>
    <xf numFmtId="187" fontId="61" fillId="0" borderId="28" xfId="0" applyNumberFormat="1" applyFont="1" applyBorder="1" applyAlignment="1">
      <alignment horizontal="right" vertical="center"/>
    </xf>
    <xf numFmtId="187" fontId="61" fillId="0" borderId="31" xfId="0" applyNumberFormat="1" applyFont="1" applyBorder="1" applyAlignment="1">
      <alignment horizontal="right" vertical="center"/>
    </xf>
    <xf numFmtId="3" fontId="59" fillId="8" borderId="52" xfId="0" applyNumberFormat="1" applyFont="1" applyFill="1" applyBorder="1" applyAlignment="1">
      <alignment horizontal="center" vertical="center"/>
    </xf>
    <xf numFmtId="3" fontId="59" fillId="8" borderId="37" xfId="0" applyNumberFormat="1" applyFont="1" applyFill="1" applyBorder="1" applyAlignment="1">
      <alignment horizontal="center" vertical="center"/>
    </xf>
    <xf numFmtId="3" fontId="59" fillId="8" borderId="45" xfId="0" applyNumberFormat="1" applyFont="1" applyFill="1" applyBorder="1" applyAlignment="1">
      <alignment horizontal="center" vertical="center"/>
    </xf>
    <xf numFmtId="3" fontId="59" fillId="8" borderId="28" xfId="0" applyNumberFormat="1" applyFont="1" applyFill="1" applyBorder="1" applyAlignment="1">
      <alignment horizontal="center" vertical="center"/>
    </xf>
    <xf numFmtId="3" fontId="59" fillId="8" borderId="31" xfId="0" applyNumberFormat="1" applyFont="1" applyFill="1" applyBorder="1" applyAlignment="1">
      <alignment horizontal="center" vertical="center"/>
    </xf>
    <xf numFmtId="3" fontId="59" fillId="8" borderId="10" xfId="0" applyNumberFormat="1" applyFont="1" applyFill="1" applyBorder="1" applyAlignment="1">
      <alignment horizontal="center" vertical="center"/>
    </xf>
    <xf numFmtId="3" fontId="59" fillId="8" borderId="27" xfId="0" applyNumberFormat="1" applyFont="1" applyFill="1" applyBorder="1" applyAlignment="1">
      <alignment horizontal="center" vertical="center"/>
    </xf>
    <xf numFmtId="3" fontId="59" fillId="8" borderId="22" xfId="0" applyNumberFormat="1" applyFont="1" applyFill="1" applyBorder="1" applyAlignment="1">
      <alignment horizontal="center" vertical="center"/>
    </xf>
    <xf numFmtId="3" fontId="59" fillId="8" borderId="23" xfId="0" applyNumberFormat="1" applyFont="1" applyFill="1" applyBorder="1" applyAlignment="1">
      <alignment horizontal="center" vertical="center"/>
    </xf>
    <xf numFmtId="181" fontId="59" fillId="8" borderId="12" xfId="0" applyNumberFormat="1" applyFont="1" applyFill="1" applyBorder="1" applyAlignment="1">
      <alignment horizontal="center" vertical="center"/>
    </xf>
    <xf numFmtId="181" fontId="59" fillId="8" borderId="0" xfId="0" applyNumberFormat="1" applyFont="1" applyFill="1" applyAlignment="1">
      <alignment horizontal="center" vertical="center"/>
    </xf>
    <xf numFmtId="181" fontId="59" fillId="8" borderId="10" xfId="0" applyNumberFormat="1" applyFont="1" applyFill="1" applyBorder="1" applyAlignment="1">
      <alignment horizontal="center" vertical="center"/>
    </xf>
    <xf numFmtId="181" fontId="59" fillId="8" borderId="23" xfId="0" applyNumberFormat="1" applyFont="1" applyFill="1" applyBorder="1" applyAlignment="1">
      <alignment horizontal="center" vertical="center"/>
    </xf>
    <xf numFmtId="181" fontId="59" fillId="8" borderId="20" xfId="0" applyNumberFormat="1" applyFont="1" applyFill="1" applyBorder="1" applyAlignment="1">
      <alignment horizontal="center" vertical="center"/>
    </xf>
    <xf numFmtId="181" fontId="59" fillId="8" borderId="17" xfId="0" applyNumberFormat="1" applyFont="1" applyFill="1" applyBorder="1" applyAlignment="1">
      <alignment horizontal="center" vertical="center"/>
    </xf>
    <xf numFmtId="3" fontId="61" fillId="0" borderId="12" xfId="0" applyNumberFormat="1" applyFont="1" applyBorder="1" applyAlignment="1">
      <alignment horizontal="right" vertical="center"/>
    </xf>
    <xf numFmtId="3" fontId="61" fillId="0" borderId="0" xfId="0" applyNumberFormat="1" applyFont="1" applyAlignment="1">
      <alignment horizontal="right" vertical="center"/>
    </xf>
    <xf numFmtId="3" fontId="61" fillId="0" borderId="28" xfId="0" applyNumberFormat="1" applyFont="1" applyBorder="1" applyAlignment="1">
      <alignment horizontal="right" vertical="center"/>
    </xf>
    <xf numFmtId="3" fontId="61" fillId="0" borderId="31" xfId="0" applyNumberFormat="1" applyFont="1" applyBorder="1" applyAlignment="1">
      <alignment horizontal="right" vertical="center"/>
    </xf>
    <xf numFmtId="3" fontId="61" fillId="0" borderId="22" xfId="0" applyNumberFormat="1" applyFont="1" applyBorder="1" applyAlignment="1">
      <alignment horizontal="right" vertical="center"/>
    </xf>
    <xf numFmtId="0" fontId="59" fillId="8" borderId="29" xfId="0" applyFont="1" applyFill="1" applyBorder="1" applyAlignment="1">
      <alignment horizontal="center" vertical="center"/>
    </xf>
    <xf numFmtId="0" fontId="59" fillId="8" borderId="10" xfId="0" applyFont="1" applyFill="1" applyBorder="1" applyAlignment="1">
      <alignment horizontal="center" vertical="center"/>
    </xf>
    <xf numFmtId="0" fontId="59" fillId="8" borderId="27" xfId="0" applyFont="1" applyFill="1" applyBorder="1" applyAlignment="1">
      <alignment horizontal="center" vertical="center"/>
    </xf>
    <xf numFmtId="0" fontId="59" fillId="8" borderId="20" xfId="0" applyFont="1" applyFill="1" applyBorder="1" applyAlignment="1">
      <alignment horizontal="center" vertical="center"/>
    </xf>
    <xf numFmtId="0" fontId="59" fillId="8" borderId="17" xfId="0" applyFont="1" applyFill="1" applyBorder="1" applyAlignment="1">
      <alignment horizontal="center" vertical="center"/>
    </xf>
    <xf numFmtId="0" fontId="59" fillId="8" borderId="12" xfId="0" applyFont="1" applyFill="1" applyBorder="1" applyAlignment="1">
      <alignment horizontal="center" vertical="center"/>
    </xf>
    <xf numFmtId="0" fontId="59" fillId="8" borderId="0" xfId="0" applyFont="1" applyFill="1" applyAlignment="1">
      <alignment horizontal="center" vertical="center"/>
    </xf>
    <xf numFmtId="0" fontId="59" fillId="8" borderId="23" xfId="0" applyFont="1" applyFill="1" applyBorder="1" applyAlignment="1">
      <alignment horizontal="center" vertical="center"/>
    </xf>
    <xf numFmtId="0" fontId="59" fillId="8" borderId="19" xfId="0" applyFont="1" applyFill="1" applyBorder="1" applyAlignment="1">
      <alignment horizontal="center" vertical="center"/>
    </xf>
    <xf numFmtId="0" fontId="59" fillId="8" borderId="14" xfId="0" applyFont="1" applyFill="1" applyBorder="1" applyAlignment="1">
      <alignment horizontal="center" vertical="center"/>
    </xf>
    <xf numFmtId="0" fontId="59" fillId="8" borderId="52" xfId="0" applyFont="1" applyFill="1" applyBorder="1" applyAlignment="1">
      <alignment horizontal="center" vertical="center"/>
    </xf>
    <xf numFmtId="0" fontId="59" fillId="8" borderId="37" xfId="0" applyFont="1" applyFill="1" applyBorder="1" applyAlignment="1">
      <alignment horizontal="center" vertical="center"/>
    </xf>
    <xf numFmtId="0" fontId="59" fillId="8" borderId="45" xfId="0" applyFont="1" applyFill="1" applyBorder="1" applyAlignment="1">
      <alignment horizontal="center" vertical="center"/>
    </xf>
    <xf numFmtId="0" fontId="106" fillId="0" borderId="0" xfId="127" applyFont="1" applyAlignment="1">
      <alignment horizontal="center"/>
    </xf>
    <xf numFmtId="0" fontId="106" fillId="0" borderId="0" xfId="127" applyFont="1" applyAlignment="1">
      <alignment horizontal="center" vertical="center"/>
    </xf>
    <xf numFmtId="0" fontId="64" fillId="0" borderId="30" xfId="127" applyFont="1" applyBorder="1" applyAlignment="1">
      <alignment horizontal="left" wrapText="1"/>
    </xf>
    <xf numFmtId="0" fontId="63" fillId="0" borderId="0" xfId="127" applyFont="1" applyAlignment="1">
      <alignment horizontal="left" vertical="center" wrapText="1"/>
    </xf>
    <xf numFmtId="0" fontId="57" fillId="8" borderId="53" xfId="127" applyFont="1" applyFill="1" applyBorder="1" applyAlignment="1">
      <alignment horizontal="center" vertical="center"/>
    </xf>
    <xf numFmtId="0" fontId="57" fillId="8" borderId="34" xfId="127" applyFont="1" applyFill="1" applyBorder="1" applyAlignment="1">
      <alignment horizontal="center" vertical="center"/>
    </xf>
    <xf numFmtId="0" fontId="57" fillId="8" borderId="35" xfId="127" applyFont="1" applyFill="1" applyBorder="1" applyAlignment="1">
      <alignment horizontal="center" vertical="center"/>
    </xf>
    <xf numFmtId="0" fontId="61" fillId="8" borderId="54" xfId="127" applyFont="1" applyFill="1" applyBorder="1" applyAlignment="1">
      <alignment horizontal="distributed" vertical="center" justifyLastLine="1"/>
    </xf>
    <xf numFmtId="0" fontId="61" fillId="8" borderId="37" xfId="127" applyFont="1" applyFill="1" applyBorder="1" applyAlignment="1">
      <alignment horizontal="distributed" vertical="center" justifyLastLine="1"/>
    </xf>
    <xf numFmtId="0" fontId="61" fillId="8" borderId="28" xfId="127" applyFont="1" applyFill="1" applyBorder="1" applyAlignment="1">
      <alignment horizontal="distributed" vertical="center"/>
    </xf>
    <xf numFmtId="0" fontId="61" fillId="8" borderId="10" xfId="127" applyFont="1" applyFill="1" applyBorder="1" applyAlignment="1">
      <alignment horizontal="distributed" vertical="center"/>
    </xf>
    <xf numFmtId="0" fontId="63" fillId="0" borderId="22" xfId="127" applyFont="1" applyBorder="1" applyAlignment="1">
      <alignment horizontal="left" vertical="center" wrapText="1"/>
    </xf>
    <xf numFmtId="0" fontId="106" fillId="0" borderId="30" xfId="127" applyFont="1" applyBorder="1" applyAlignment="1">
      <alignment horizontal="center" vertical="center" wrapText="1"/>
    </xf>
    <xf numFmtId="0" fontId="61" fillId="8" borderId="28" xfId="126" applyFont="1" applyFill="1" applyBorder="1" applyAlignment="1">
      <alignment horizontal="distributed" vertical="center" justifyLastLine="1"/>
    </xf>
    <xf numFmtId="0" fontId="25" fillId="8" borderId="31" xfId="126" applyFont="1" applyFill="1" applyBorder="1" applyAlignment="1">
      <alignment vertical="center"/>
    </xf>
    <xf numFmtId="0" fontId="61" fillId="8" borderId="19" xfId="126" applyFont="1" applyFill="1" applyBorder="1" applyAlignment="1">
      <alignment horizontal="distributed" vertical="center" wrapText="1" justifyLastLine="1"/>
    </xf>
    <xf numFmtId="0" fontId="61" fillId="8" borderId="14" xfId="126" applyFont="1" applyFill="1" applyBorder="1" applyAlignment="1">
      <alignment horizontal="distributed" vertical="center" wrapText="1" justifyLastLine="1"/>
    </xf>
    <xf numFmtId="0" fontId="61" fillId="8" borderId="27" xfId="126" applyFont="1" applyFill="1" applyBorder="1" applyAlignment="1">
      <alignment horizontal="distributed" vertical="center" wrapText="1" justifyLastLine="1"/>
    </xf>
    <xf numFmtId="0" fontId="62" fillId="0" borderId="22" xfId="126" applyFont="1" applyBorder="1" applyAlignment="1">
      <alignment horizontal="left" vertical="center"/>
    </xf>
    <xf numFmtId="0" fontId="62" fillId="0" borderId="22" xfId="126" applyFont="1" applyBorder="1" applyAlignment="1">
      <alignment vertical="center"/>
    </xf>
    <xf numFmtId="0" fontId="61" fillId="8" borderId="19" xfId="126" applyFont="1" applyFill="1" applyBorder="1" applyAlignment="1">
      <alignment horizontal="distributed" vertical="center" justifyLastLine="1"/>
    </xf>
    <xf numFmtId="0" fontId="61" fillId="8" borderId="14" xfId="126" applyFont="1" applyFill="1" applyBorder="1" applyAlignment="1">
      <alignment horizontal="distributed" vertical="center" justifyLastLine="1"/>
    </xf>
    <xf numFmtId="0" fontId="61" fillId="8" borderId="27" xfId="126" applyFont="1" applyFill="1" applyBorder="1" applyAlignment="1">
      <alignment horizontal="distributed" vertical="center" justifyLastLine="1"/>
    </xf>
    <xf numFmtId="0" fontId="89" fillId="0" borderId="30" xfId="126" applyFont="1" applyBorder="1" applyAlignment="1">
      <alignment horizontal="left"/>
    </xf>
    <xf numFmtId="0" fontId="61" fillId="8" borderId="17" xfId="126" applyFont="1" applyFill="1" applyBorder="1" applyAlignment="1">
      <alignment horizontal="center" vertical="center"/>
    </xf>
    <xf numFmtId="0" fontId="61" fillId="8" borderId="20" xfId="126" applyFont="1" applyFill="1" applyBorder="1" applyAlignment="1">
      <alignment horizontal="distributed" vertical="center" justifyLastLine="1"/>
    </xf>
    <xf numFmtId="0" fontId="61" fillId="8" borderId="17" xfId="126" applyFont="1" applyFill="1" applyBorder="1" applyAlignment="1">
      <alignment horizontal="distributed" vertical="center" justifyLastLine="1"/>
    </xf>
    <xf numFmtId="0" fontId="61" fillId="8" borderId="12" xfId="126" applyFont="1" applyFill="1" applyBorder="1" applyAlignment="1">
      <alignment horizontal="distributed" vertical="center" justifyLastLine="1"/>
    </xf>
    <xf numFmtId="0" fontId="61" fillId="8" borderId="0" xfId="126" applyFont="1" applyFill="1" applyAlignment="1">
      <alignment horizontal="distributed" vertical="center" justifyLastLine="1"/>
    </xf>
    <xf numFmtId="0" fontId="61" fillId="8" borderId="52" xfId="126" applyFont="1" applyFill="1" applyBorder="1" applyAlignment="1">
      <alignment horizontal="distributed" vertical="center" justifyLastLine="1"/>
    </xf>
    <xf numFmtId="0" fontId="25" fillId="8" borderId="37" xfId="126" applyFont="1" applyFill="1" applyBorder="1" applyAlignment="1">
      <alignment horizontal="distributed" vertical="center" justifyLastLine="1"/>
    </xf>
    <xf numFmtId="0" fontId="61" fillId="8" borderId="22" xfId="126" applyFont="1" applyFill="1" applyBorder="1" applyAlignment="1">
      <alignment horizontal="distributed" vertical="center" justifyLastLine="1"/>
    </xf>
    <xf numFmtId="0" fontId="61" fillId="8" borderId="19" xfId="126" applyFont="1" applyFill="1" applyBorder="1" applyAlignment="1">
      <alignment horizontal="center" vertical="center"/>
    </xf>
    <xf numFmtId="0" fontId="25" fillId="8" borderId="22" xfId="126" applyFont="1" applyFill="1" applyBorder="1" applyAlignment="1">
      <alignment vertical="center"/>
    </xf>
    <xf numFmtId="0" fontId="61" fillId="8" borderId="31" xfId="126" applyFont="1" applyFill="1" applyBorder="1" applyAlignment="1">
      <alignment horizontal="distributed" vertical="center" justifyLastLine="1"/>
    </xf>
    <xf numFmtId="56" fontId="32" fillId="0" borderId="30" xfId="126" quotePrefix="1" applyNumberFormat="1" applyFont="1" applyBorder="1" applyAlignment="1">
      <alignment horizontal="center" vertical="center"/>
    </xf>
    <xf numFmtId="0" fontId="32" fillId="0" borderId="30" xfId="126" quotePrefix="1" applyFont="1" applyBorder="1" applyAlignment="1">
      <alignment horizontal="center" vertical="center"/>
    </xf>
    <xf numFmtId="186" fontId="67" fillId="0" borderId="12" xfId="0" applyNumberFormat="1" applyFont="1" applyBorder="1" applyAlignment="1">
      <alignment horizontal="right" vertical="center"/>
    </xf>
    <xf numFmtId="186" fontId="67" fillId="0" borderId="14" xfId="0" applyNumberFormat="1" applyFont="1" applyBorder="1" applyAlignment="1">
      <alignment horizontal="right" vertical="center"/>
    </xf>
    <xf numFmtId="0" fontId="105" fillId="0" borderId="0" xfId="127" applyFont="1" applyAlignment="1">
      <alignment horizontal="center" vertical="center"/>
    </xf>
    <xf numFmtId="0" fontId="61" fillId="8" borderId="20" xfId="0" applyFont="1" applyFill="1" applyBorder="1" applyAlignment="1">
      <alignment horizontal="center" vertical="center"/>
    </xf>
    <xf numFmtId="0" fontId="61" fillId="8" borderId="17" xfId="0" applyFont="1" applyFill="1" applyBorder="1" applyAlignment="1">
      <alignment horizontal="center" vertical="center"/>
    </xf>
    <xf numFmtId="0" fontId="61" fillId="8" borderId="12" xfId="0" applyFont="1" applyFill="1" applyBorder="1" applyAlignment="1">
      <alignment horizontal="center" vertical="center"/>
    </xf>
    <xf numFmtId="0" fontId="61" fillId="8" borderId="14" xfId="0" applyFont="1" applyFill="1" applyBorder="1" applyAlignment="1">
      <alignment horizontal="center" vertical="center"/>
    </xf>
    <xf numFmtId="0" fontId="61" fillId="8" borderId="19" xfId="0" applyFont="1" applyFill="1" applyBorder="1" applyAlignment="1">
      <alignment horizontal="center" vertical="center"/>
    </xf>
    <xf numFmtId="0" fontId="61" fillId="8" borderId="10" xfId="0" applyFont="1" applyFill="1" applyBorder="1" applyAlignment="1">
      <alignment horizontal="center" vertical="center"/>
    </xf>
    <xf numFmtId="0" fontId="61" fillId="8" borderId="27" xfId="0" applyFont="1" applyFill="1" applyBorder="1" applyAlignment="1">
      <alignment horizontal="center" vertical="center"/>
    </xf>
    <xf numFmtId="0" fontId="61" fillId="8" borderId="0" xfId="0" applyFont="1" applyFill="1" applyAlignment="1">
      <alignment horizontal="center" vertical="center"/>
    </xf>
    <xf numFmtId="0" fontId="88" fillId="8" borderId="54" xfId="127" applyFont="1" applyFill="1" applyBorder="1" applyAlignment="1">
      <alignment horizontal="distributed" vertical="center" justifyLastLine="1"/>
    </xf>
    <xf numFmtId="0" fontId="88" fillId="8" borderId="37" xfId="127" applyFont="1" applyFill="1" applyBorder="1" applyAlignment="1">
      <alignment horizontal="distributed" vertical="center" justifyLastLine="1"/>
    </xf>
    <xf numFmtId="0" fontId="88" fillId="8" borderId="28" xfId="127" applyFont="1" applyFill="1" applyBorder="1" applyAlignment="1">
      <alignment horizontal="distributed" vertical="center"/>
    </xf>
    <xf numFmtId="0" fontId="88" fillId="8" borderId="12" xfId="127" applyFont="1" applyFill="1" applyBorder="1" applyAlignment="1">
      <alignment horizontal="distributed" vertical="center"/>
    </xf>
    <xf numFmtId="0" fontId="64" fillId="0" borderId="30" xfId="0" applyFont="1" applyBorder="1" applyAlignment="1">
      <alignment horizontal="left"/>
    </xf>
    <xf numFmtId="186" fontId="29" fillId="0" borderId="10" xfId="0" applyNumberFormat="1" applyFont="1" applyBorder="1" applyAlignment="1">
      <alignment horizontal="right" vertical="center"/>
    </xf>
    <xf numFmtId="186" fontId="29" fillId="0" borderId="27" xfId="0" applyNumberFormat="1" applyFont="1" applyBorder="1" applyAlignment="1">
      <alignment horizontal="right" vertical="center"/>
    </xf>
    <xf numFmtId="188" fontId="29" fillId="0" borderId="10" xfId="0" applyNumberFormat="1" applyFont="1" applyBorder="1" applyAlignment="1">
      <alignment horizontal="right" vertical="center"/>
    </xf>
    <xf numFmtId="188" fontId="29" fillId="0" borderId="23" xfId="0" applyNumberFormat="1" applyFont="1" applyBorder="1" applyAlignment="1">
      <alignment horizontal="right" vertical="center"/>
    </xf>
    <xf numFmtId="188" fontId="29" fillId="0" borderId="27" xfId="0" applyNumberFormat="1" applyFont="1" applyBorder="1" applyAlignment="1">
      <alignment horizontal="right" vertical="center"/>
    </xf>
    <xf numFmtId="0" fontId="35" fillId="0" borderId="0" xfId="0" applyFont="1" applyAlignment="1">
      <alignment horizontal="left"/>
    </xf>
    <xf numFmtId="0" fontId="29" fillId="0" borderId="0" xfId="0" applyFont="1" applyAlignment="1">
      <alignment horizontal="left"/>
    </xf>
    <xf numFmtId="0" fontId="57" fillId="8" borderId="20" xfId="0" applyFont="1" applyFill="1" applyBorder="1" applyAlignment="1">
      <alignment horizontal="distributed" vertical="center" justifyLastLine="1"/>
    </xf>
    <xf numFmtId="0" fontId="57" fillId="8" borderId="12" xfId="0" applyFont="1" applyFill="1" applyBorder="1" applyAlignment="1">
      <alignment horizontal="distributed" vertical="center" justifyLastLine="1"/>
    </xf>
    <xf numFmtId="0" fontId="57" fillId="8" borderId="10" xfId="0" applyFont="1" applyFill="1" applyBorder="1" applyAlignment="1">
      <alignment horizontal="distributed" vertical="center" justifyLastLine="1"/>
    </xf>
    <xf numFmtId="0" fontId="57" fillId="8" borderId="28" xfId="0" applyFont="1" applyFill="1" applyBorder="1" applyAlignment="1">
      <alignment horizontal="distributed" vertical="center" wrapText="1" justifyLastLine="1"/>
    </xf>
    <xf numFmtId="0" fontId="57" fillId="8" borderId="12" xfId="0" applyFont="1" applyFill="1" applyBorder="1" applyAlignment="1">
      <alignment horizontal="distributed" vertical="center" wrapText="1" justifyLastLine="1"/>
    </xf>
    <xf numFmtId="0" fontId="57" fillId="8" borderId="10" xfId="0" applyFont="1" applyFill="1" applyBorder="1" applyAlignment="1">
      <alignment horizontal="distributed" vertical="center" wrapText="1" justifyLastLine="1"/>
    </xf>
    <xf numFmtId="0" fontId="34" fillId="8" borderId="21" xfId="0" applyFont="1" applyFill="1" applyBorder="1" applyAlignment="1">
      <alignment horizontal="distributed" vertical="center" wrapText="1" justifyLastLine="1"/>
    </xf>
    <xf numFmtId="0" fontId="34" fillId="8" borderId="11" xfId="0" applyFont="1" applyFill="1" applyBorder="1" applyAlignment="1">
      <alignment horizontal="distributed" vertical="center" wrapText="1" justifyLastLine="1"/>
    </xf>
    <xf numFmtId="0" fontId="61" fillId="0" borderId="30" xfId="0" applyFont="1" applyBorder="1" applyAlignment="1">
      <alignment horizontal="right"/>
    </xf>
    <xf numFmtId="0" fontId="57" fillId="0" borderId="0" xfId="0" applyFont="1" applyAlignment="1">
      <alignment horizontal="distributed" vertical="center"/>
    </xf>
    <xf numFmtId="0" fontId="57" fillId="8" borderId="28" xfId="0" applyFont="1" applyFill="1" applyBorder="1" applyAlignment="1">
      <alignment horizontal="distributed" vertical="center" justifyLastLine="1"/>
    </xf>
    <xf numFmtId="0" fontId="61" fillId="0" borderId="30" xfId="0" applyFont="1" applyBorder="1" applyAlignment="1">
      <alignment horizontal="right" vertical="center"/>
    </xf>
    <xf numFmtId="0" fontId="108" fillId="0" borderId="0" xfId="0" applyFont="1" applyAlignment="1">
      <alignment horizontal="center" wrapText="1"/>
    </xf>
    <xf numFmtId="37" fontId="32" fillId="0" borderId="0" xfId="134" applyNumberFormat="1" applyFont="1" applyAlignment="1">
      <alignment horizontal="right" vertical="center"/>
    </xf>
    <xf numFmtId="0" fontId="59" fillId="8" borderId="21" xfId="0" applyFont="1" applyFill="1" applyBorder="1" applyAlignment="1">
      <alignment horizontal="center" vertical="center" justifyLastLine="1"/>
    </xf>
    <xf numFmtId="0" fontId="59" fillId="8" borderId="11" xfId="0" applyFont="1" applyFill="1" applyBorder="1" applyAlignment="1">
      <alignment horizontal="center" vertical="center" justifyLastLine="1"/>
    </xf>
    <xf numFmtId="0" fontId="59" fillId="8" borderId="31" xfId="0" applyFont="1" applyFill="1" applyBorder="1" applyAlignment="1">
      <alignment horizontal="center" vertical="center" justifyLastLine="1"/>
    </xf>
    <xf numFmtId="0" fontId="59" fillId="8" borderId="27" xfId="0" applyFont="1" applyFill="1" applyBorder="1" applyAlignment="1">
      <alignment horizontal="center" vertical="center" justifyLastLine="1"/>
    </xf>
    <xf numFmtId="38" fontId="59" fillId="8" borderId="18" xfId="96" applyFont="1" applyFill="1" applyBorder="1" applyAlignment="1">
      <alignment horizontal="center" vertical="center"/>
    </xf>
    <xf numFmtId="38" fontId="59" fillId="8" borderId="13" xfId="96" applyFont="1" applyFill="1" applyBorder="1" applyAlignment="1">
      <alignment horizontal="center" vertical="center"/>
    </xf>
    <xf numFmtId="38" fontId="59" fillId="8" borderId="11" xfId="96" applyFont="1" applyFill="1" applyBorder="1" applyAlignment="1">
      <alignment horizontal="center" vertical="center"/>
    </xf>
    <xf numFmtId="38" fontId="59" fillId="8" borderId="20" xfId="96" applyFont="1" applyFill="1" applyBorder="1" applyAlignment="1">
      <alignment horizontal="center" vertical="center"/>
    </xf>
    <xf numFmtId="38" fontId="59" fillId="8" borderId="12" xfId="96" applyFont="1" applyFill="1" applyBorder="1" applyAlignment="1">
      <alignment horizontal="center" vertical="center"/>
    </xf>
    <xf numFmtId="38" fontId="59" fillId="8" borderId="10" xfId="96" applyFont="1" applyFill="1" applyBorder="1" applyAlignment="1">
      <alignment horizontal="center" vertical="center"/>
    </xf>
    <xf numFmtId="0" fontId="59" fillId="8" borderId="25" xfId="0" applyFont="1" applyFill="1" applyBorder="1" applyAlignment="1">
      <alignment horizontal="center" vertical="center" justifyLastLine="1"/>
    </xf>
    <xf numFmtId="0" fontId="59" fillId="8" borderId="52" xfId="0" applyFont="1" applyFill="1" applyBorder="1" applyAlignment="1">
      <alignment horizontal="center" vertical="center" justifyLastLine="1"/>
    </xf>
    <xf numFmtId="0" fontId="59" fillId="8" borderId="45" xfId="0" applyFont="1" applyFill="1" applyBorder="1" applyAlignment="1">
      <alignment horizontal="center" vertical="center" justifyLastLine="1"/>
    </xf>
    <xf numFmtId="0" fontId="59" fillId="8" borderId="37" xfId="0" applyFont="1" applyFill="1" applyBorder="1" applyAlignment="1">
      <alignment horizontal="center" vertical="center" justifyLastLine="1"/>
    </xf>
    <xf numFmtId="38" fontId="59" fillId="8" borderId="28" xfId="96" applyFont="1" applyFill="1" applyBorder="1" applyAlignment="1">
      <alignment horizontal="center" vertical="center" wrapText="1"/>
    </xf>
    <xf numFmtId="38" fontId="59" fillId="8" borderId="10" xfId="96" applyFont="1" applyFill="1" applyBorder="1" applyAlignment="1">
      <alignment horizontal="center" vertical="center" wrapText="1"/>
    </xf>
    <xf numFmtId="0" fontId="59" fillId="8" borderId="19" xfId="128" applyFont="1" applyFill="1" applyBorder="1" applyAlignment="1">
      <alignment horizontal="distributed" vertical="center"/>
    </xf>
    <xf numFmtId="0" fontId="59" fillId="8" borderId="14" xfId="128" applyFont="1" applyFill="1" applyBorder="1" applyAlignment="1">
      <alignment horizontal="distributed" vertical="center"/>
    </xf>
    <xf numFmtId="0" fontId="59" fillId="8" borderId="18" xfId="0" applyFont="1" applyFill="1" applyBorder="1" applyAlignment="1">
      <alignment horizontal="distributed" vertical="center" justifyLastLine="1"/>
    </xf>
    <xf numFmtId="0" fontId="59" fillId="8" borderId="11" xfId="0" applyFont="1" applyFill="1" applyBorder="1" applyAlignment="1">
      <alignment horizontal="distributed" vertical="center" justifyLastLine="1"/>
    </xf>
    <xf numFmtId="0" fontId="59" fillId="8" borderId="20" xfId="0" applyFont="1" applyFill="1" applyBorder="1" applyAlignment="1">
      <alignment horizontal="distributed" vertical="center" justifyLastLine="1"/>
    </xf>
    <xf numFmtId="0" fontId="59" fillId="8" borderId="10" xfId="0" applyFont="1" applyFill="1" applyBorder="1" applyAlignment="1">
      <alignment horizontal="distributed" vertical="center" justifyLastLine="1"/>
    </xf>
    <xf numFmtId="0" fontId="105" fillId="0" borderId="0" xfId="0" applyFont="1" applyAlignment="1">
      <alignment horizontal="center"/>
    </xf>
    <xf numFmtId="37" fontId="30" fillId="0" borderId="0" xfId="134" applyNumberFormat="1" applyFont="1" applyAlignment="1">
      <alignment horizontal="right" vertical="center"/>
    </xf>
    <xf numFmtId="3" fontId="30" fillId="0" borderId="0" xfId="0" applyNumberFormat="1" applyFont="1" applyAlignment="1">
      <alignment horizontal="right" vertical="center"/>
    </xf>
    <xf numFmtId="0" fontId="61" fillId="8" borderId="26" xfId="0" applyFont="1" applyFill="1" applyBorder="1" applyAlignment="1">
      <alignment horizontal="center" vertical="center"/>
    </xf>
    <xf numFmtId="0" fontId="61" fillId="8" borderId="29" xfId="0" applyFont="1" applyFill="1" applyBorder="1" applyAlignment="1">
      <alignment horizontal="center" vertical="center"/>
    </xf>
    <xf numFmtId="0" fontId="61" fillId="8" borderId="52" xfId="0" applyFont="1" applyFill="1" applyBorder="1" applyAlignment="1">
      <alignment horizontal="distributed" vertical="center" justifyLastLine="1"/>
    </xf>
    <xf numFmtId="0" fontId="61" fillId="8" borderId="45" xfId="0" applyFont="1" applyFill="1" applyBorder="1" applyAlignment="1">
      <alignment horizontal="distributed" vertical="center" justifyLastLine="1"/>
    </xf>
    <xf numFmtId="0" fontId="61" fillId="8" borderId="52" xfId="0" applyFont="1" applyFill="1" applyBorder="1" applyAlignment="1">
      <alignment horizontal="center" vertical="center"/>
    </xf>
    <xf numFmtId="0" fontId="61" fillId="8" borderId="45" xfId="0" applyFont="1" applyFill="1" applyBorder="1" applyAlignment="1">
      <alignment horizontal="center" vertical="center"/>
    </xf>
    <xf numFmtId="179" fontId="103" fillId="0" borderId="0" xfId="0" applyNumberFormat="1" applyFont="1" applyAlignment="1">
      <alignment horizontal="center" vertical="center"/>
    </xf>
    <xf numFmtId="0" fontId="62" fillId="0" borderId="0" xfId="0" applyFont="1" applyAlignment="1">
      <alignment horizontal="left" vertical="center"/>
    </xf>
    <xf numFmtId="0" fontId="62" fillId="0" borderId="0" xfId="126" applyFont="1" applyAlignment="1">
      <alignment horizontal="left" vertical="center"/>
    </xf>
    <xf numFmtId="0" fontId="92" fillId="0" borderId="30" xfId="0" applyFont="1" applyBorder="1" applyAlignment="1">
      <alignment horizontal="left"/>
    </xf>
    <xf numFmtId="0" fontId="61" fillId="8" borderId="23" xfId="0" applyFont="1" applyFill="1" applyBorder="1" applyAlignment="1">
      <alignment horizontal="distributed" vertical="center"/>
    </xf>
    <xf numFmtId="0" fontId="61" fillId="8" borderId="27" xfId="0" applyFont="1" applyFill="1" applyBorder="1" applyAlignment="1">
      <alignment horizontal="distributed" vertical="center"/>
    </xf>
    <xf numFmtId="0" fontId="61" fillId="8" borderId="37" xfId="0" applyFont="1" applyFill="1" applyBorder="1" applyAlignment="1">
      <alignment horizontal="distributed" vertical="center" justifyLastLine="1"/>
    </xf>
    <xf numFmtId="0" fontId="61" fillId="8" borderId="37" xfId="0" applyFont="1" applyFill="1" applyBorder="1" applyAlignment="1">
      <alignment horizontal="center" vertical="center"/>
    </xf>
    <xf numFmtId="0" fontId="62" fillId="0" borderId="0" xfId="0" quotePrefix="1" applyFont="1" applyAlignment="1">
      <alignment horizontal="center" vertical="center"/>
    </xf>
    <xf numFmtId="0" fontId="62" fillId="0" borderId="14" xfId="0" quotePrefix="1" applyFont="1" applyBorder="1" applyAlignment="1">
      <alignment horizontal="center" vertical="center"/>
    </xf>
    <xf numFmtId="0" fontId="61" fillId="8" borderId="17" xfId="0" applyFont="1" applyFill="1" applyBorder="1" applyAlignment="1">
      <alignment horizontal="distributed" vertical="center"/>
    </xf>
    <xf numFmtId="0" fontId="61" fillId="8" borderId="19" xfId="0" applyFont="1" applyFill="1" applyBorder="1" applyAlignment="1">
      <alignment horizontal="distributed" vertical="center"/>
    </xf>
    <xf numFmtId="0" fontId="66" fillId="0" borderId="30" xfId="0" applyFont="1" applyBorder="1" applyAlignment="1">
      <alignment horizontal="right"/>
    </xf>
    <xf numFmtId="0" fontId="63" fillId="0" borderId="30" xfId="138" applyFont="1" applyBorder="1" applyAlignment="1">
      <alignment horizontal="right"/>
    </xf>
    <xf numFmtId="0" fontId="61" fillId="8" borderId="20" xfId="138" applyFont="1" applyFill="1" applyBorder="1" applyAlignment="1">
      <alignment horizontal="distributed" vertical="center" justifyLastLine="1"/>
    </xf>
    <xf numFmtId="0" fontId="61" fillId="8" borderId="12" xfId="138" applyFont="1" applyFill="1" applyBorder="1" applyAlignment="1">
      <alignment horizontal="distributed" vertical="center" justifyLastLine="1"/>
    </xf>
    <xf numFmtId="0" fontId="61" fillId="8" borderId="10" xfId="138" applyFont="1" applyFill="1" applyBorder="1" applyAlignment="1">
      <alignment horizontal="distributed" vertical="center" justifyLastLine="1"/>
    </xf>
    <xf numFmtId="0" fontId="61" fillId="8" borderId="18" xfId="138" applyFont="1" applyFill="1" applyBorder="1" applyAlignment="1">
      <alignment horizontal="distributed" vertical="center" justifyLastLine="1"/>
    </xf>
    <xf numFmtId="0" fontId="61" fillId="8" borderId="13" xfId="138" applyFont="1" applyFill="1" applyBorder="1" applyAlignment="1">
      <alignment horizontal="distributed" vertical="center" justifyLastLine="1"/>
    </xf>
    <xf numFmtId="0" fontId="25" fillId="8" borderId="11" xfId="0" applyFont="1" applyFill="1" applyBorder="1" applyAlignment="1">
      <alignment horizontal="distributed" vertical="center" justifyLastLine="1"/>
    </xf>
    <xf numFmtId="0" fontId="25" fillId="8" borderId="10" xfId="0" applyFont="1" applyFill="1" applyBorder="1" applyAlignment="1">
      <alignment horizontal="distributed" vertical="center" justifyLastLine="1"/>
    </xf>
    <xf numFmtId="0" fontId="60" fillId="8" borderId="21" xfId="138" applyFont="1" applyFill="1" applyBorder="1" applyAlignment="1">
      <alignment horizontal="distributed" vertical="center" wrapText="1" justifyLastLine="1"/>
    </xf>
    <xf numFmtId="0" fontId="60" fillId="8" borderId="11" xfId="138" applyFont="1" applyFill="1" applyBorder="1" applyAlignment="1">
      <alignment horizontal="distributed" vertical="center" justifyLastLine="1"/>
    </xf>
    <xf numFmtId="0" fontId="28" fillId="0" borderId="0" xfId="137" applyFont="1"/>
    <xf numFmtId="0" fontId="93" fillId="0" borderId="0" xfId="0" applyFont="1"/>
    <xf numFmtId="0" fontId="57" fillId="8" borderId="18" xfId="130" applyFont="1" applyFill="1" applyBorder="1" applyAlignment="1">
      <alignment horizontal="center" vertical="center"/>
    </xf>
    <xf numFmtId="0" fontId="57" fillId="8" borderId="13" xfId="130" applyFont="1" applyFill="1" applyBorder="1" applyAlignment="1">
      <alignment horizontal="center" vertical="center"/>
    </xf>
    <xf numFmtId="0" fontId="57" fillId="8" borderId="11" xfId="130" applyFont="1" applyFill="1" applyBorder="1" applyAlignment="1">
      <alignment horizontal="center" vertical="center"/>
    </xf>
    <xf numFmtId="0" fontId="57" fillId="8" borderId="20" xfId="130" applyFont="1" applyFill="1" applyBorder="1" applyAlignment="1">
      <alignment horizontal="center" vertical="center"/>
    </xf>
    <xf numFmtId="0" fontId="57" fillId="8" borderId="12" xfId="130" applyFont="1" applyFill="1" applyBorder="1" applyAlignment="1">
      <alignment horizontal="center" vertical="center"/>
    </xf>
    <xf numFmtId="0" fontId="57" fillId="8" borderId="10" xfId="130" applyFont="1" applyFill="1" applyBorder="1" applyAlignment="1">
      <alignment horizontal="center" vertical="center"/>
    </xf>
    <xf numFmtId="0" fontId="57" fillId="8" borderId="21" xfId="130" applyFont="1" applyFill="1" applyBorder="1" applyAlignment="1">
      <alignment horizontal="distributed" vertical="center" justifyLastLine="1"/>
    </xf>
    <xf numFmtId="0" fontId="57" fillId="8" borderId="11" xfId="130" applyFont="1" applyFill="1" applyBorder="1" applyAlignment="1">
      <alignment horizontal="distributed" vertical="center" justifyLastLine="1"/>
    </xf>
    <xf numFmtId="0" fontId="57" fillId="8" borderId="28" xfId="130" applyFont="1" applyFill="1" applyBorder="1" applyAlignment="1">
      <alignment horizontal="center" vertical="center" justifyLastLine="1"/>
    </xf>
    <xf numFmtId="0" fontId="57" fillId="8" borderId="10" xfId="130" applyFont="1" applyFill="1" applyBorder="1" applyAlignment="1">
      <alignment horizontal="center" vertical="center" justifyLastLine="1"/>
    </xf>
    <xf numFmtId="195" fontId="29" fillId="0" borderId="12" xfId="0" applyNumberFormat="1" applyFont="1" applyBorder="1" applyAlignment="1">
      <alignment horizontal="right" vertical="center"/>
    </xf>
    <xf numFmtId="0" fontId="0" fillId="0" borderId="0" xfId="0" applyAlignment="1">
      <alignment horizontal="right" vertical="center"/>
    </xf>
    <xf numFmtId="41" fontId="127" fillId="0" borderId="0" xfId="0" applyNumberFormat="1" applyFont="1" applyAlignment="1">
      <alignment horizontal="left" vertical="center"/>
    </xf>
    <xf numFmtId="41" fontId="128" fillId="0" borderId="0" xfId="0" applyNumberFormat="1" applyFont="1" applyAlignment="1">
      <alignment horizontal="left" vertical="center"/>
    </xf>
    <xf numFmtId="0" fontId="128" fillId="0" borderId="0" xfId="0" applyFont="1" applyAlignment="1">
      <alignment horizontal="left" vertical="center"/>
    </xf>
    <xf numFmtId="41" fontId="29" fillId="0" borderId="12" xfId="96" applyNumberFormat="1" applyFont="1" applyBorder="1" applyAlignment="1">
      <alignment horizontal="right" vertical="center"/>
    </xf>
    <xf numFmtId="41" fontId="29" fillId="0" borderId="0" xfId="96" applyNumberFormat="1" applyFont="1" applyBorder="1" applyAlignment="1">
      <alignment horizontal="right" vertical="center"/>
    </xf>
    <xf numFmtId="0" fontId="62" fillId="0" borderId="16" xfId="0" applyFont="1" applyBorder="1" applyAlignment="1">
      <alignment horizontal="distributed" vertical="center"/>
    </xf>
    <xf numFmtId="0" fontId="62" fillId="0" borderId="0" xfId="0" applyFont="1" applyAlignment="1">
      <alignment horizontal="distributed" vertical="center"/>
    </xf>
    <xf numFmtId="0" fontId="62" fillId="0" borderId="14" xfId="0" applyFont="1" applyBorder="1" applyAlignment="1">
      <alignment horizontal="distributed" vertical="center"/>
    </xf>
    <xf numFmtId="41" fontId="29" fillId="0" borderId="12" xfId="96" applyNumberFormat="1" applyFont="1" applyBorder="1" applyAlignment="1">
      <alignment vertical="center"/>
    </xf>
    <xf numFmtId="41" fontId="29" fillId="0" borderId="0" xfId="96" applyNumberFormat="1" applyFont="1" applyBorder="1" applyAlignment="1">
      <alignment vertical="center"/>
    </xf>
    <xf numFmtId="41" fontId="29" fillId="0" borderId="14" xfId="96" applyNumberFormat="1" applyFont="1" applyBorder="1" applyAlignment="1">
      <alignment vertical="center"/>
    </xf>
    <xf numFmtId="0" fontId="124" fillId="0" borderId="0" xfId="0" applyFont="1" applyAlignment="1">
      <alignment horizontal="center" vertical="center"/>
    </xf>
    <xf numFmtId="0" fontId="63" fillId="0" borderId="30" xfId="0" applyFont="1" applyBorder="1" applyAlignment="1">
      <alignment horizontal="right"/>
    </xf>
    <xf numFmtId="41" fontId="128" fillId="0" borderId="0" xfId="0" applyNumberFormat="1" applyFont="1" applyAlignment="1">
      <alignment horizontal="center" vertical="center"/>
    </xf>
    <xf numFmtId="0" fontId="126" fillId="0" borderId="0" xfId="0" applyFont="1" applyAlignment="1">
      <alignment horizontal="center" vertical="center"/>
    </xf>
    <xf numFmtId="0" fontId="62" fillId="0" borderId="0" xfId="0" applyFont="1" applyAlignment="1">
      <alignment horizontal="center" vertical="center"/>
    </xf>
    <xf numFmtId="0" fontId="62" fillId="0" borderId="16" xfId="0" quotePrefix="1" applyFont="1" applyBorder="1" applyAlignment="1">
      <alignment horizontal="center" vertical="center"/>
    </xf>
    <xf numFmtId="0" fontId="62" fillId="0" borderId="16" xfId="0" applyFont="1" applyBorder="1" applyAlignment="1">
      <alignment horizontal="center" vertical="center"/>
    </xf>
    <xf numFmtId="0" fontId="62" fillId="0" borderId="23" xfId="0" applyFont="1" applyBorder="1" applyAlignment="1">
      <alignment horizontal="distributed" vertical="center"/>
    </xf>
    <xf numFmtId="0" fontId="62" fillId="0" borderId="27" xfId="0" applyFont="1" applyBorder="1" applyAlignment="1">
      <alignment horizontal="distributed" vertical="center"/>
    </xf>
    <xf numFmtId="41" fontId="29" fillId="0" borderId="10" xfId="96" applyNumberFormat="1" applyFont="1" applyBorder="1" applyAlignment="1">
      <alignment horizontal="right" vertical="center"/>
    </xf>
    <xf numFmtId="41" fontId="29" fillId="0" borderId="23" xfId="96" applyNumberFormat="1" applyFont="1" applyBorder="1" applyAlignment="1">
      <alignment horizontal="right" vertical="center"/>
    </xf>
    <xf numFmtId="41" fontId="29" fillId="0" borderId="27" xfId="96" applyNumberFormat="1" applyFont="1" applyBorder="1" applyAlignment="1">
      <alignment horizontal="right" vertical="center"/>
    </xf>
    <xf numFmtId="0" fontId="62" fillId="0" borderId="36" xfId="0" applyFont="1" applyBorder="1" applyAlignment="1">
      <alignment horizontal="distributed" vertical="center"/>
    </xf>
    <xf numFmtId="41" fontId="29" fillId="0" borderId="10" xfId="96" applyNumberFormat="1" applyFont="1" applyBorder="1" applyAlignment="1">
      <alignment vertical="center"/>
    </xf>
    <xf numFmtId="41" fontId="29" fillId="0" borderId="23" xfId="96" applyNumberFormat="1" applyFont="1" applyBorder="1" applyAlignment="1">
      <alignment vertical="center"/>
    </xf>
    <xf numFmtId="41" fontId="29" fillId="0" borderId="27" xfId="96" applyNumberFormat="1" applyFont="1" applyBorder="1" applyAlignment="1">
      <alignment vertical="center"/>
    </xf>
    <xf numFmtId="41" fontId="29" fillId="0" borderId="14" xfId="96" applyNumberFormat="1" applyFont="1" applyBorder="1" applyAlignment="1">
      <alignment horizontal="right" vertical="center"/>
    </xf>
    <xf numFmtId="0" fontId="62" fillId="60" borderId="45" xfId="0" applyFont="1" applyFill="1" applyBorder="1" applyAlignment="1">
      <alignment horizontal="distributed" vertical="center"/>
    </xf>
    <xf numFmtId="0" fontId="62" fillId="60" borderId="66" xfId="0" applyFont="1" applyFill="1" applyBorder="1" applyAlignment="1">
      <alignment horizontal="distributed" vertical="center"/>
    </xf>
    <xf numFmtId="0" fontId="62" fillId="60" borderId="29" xfId="0" applyFont="1" applyFill="1" applyBorder="1" applyAlignment="1">
      <alignment horizontal="distributed" vertical="center"/>
    </xf>
    <xf numFmtId="0" fontId="62" fillId="60" borderId="25" xfId="0" applyFont="1" applyFill="1" applyBorder="1" applyAlignment="1">
      <alignment horizontal="distributed" vertical="center"/>
    </xf>
    <xf numFmtId="0" fontId="62" fillId="60" borderId="66" xfId="0" applyFont="1" applyFill="1" applyBorder="1" applyAlignment="1">
      <alignment horizontal="center" vertical="center"/>
    </xf>
    <xf numFmtId="0" fontId="62" fillId="60" borderId="52" xfId="0" applyFont="1" applyFill="1" applyBorder="1" applyAlignment="1">
      <alignment horizontal="center" vertical="center"/>
    </xf>
    <xf numFmtId="0" fontId="62" fillId="60" borderId="67" xfId="0" applyFont="1" applyFill="1" applyBorder="1" applyAlignment="1">
      <alignment horizontal="center" vertical="center"/>
    </xf>
    <xf numFmtId="0" fontId="62" fillId="60" borderId="68" xfId="0" applyFont="1" applyFill="1" applyBorder="1" applyAlignment="1">
      <alignment horizontal="center" vertical="center"/>
    </xf>
    <xf numFmtId="0" fontId="62" fillId="60" borderId="25" xfId="0" applyFont="1" applyFill="1" applyBorder="1" applyAlignment="1">
      <alignment horizontal="center" vertical="center"/>
    </xf>
    <xf numFmtId="0" fontId="62" fillId="60" borderId="26" xfId="0" applyFont="1" applyFill="1" applyBorder="1" applyAlignment="1">
      <alignment horizontal="center" vertical="center"/>
    </xf>
    <xf numFmtId="195" fontId="29" fillId="0" borderId="11" xfId="0" applyNumberFormat="1" applyFont="1" applyBorder="1" applyAlignment="1">
      <alignment horizontal="right" vertical="center"/>
    </xf>
    <xf numFmtId="195" fontId="29" fillId="0" borderId="10" xfId="0" applyNumberFormat="1" applyFont="1" applyBorder="1" applyAlignment="1">
      <alignment horizontal="right" vertical="center"/>
    </xf>
    <xf numFmtId="195" fontId="29" fillId="0" borderId="0" xfId="0" applyNumberFormat="1" applyFont="1" applyAlignment="1">
      <alignment horizontal="right" vertical="center"/>
    </xf>
    <xf numFmtId="195" fontId="29" fillId="0" borderId="14" xfId="0" applyNumberFormat="1" applyFont="1" applyBorder="1" applyAlignment="1">
      <alignment horizontal="right" vertical="center"/>
    </xf>
    <xf numFmtId="0" fontId="62" fillId="0" borderId="23" xfId="0" applyFont="1" applyBorder="1" applyAlignment="1">
      <alignment horizontal="center" vertical="center"/>
    </xf>
    <xf numFmtId="0" fontId="62" fillId="0" borderId="27" xfId="0" applyFont="1" applyBorder="1" applyAlignment="1">
      <alignment horizontal="center" vertical="center"/>
    </xf>
    <xf numFmtId="0" fontId="62" fillId="0" borderId="14" xfId="0" applyFont="1" applyBorder="1" applyAlignment="1">
      <alignment horizontal="left" vertical="center"/>
    </xf>
    <xf numFmtId="0" fontId="62" fillId="0" borderId="13" xfId="0" applyFont="1" applyBorder="1" applyAlignment="1">
      <alignment horizontal="left" vertical="center"/>
    </xf>
    <xf numFmtId="195" fontId="29" fillId="0" borderId="13" xfId="0" applyNumberFormat="1" applyFont="1" applyBorder="1" applyAlignment="1">
      <alignment horizontal="right" vertical="center"/>
    </xf>
    <xf numFmtId="0" fontId="62" fillId="0" borderId="14" xfId="0" quotePrefix="1" applyFont="1" applyBorder="1" applyAlignment="1">
      <alignment horizontal="left" vertical="center"/>
    </xf>
    <xf numFmtId="0" fontId="62" fillId="0" borderId="14" xfId="0" applyFont="1" applyBorder="1" applyAlignment="1">
      <alignment horizontal="center" vertical="center"/>
    </xf>
    <xf numFmtId="195" fontId="29" fillId="0" borderId="21" xfId="0" applyNumberFormat="1" applyFont="1" applyBorder="1" applyAlignment="1">
      <alignment horizontal="right" vertical="center"/>
    </xf>
    <xf numFmtId="195" fontId="29" fillId="0" borderId="28" xfId="0" applyNumberFormat="1" applyFont="1" applyBorder="1" applyAlignment="1">
      <alignment horizontal="right" vertical="center"/>
    </xf>
    <xf numFmtId="0" fontId="62" fillId="0" borderId="31" xfId="0" applyFont="1" applyBorder="1" applyAlignment="1">
      <alignment horizontal="distributed" vertical="center"/>
    </xf>
    <xf numFmtId="0" fontId="62" fillId="0" borderId="21" xfId="0" applyFont="1" applyBorder="1" applyAlignment="1">
      <alignment horizontal="distributed" vertical="center"/>
    </xf>
    <xf numFmtId="0" fontId="62" fillId="60" borderId="0" xfId="0" applyFont="1" applyFill="1" applyAlignment="1">
      <alignment horizontal="center" vertical="center" wrapText="1"/>
    </xf>
    <xf numFmtId="0" fontId="62" fillId="60" borderId="23" xfId="0" applyFont="1" applyFill="1" applyBorder="1" applyAlignment="1">
      <alignment horizontal="center" vertical="center" wrapText="1"/>
    </xf>
    <xf numFmtId="0" fontId="62" fillId="60" borderId="28" xfId="0" applyFont="1" applyFill="1" applyBorder="1" applyAlignment="1">
      <alignment horizontal="center" vertical="center" wrapText="1"/>
    </xf>
    <xf numFmtId="0" fontId="62" fillId="60" borderId="22" xfId="0" applyFont="1" applyFill="1" applyBorder="1" applyAlignment="1">
      <alignment horizontal="center" vertical="center" wrapText="1"/>
    </xf>
    <xf numFmtId="0" fontId="62" fillId="60" borderId="31" xfId="0" applyFont="1" applyFill="1" applyBorder="1" applyAlignment="1">
      <alignment horizontal="center" vertical="center" wrapText="1"/>
    </xf>
    <xf numFmtId="0" fontId="62" fillId="60" borderId="10" xfId="0" applyFont="1" applyFill="1" applyBorder="1" applyAlignment="1">
      <alignment horizontal="center" vertical="center" wrapText="1"/>
    </xf>
    <xf numFmtId="0" fontId="62" fillId="60" borderId="27" xfId="0" applyFont="1" applyFill="1" applyBorder="1" applyAlignment="1">
      <alignment horizontal="center" vertical="center" wrapText="1"/>
    </xf>
    <xf numFmtId="0" fontId="62" fillId="60" borderId="23" xfId="0" applyFont="1" applyFill="1" applyBorder="1" applyAlignment="1">
      <alignment horizontal="distributed" vertical="center"/>
    </xf>
    <xf numFmtId="0" fontId="62" fillId="60" borderId="27" xfId="0" applyFont="1" applyFill="1" applyBorder="1" applyAlignment="1">
      <alignment horizontal="distributed" vertical="center"/>
    </xf>
    <xf numFmtId="0" fontId="122" fillId="0" borderId="0" xfId="0" applyFont="1" applyAlignment="1">
      <alignment horizontal="center" vertical="center"/>
    </xf>
    <xf numFmtId="0" fontId="122" fillId="0" borderId="30" xfId="0" applyFont="1" applyBorder="1" applyAlignment="1">
      <alignment horizontal="center" vertical="center"/>
    </xf>
    <xf numFmtId="0" fontId="62" fillId="60" borderId="17" xfId="0" applyFont="1" applyFill="1" applyBorder="1" applyAlignment="1">
      <alignment horizontal="distributed" vertical="center"/>
    </xf>
    <xf numFmtId="0" fontId="62" fillId="60" borderId="19" xfId="0" applyFont="1" applyFill="1" applyBorder="1" applyAlignment="1">
      <alignment horizontal="distributed" vertical="center"/>
    </xf>
    <xf numFmtId="0" fontId="62" fillId="60" borderId="37" xfId="0" applyFont="1" applyFill="1" applyBorder="1" applyAlignment="1">
      <alignment horizontal="center" vertical="center"/>
    </xf>
    <xf numFmtId="0" fontId="62" fillId="60" borderId="28" xfId="0" applyFont="1" applyFill="1" applyBorder="1" applyAlignment="1">
      <alignment horizontal="center" vertical="center"/>
    </xf>
    <xf numFmtId="0" fontId="62" fillId="60" borderId="22" xfId="0" applyFont="1" applyFill="1" applyBorder="1" applyAlignment="1">
      <alignment horizontal="center" vertical="center"/>
    </xf>
    <xf numFmtId="0" fontId="62" fillId="60" borderId="12" xfId="0" applyFont="1" applyFill="1" applyBorder="1" applyAlignment="1">
      <alignment horizontal="center" vertical="center"/>
    </xf>
    <xf numFmtId="0" fontId="62" fillId="60" borderId="0" xfId="0" applyFont="1" applyFill="1" applyAlignment="1">
      <alignment horizontal="center" vertical="center"/>
    </xf>
    <xf numFmtId="0" fontId="62" fillId="60" borderId="10" xfId="0" applyFont="1" applyFill="1" applyBorder="1" applyAlignment="1">
      <alignment horizontal="center" vertical="center"/>
    </xf>
    <xf numFmtId="0" fontId="62" fillId="60" borderId="23" xfId="0" applyFont="1" applyFill="1" applyBorder="1" applyAlignment="1">
      <alignment horizontal="center" vertical="center"/>
    </xf>
    <xf numFmtId="0" fontId="62" fillId="60" borderId="24" xfId="0" applyFont="1" applyFill="1" applyBorder="1" applyAlignment="1">
      <alignment horizontal="center" vertical="center"/>
    </xf>
    <xf numFmtId="0" fontId="62" fillId="60" borderId="29" xfId="0" applyFont="1" applyFill="1" applyBorder="1" applyAlignment="1">
      <alignment horizontal="center" vertical="center"/>
    </xf>
    <xf numFmtId="0" fontId="59" fillId="0" borderId="30" xfId="139" applyFont="1" applyBorder="1" applyAlignment="1">
      <alignment horizontal="right"/>
    </xf>
    <xf numFmtId="0" fontId="64" fillId="0" borderId="30" xfId="139" applyFont="1" applyBorder="1" applyAlignment="1">
      <alignment horizontal="right"/>
    </xf>
    <xf numFmtId="0" fontId="59" fillId="0" borderId="0" xfId="139" applyFont="1" applyAlignment="1">
      <alignment horizontal="left" vertical="center"/>
    </xf>
    <xf numFmtId="0" fontId="57" fillId="8" borderId="52" xfId="133" applyFont="1" applyFill="1" applyBorder="1" applyAlignment="1">
      <alignment horizontal="distributed" vertical="center" justifyLastLine="1"/>
    </xf>
    <xf numFmtId="0" fontId="57" fillId="8" borderId="45" xfId="133" applyFont="1" applyFill="1" applyBorder="1" applyAlignment="1">
      <alignment horizontal="distributed" vertical="center" justifyLastLine="1"/>
    </xf>
    <xf numFmtId="0" fontId="30" fillId="0" borderId="30" xfId="133" applyFont="1" applyBorder="1" applyAlignment="1">
      <alignment horizontal="left"/>
    </xf>
    <xf numFmtId="0" fontId="57" fillId="8" borderId="21" xfId="139" applyFont="1" applyFill="1" applyBorder="1" applyAlignment="1">
      <alignment horizontal="center" vertical="center" justifyLastLine="1"/>
    </xf>
    <xf numFmtId="0" fontId="57" fillId="8" borderId="11" xfId="139" applyFont="1" applyFill="1" applyBorder="1" applyAlignment="1">
      <alignment horizontal="center" vertical="center" justifyLastLine="1"/>
    </xf>
    <xf numFmtId="0" fontId="57" fillId="8" borderId="37" xfId="133" applyFont="1" applyFill="1" applyBorder="1" applyAlignment="1">
      <alignment horizontal="distributed" vertical="center" justifyLastLine="1"/>
    </xf>
    <xf numFmtId="0" fontId="57" fillId="8" borderId="20" xfId="139" applyFont="1" applyFill="1" applyBorder="1" applyAlignment="1">
      <alignment horizontal="distributed" vertical="center"/>
    </xf>
    <xf numFmtId="0" fontId="57" fillId="8" borderId="12" xfId="139" applyFont="1" applyFill="1" applyBorder="1" applyAlignment="1">
      <alignment horizontal="distributed" vertical="center"/>
    </xf>
    <xf numFmtId="0" fontId="59" fillId="0" borderId="30" xfId="133" applyFont="1" applyBorder="1" applyAlignment="1">
      <alignment horizontal="right"/>
    </xf>
    <xf numFmtId="0" fontId="29" fillId="0" borderId="0" xfId="133" applyFont="1" applyAlignment="1">
      <alignment horizontal="left"/>
    </xf>
    <xf numFmtId="0" fontId="57" fillId="8" borderId="18" xfId="139" applyFont="1" applyFill="1" applyBorder="1" applyAlignment="1">
      <alignment horizontal="distributed" vertical="center"/>
    </xf>
    <xf numFmtId="0" fontId="57" fillId="8" borderId="13" xfId="139" applyFont="1" applyFill="1" applyBorder="1" applyAlignment="1">
      <alignment horizontal="distributed" vertical="center"/>
    </xf>
    <xf numFmtId="0" fontId="57" fillId="8" borderId="20" xfId="0" applyFont="1" applyFill="1" applyBorder="1" applyAlignment="1">
      <alignment horizontal="center" vertical="center"/>
    </xf>
    <xf numFmtId="0" fontId="59" fillId="0" borderId="22" xfId="139" applyFont="1" applyBorder="1" applyAlignment="1">
      <alignment horizontal="left" vertical="center"/>
    </xf>
    <xf numFmtId="0" fontId="57" fillId="8" borderId="21" xfId="139" applyFont="1" applyFill="1" applyBorder="1" applyAlignment="1">
      <alignment horizontal="center" vertical="center" wrapText="1" justifyLastLine="1"/>
    </xf>
    <xf numFmtId="0" fontId="57" fillId="8" borderId="11" xfId="139" applyFont="1" applyFill="1" applyBorder="1" applyAlignment="1">
      <alignment horizontal="center" vertical="center" wrapText="1" justifyLastLine="1"/>
    </xf>
    <xf numFmtId="0" fontId="57" fillId="8" borderId="17" xfId="139" applyFont="1" applyFill="1" applyBorder="1" applyAlignment="1">
      <alignment horizontal="distributed" vertical="center"/>
    </xf>
    <xf numFmtId="0" fontId="1" fillId="8" borderId="0" xfId="0" applyFont="1" applyFill="1" applyAlignment="1">
      <alignment horizontal="distributed" vertical="center"/>
    </xf>
    <xf numFmtId="0" fontId="27" fillId="0" borderId="0" xfId="132" applyFont="1" applyAlignment="1">
      <alignment horizontal="center" vertical="center"/>
    </xf>
    <xf numFmtId="0" fontId="59" fillId="8" borderId="17" xfId="132" applyFont="1" applyFill="1" applyBorder="1" applyAlignment="1">
      <alignment horizontal="distributed" vertical="center"/>
    </xf>
    <xf numFmtId="0" fontId="59" fillId="8" borderId="19" xfId="132" applyFont="1" applyFill="1" applyBorder="1" applyAlignment="1">
      <alignment horizontal="distributed" vertical="center"/>
    </xf>
    <xf numFmtId="0" fontId="59" fillId="8" borderId="23" xfId="132" applyFont="1" applyFill="1" applyBorder="1" applyAlignment="1">
      <alignment horizontal="distributed" vertical="center"/>
    </xf>
    <xf numFmtId="0" fontId="59" fillId="8" borderId="27" xfId="132" applyFont="1" applyFill="1" applyBorder="1" applyAlignment="1">
      <alignment horizontal="distributed" vertical="center"/>
    </xf>
    <xf numFmtId="0" fontId="59" fillId="8" borderId="52" xfId="133" applyFont="1" applyFill="1" applyBorder="1" applyAlignment="1">
      <alignment horizontal="distributed" vertical="center" justifyLastLine="1"/>
    </xf>
    <xf numFmtId="0" fontId="59" fillId="8" borderId="37" xfId="133" applyFont="1" applyFill="1" applyBorder="1" applyAlignment="1">
      <alignment horizontal="distributed" vertical="center" justifyLastLine="1"/>
    </xf>
    <xf numFmtId="0" fontId="99" fillId="8" borderId="37" xfId="0" applyFont="1" applyFill="1" applyBorder="1" applyAlignment="1">
      <alignment horizontal="distributed" vertical="center" justifyLastLine="1"/>
    </xf>
    <xf numFmtId="0" fontId="66" fillId="0" borderId="30" xfId="132" applyFont="1" applyBorder="1" applyAlignment="1">
      <alignment horizontal="right"/>
    </xf>
    <xf numFmtId="0" fontId="64" fillId="0" borderId="30" xfId="132" applyFont="1" applyBorder="1" applyAlignment="1">
      <alignment horizontal="right"/>
    </xf>
    <xf numFmtId="0" fontId="92" fillId="0" borderId="30" xfId="132" applyFont="1" applyBorder="1" applyAlignment="1">
      <alignment horizontal="left"/>
    </xf>
    <xf numFmtId="0" fontId="59" fillId="8" borderId="45" xfId="133" applyFont="1" applyFill="1" applyBorder="1" applyAlignment="1">
      <alignment horizontal="distributed" vertical="center" justifyLastLine="1"/>
    </xf>
    <xf numFmtId="0" fontId="61" fillId="0" borderId="0" xfId="0" quotePrefix="1" applyFont="1" applyAlignment="1">
      <alignment vertical="center"/>
    </xf>
    <xf numFmtId="0" fontId="61" fillId="0" borderId="14" xfId="0" quotePrefix="1" applyFont="1" applyBorder="1" applyAlignment="1">
      <alignment vertical="center"/>
    </xf>
    <xf numFmtId="0" fontId="59" fillId="8" borderId="52" xfId="132" applyFont="1" applyFill="1" applyBorder="1" applyAlignment="1">
      <alignment horizontal="distributed" vertical="center" justifyLastLine="1"/>
    </xf>
    <xf numFmtId="0" fontId="59" fillId="8" borderId="37" xfId="132" applyFont="1" applyFill="1" applyBorder="1" applyAlignment="1">
      <alignment horizontal="distributed" vertical="center" justifyLastLine="1"/>
    </xf>
    <xf numFmtId="0" fontId="59" fillId="8" borderId="45" xfId="132" applyFont="1" applyFill="1" applyBorder="1" applyAlignment="1">
      <alignment horizontal="distributed" vertical="center" justifyLastLine="1"/>
    </xf>
    <xf numFmtId="0" fontId="61" fillId="0" borderId="0" xfId="0" quotePrefix="1" applyFont="1" applyAlignment="1">
      <alignment horizontal="left" vertical="center"/>
    </xf>
    <xf numFmtId="0" fontId="61" fillId="0" borderId="14" xfId="0" quotePrefix="1" applyFont="1" applyBorder="1" applyAlignment="1">
      <alignment horizontal="left" vertical="center"/>
    </xf>
    <xf numFmtId="0" fontId="57" fillId="0" borderId="22" xfId="134" applyFont="1" applyBorder="1" applyAlignment="1">
      <alignment horizontal="left" vertical="center"/>
    </xf>
    <xf numFmtId="0" fontId="61" fillId="0" borderId="23" xfId="0" quotePrefix="1" applyFont="1" applyBorder="1" applyAlignment="1">
      <alignment horizontal="center" vertical="center"/>
    </xf>
    <xf numFmtId="0" fontId="61" fillId="0" borderId="27" xfId="0" quotePrefix="1" applyFont="1" applyBorder="1" applyAlignment="1">
      <alignment horizontal="center" vertical="center"/>
    </xf>
    <xf numFmtId="0" fontId="62" fillId="0" borderId="30" xfId="139" applyFont="1" applyBorder="1" applyAlignment="1">
      <alignment horizontal="right"/>
    </xf>
    <xf numFmtId="0" fontId="59" fillId="8" borderId="55" xfId="136" applyFont="1" applyFill="1" applyBorder="1" applyAlignment="1">
      <alignment horizontal="distributed" vertical="center" justifyLastLine="1"/>
    </xf>
    <xf numFmtId="0" fontId="59" fillId="8" borderId="17" xfId="136" applyFont="1" applyFill="1" applyBorder="1" applyAlignment="1">
      <alignment horizontal="distributed" vertical="center" justifyLastLine="1"/>
    </xf>
    <xf numFmtId="0" fontId="59" fillId="8" borderId="16" xfId="136" applyFont="1" applyFill="1" applyBorder="1" applyAlignment="1">
      <alignment horizontal="distributed" vertical="center" justifyLastLine="1"/>
    </xf>
    <xf numFmtId="0" fontId="59" fillId="8" borderId="0" xfId="136" applyFont="1" applyFill="1" applyAlignment="1">
      <alignment horizontal="distributed" vertical="center" justifyLastLine="1"/>
    </xf>
    <xf numFmtId="0" fontId="59" fillId="8" borderId="36" xfId="136" applyFont="1" applyFill="1" applyBorder="1" applyAlignment="1">
      <alignment horizontal="distributed" vertical="center" justifyLastLine="1"/>
    </xf>
    <xf numFmtId="0" fontId="59" fillId="8" borderId="23" xfId="136" applyFont="1" applyFill="1" applyBorder="1" applyAlignment="1">
      <alignment horizontal="distributed" vertical="center" justifyLastLine="1"/>
    </xf>
    <xf numFmtId="0" fontId="59" fillId="8" borderId="28" xfId="136" applyFont="1" applyFill="1" applyBorder="1" applyAlignment="1">
      <alignment horizontal="distributed" vertical="center" justifyLastLine="1"/>
    </xf>
    <xf numFmtId="0" fontId="59" fillId="8" borderId="22" xfId="136" applyFont="1" applyFill="1" applyBorder="1" applyAlignment="1">
      <alignment horizontal="distributed" vertical="center" justifyLastLine="1"/>
    </xf>
    <xf numFmtId="0" fontId="59" fillId="8" borderId="10" xfId="136" applyFont="1" applyFill="1" applyBorder="1" applyAlignment="1">
      <alignment horizontal="distributed" vertical="center" justifyLastLine="1"/>
    </xf>
    <xf numFmtId="0" fontId="89" fillId="0" borderId="30" xfId="136" applyFont="1" applyBorder="1"/>
    <xf numFmtId="0" fontId="100" fillId="0" borderId="30" xfId="0" applyFont="1" applyBorder="1"/>
    <xf numFmtId="0" fontId="59" fillId="8" borderId="20" xfId="136" applyFont="1" applyFill="1" applyBorder="1" applyAlignment="1">
      <alignment horizontal="distributed" vertical="center" wrapText="1" justifyLastLine="1"/>
    </xf>
    <xf numFmtId="0" fontId="59" fillId="8" borderId="12" xfId="136" applyFont="1" applyFill="1" applyBorder="1" applyAlignment="1">
      <alignment horizontal="distributed" vertical="center" wrapText="1" justifyLastLine="1"/>
    </xf>
    <xf numFmtId="0" fontId="59" fillId="8" borderId="10" xfId="136" applyFont="1" applyFill="1" applyBorder="1" applyAlignment="1">
      <alignment horizontal="distributed" vertical="center" wrapText="1" justifyLastLine="1"/>
    </xf>
    <xf numFmtId="0" fontId="59" fillId="8" borderId="31" xfId="136" applyFont="1" applyFill="1" applyBorder="1" applyAlignment="1">
      <alignment horizontal="distributed" vertical="center" justifyLastLine="1"/>
    </xf>
    <xf numFmtId="0" fontId="59" fillId="8" borderId="27" xfId="136" applyFont="1" applyFill="1" applyBorder="1" applyAlignment="1">
      <alignment horizontal="distributed" vertical="center" justifyLastLine="1"/>
    </xf>
    <xf numFmtId="0" fontId="59" fillId="0" borderId="0" xfId="139" applyFont="1" applyAlignment="1">
      <alignment horizontal="right"/>
    </xf>
    <xf numFmtId="0" fontId="61" fillId="0" borderId="0" xfId="136" applyFont="1" applyAlignment="1">
      <alignment horizontal="left" vertical="center"/>
    </xf>
    <xf numFmtId="0" fontId="57" fillId="8" borderId="21" xfId="135" applyFont="1" applyFill="1" applyBorder="1" applyAlignment="1">
      <alignment horizontal="center" vertical="center"/>
    </xf>
    <xf numFmtId="0" fontId="57" fillId="8" borderId="13" xfId="135" applyFont="1" applyFill="1" applyBorder="1" applyAlignment="1">
      <alignment horizontal="center" vertical="center"/>
    </xf>
    <xf numFmtId="0" fontId="101" fillId="8" borderId="11" xfId="0" applyFont="1" applyFill="1" applyBorder="1" applyAlignment="1">
      <alignment horizontal="center" vertical="center"/>
    </xf>
    <xf numFmtId="0" fontId="89" fillId="0" borderId="30" xfId="135" applyFont="1" applyBorder="1" applyAlignment="1">
      <alignment horizontal="left"/>
    </xf>
    <xf numFmtId="0" fontId="57" fillId="8" borderId="32" xfId="135" applyFont="1" applyFill="1" applyBorder="1" applyAlignment="1">
      <alignment horizontal="center" vertical="center"/>
    </xf>
    <xf numFmtId="0" fontId="57" fillId="8" borderId="15" xfId="135" applyFont="1" applyFill="1" applyBorder="1" applyAlignment="1">
      <alignment horizontal="center" vertical="center"/>
    </xf>
    <xf numFmtId="0" fontId="101" fillId="8" borderId="33" xfId="0" applyFont="1" applyFill="1" applyBorder="1" applyAlignment="1">
      <alignment horizontal="center" vertical="center"/>
    </xf>
    <xf numFmtId="0" fontId="59" fillId="8" borderId="20" xfId="135" applyFont="1" applyFill="1" applyBorder="1" applyAlignment="1">
      <alignment horizontal="distributed" vertical="center" justifyLastLine="1"/>
    </xf>
    <xf numFmtId="0" fontId="59" fillId="8" borderId="19" xfId="135" applyFont="1" applyFill="1" applyBorder="1" applyAlignment="1">
      <alignment horizontal="distributed" vertical="center" justifyLastLine="1"/>
    </xf>
    <xf numFmtId="0" fontId="59" fillId="8" borderId="12" xfId="135" applyFont="1" applyFill="1" applyBorder="1" applyAlignment="1">
      <alignment horizontal="distributed" vertical="center" justifyLastLine="1"/>
    </xf>
    <xf numFmtId="0" fontId="59" fillId="8" borderId="14" xfId="135" applyFont="1" applyFill="1" applyBorder="1" applyAlignment="1">
      <alignment horizontal="distributed" vertical="center" justifyLastLine="1"/>
    </xf>
    <xf numFmtId="0" fontId="59" fillId="8" borderId="10" xfId="135" applyFont="1" applyFill="1" applyBorder="1" applyAlignment="1">
      <alignment horizontal="distributed" vertical="center" justifyLastLine="1"/>
    </xf>
    <xf numFmtId="0" fontId="59" fillId="8" borderId="27" xfId="135" applyFont="1" applyFill="1" applyBorder="1" applyAlignment="1">
      <alignment horizontal="distributed" vertical="center" justifyLastLine="1"/>
    </xf>
    <xf numFmtId="0" fontId="59" fillId="8" borderId="48" xfId="135" applyFont="1" applyFill="1" applyBorder="1" applyAlignment="1">
      <alignment horizontal="distributed" vertical="center" justifyLastLine="1"/>
    </xf>
    <xf numFmtId="0" fontId="59" fillId="8" borderId="50" xfId="135" applyFont="1" applyFill="1" applyBorder="1" applyAlignment="1">
      <alignment horizontal="distributed" vertical="center" justifyLastLine="1"/>
    </xf>
    <xf numFmtId="0" fontId="59" fillId="8" borderId="47" xfId="135" applyFont="1" applyFill="1" applyBorder="1" applyAlignment="1">
      <alignment horizontal="distributed" vertical="center" justifyLastLine="1"/>
    </xf>
    <xf numFmtId="0" fontId="59" fillId="8" borderId="54" xfId="135" applyFont="1" applyFill="1" applyBorder="1" applyAlignment="1">
      <alignment horizontal="distributed" vertical="center" justifyLastLine="1"/>
    </xf>
    <xf numFmtId="0" fontId="59" fillId="8" borderId="37" xfId="135" applyFont="1" applyFill="1" applyBorder="1" applyAlignment="1">
      <alignment horizontal="distributed" vertical="center" justifyLastLine="1"/>
    </xf>
    <xf numFmtId="0" fontId="59" fillId="8" borderId="18" xfId="135" applyFont="1" applyFill="1" applyBorder="1" applyAlignment="1">
      <alignment horizontal="distributed" vertical="center" justifyLastLine="1"/>
    </xf>
    <xf numFmtId="0" fontId="59" fillId="8" borderId="13" xfId="135" applyFont="1" applyFill="1" applyBorder="1" applyAlignment="1">
      <alignment horizontal="distributed" vertical="center" justifyLastLine="1"/>
    </xf>
    <xf numFmtId="0" fontId="65" fillId="8" borderId="13" xfId="0" applyFont="1" applyFill="1" applyBorder="1" applyAlignment="1">
      <alignment horizontal="distributed" vertical="center" justifyLastLine="1"/>
    </xf>
    <xf numFmtId="0" fontId="65" fillId="8" borderId="11" xfId="0" applyFont="1" applyFill="1" applyBorder="1" applyAlignment="1">
      <alignment horizontal="distributed" vertical="center" justifyLastLine="1"/>
    </xf>
    <xf numFmtId="0" fontId="61" fillId="0" borderId="22" xfId="136" applyFont="1" applyBorder="1" applyAlignment="1">
      <alignment horizontal="left" vertical="center"/>
    </xf>
    <xf numFmtId="0" fontId="59" fillId="8" borderId="46" xfId="136" applyFont="1" applyFill="1" applyBorder="1" applyAlignment="1">
      <alignment horizontal="distributed" vertical="center" justifyLastLine="1"/>
    </xf>
    <xf numFmtId="0" fontId="59" fillId="8" borderId="47" xfId="136" applyFont="1" applyFill="1" applyBorder="1" applyAlignment="1">
      <alignment horizontal="distributed" vertical="center" justifyLastLine="1"/>
    </xf>
    <xf numFmtId="0" fontId="59" fillId="8" borderId="28" xfId="136" applyFont="1" applyFill="1" applyBorder="1" applyAlignment="1">
      <alignment horizontal="distributed" vertical="center" wrapText="1" justifyLastLine="1"/>
    </xf>
    <xf numFmtId="0" fontId="59" fillId="8" borderId="22" xfId="136" applyFont="1" applyFill="1" applyBorder="1" applyAlignment="1">
      <alignment horizontal="distributed" vertical="center" wrapText="1" justifyLastLine="1"/>
    </xf>
    <xf numFmtId="0" fontId="59" fillId="8" borderId="31" xfId="136" applyFont="1" applyFill="1" applyBorder="1" applyAlignment="1">
      <alignment horizontal="distributed" vertical="center" wrapText="1" justifyLastLine="1"/>
    </xf>
    <xf numFmtId="0" fontId="59" fillId="8" borderId="25" xfId="136" applyFont="1" applyFill="1" applyBorder="1" applyAlignment="1">
      <alignment horizontal="distributed" vertical="center" justifyLastLine="1"/>
    </xf>
    <xf numFmtId="186" fontId="56" fillId="0" borderId="12" xfId="136" applyNumberFormat="1" applyFont="1" applyBorder="1" applyAlignment="1">
      <alignment horizontal="right" vertical="center"/>
    </xf>
    <xf numFmtId="186" fontId="56" fillId="0" borderId="14" xfId="136" applyNumberFormat="1" applyFont="1" applyBorder="1" applyAlignment="1">
      <alignment horizontal="right" vertical="center"/>
    </xf>
  </cellXfs>
  <cellStyles count="189">
    <cellStyle name="20% - アクセント 1" xfId="1" builtinId="30" customBuiltin="1"/>
    <cellStyle name="20% - アクセント 1 2" xfId="2" xr:uid="{00000000-0005-0000-0000-000001000000}"/>
    <cellStyle name="20% - アクセント 1 3" xfId="3" xr:uid="{00000000-0005-0000-0000-000002000000}"/>
    <cellStyle name="20% - アクセント 1 4" xfId="147" xr:uid="{853816A3-94BC-42C1-9483-B447B4E2813A}"/>
    <cellStyle name="20% - アクセント 2" xfId="4" builtinId="34" customBuiltin="1"/>
    <cellStyle name="20% - アクセント 2 2" xfId="5" xr:uid="{00000000-0005-0000-0000-000004000000}"/>
    <cellStyle name="20% - アクセント 2 3" xfId="6" xr:uid="{00000000-0005-0000-0000-000005000000}"/>
    <cellStyle name="20% - アクセント 2 4" xfId="148" xr:uid="{AE2E6768-3340-4F0E-961C-9B36CF127BE6}"/>
    <cellStyle name="20% - アクセント 3" xfId="7" builtinId="38" customBuiltin="1"/>
    <cellStyle name="20% - アクセント 3 2" xfId="8" xr:uid="{00000000-0005-0000-0000-000007000000}"/>
    <cellStyle name="20% - アクセント 3 3" xfId="9" xr:uid="{00000000-0005-0000-0000-000008000000}"/>
    <cellStyle name="20% - アクセント 3 4" xfId="149" xr:uid="{4BE05E70-CAC0-4297-9A6D-318E64BFD5B5}"/>
    <cellStyle name="20% - アクセント 4" xfId="10" builtinId="42" customBuiltin="1"/>
    <cellStyle name="20% - アクセント 4 2" xfId="11" xr:uid="{00000000-0005-0000-0000-00000A000000}"/>
    <cellStyle name="20% - アクセント 4 3" xfId="12" xr:uid="{00000000-0005-0000-0000-00000B000000}"/>
    <cellStyle name="20% - アクセント 4 4" xfId="150" xr:uid="{9D9F1449-E97C-4FD2-A116-BFDE911EE849}"/>
    <cellStyle name="20% - アクセント 5" xfId="13" builtinId="46" customBuiltin="1"/>
    <cellStyle name="20% - アクセント 5 2" xfId="14" xr:uid="{00000000-0005-0000-0000-00000D000000}"/>
    <cellStyle name="20% - アクセント 5 3" xfId="15" xr:uid="{00000000-0005-0000-0000-00000E000000}"/>
    <cellStyle name="20% - アクセント 5 4" xfId="151" xr:uid="{4C2DB0D6-86F5-4484-996E-AB2F0A38AFA2}"/>
    <cellStyle name="20% - アクセント 6" xfId="16" builtinId="50" customBuiltin="1"/>
    <cellStyle name="20% - アクセント 6 2" xfId="17" xr:uid="{00000000-0005-0000-0000-000010000000}"/>
    <cellStyle name="20% - アクセント 6 3" xfId="18" xr:uid="{00000000-0005-0000-0000-000011000000}"/>
    <cellStyle name="20% - アクセント 6 4" xfId="152" xr:uid="{93CBC821-A9E0-4701-88F4-DC536556B646}"/>
    <cellStyle name="40% - アクセント 1" xfId="19" builtinId="31" customBuiltin="1"/>
    <cellStyle name="40% - アクセント 1 2" xfId="20" xr:uid="{00000000-0005-0000-0000-000013000000}"/>
    <cellStyle name="40% - アクセント 1 3" xfId="21" xr:uid="{00000000-0005-0000-0000-000014000000}"/>
    <cellStyle name="40% - アクセント 1 4" xfId="153" xr:uid="{6DC75E58-D81D-486B-B9A0-C90EA79F7214}"/>
    <cellStyle name="40% - アクセント 2" xfId="22" builtinId="35" customBuiltin="1"/>
    <cellStyle name="40% - アクセント 2 2" xfId="23" xr:uid="{00000000-0005-0000-0000-000016000000}"/>
    <cellStyle name="40% - アクセント 2 3" xfId="24" xr:uid="{00000000-0005-0000-0000-000017000000}"/>
    <cellStyle name="40% - アクセント 2 4" xfId="154" xr:uid="{15F51588-E2C3-495E-A5F2-5C1D83F6C868}"/>
    <cellStyle name="40% - アクセント 3" xfId="25" builtinId="39" customBuiltin="1"/>
    <cellStyle name="40% - アクセント 3 2" xfId="26" xr:uid="{00000000-0005-0000-0000-000019000000}"/>
    <cellStyle name="40% - アクセント 3 3" xfId="27" xr:uid="{00000000-0005-0000-0000-00001A000000}"/>
    <cellStyle name="40% - アクセント 3 4" xfId="155" xr:uid="{7AE05854-AEA0-43A2-995D-28AC0EBB0A78}"/>
    <cellStyle name="40% - アクセント 4" xfId="28" builtinId="43" customBuiltin="1"/>
    <cellStyle name="40% - アクセント 4 2" xfId="29" xr:uid="{00000000-0005-0000-0000-00001C000000}"/>
    <cellStyle name="40% - アクセント 4 3" xfId="30" xr:uid="{00000000-0005-0000-0000-00001D000000}"/>
    <cellStyle name="40% - アクセント 4 4" xfId="156" xr:uid="{3E471F2D-94D2-4EA0-BC54-CAB1558F11F0}"/>
    <cellStyle name="40% - アクセント 5" xfId="31" builtinId="47" customBuiltin="1"/>
    <cellStyle name="40% - アクセント 5 2" xfId="32" xr:uid="{00000000-0005-0000-0000-00001F000000}"/>
    <cellStyle name="40% - アクセント 5 3" xfId="33" xr:uid="{00000000-0005-0000-0000-000020000000}"/>
    <cellStyle name="40% - アクセント 5 4" xfId="157" xr:uid="{7CE5B1DD-627B-4809-83DB-720B0BCF7E4B}"/>
    <cellStyle name="40% - アクセント 6" xfId="34" builtinId="51" customBuiltin="1"/>
    <cellStyle name="40% - アクセント 6 2" xfId="35" xr:uid="{00000000-0005-0000-0000-000022000000}"/>
    <cellStyle name="40% - アクセント 6 3" xfId="36" xr:uid="{00000000-0005-0000-0000-000023000000}"/>
    <cellStyle name="40% - アクセント 6 4" xfId="158" xr:uid="{432B36C0-DF5D-4CF3-97C0-73F92E79B2F0}"/>
    <cellStyle name="60% - アクセント 1" xfId="37" builtinId="32" customBuiltin="1"/>
    <cellStyle name="60% - アクセント 1 2" xfId="38" xr:uid="{00000000-0005-0000-0000-000025000000}"/>
    <cellStyle name="60% - アクセント 1 3" xfId="39" xr:uid="{00000000-0005-0000-0000-000026000000}"/>
    <cellStyle name="60% - アクセント 1 4" xfId="159" xr:uid="{AF285DF6-C544-4E3B-8CC5-C4BB07C0FB07}"/>
    <cellStyle name="60% - アクセント 2" xfId="40" builtinId="36" customBuiltin="1"/>
    <cellStyle name="60% - アクセント 2 2" xfId="41" xr:uid="{00000000-0005-0000-0000-000028000000}"/>
    <cellStyle name="60% - アクセント 2 3" xfId="42" xr:uid="{00000000-0005-0000-0000-000029000000}"/>
    <cellStyle name="60% - アクセント 2 4" xfId="160" xr:uid="{01D3D220-B1E6-4253-ADFE-C1C9FE4AD74F}"/>
    <cellStyle name="60% - アクセント 3" xfId="43" builtinId="40" customBuiltin="1"/>
    <cellStyle name="60% - アクセント 3 2" xfId="44" xr:uid="{00000000-0005-0000-0000-00002B000000}"/>
    <cellStyle name="60% - アクセント 3 3" xfId="45" xr:uid="{00000000-0005-0000-0000-00002C000000}"/>
    <cellStyle name="60% - アクセント 3 4" xfId="161" xr:uid="{0C70CFAF-2FEA-45CB-9F36-06927255A385}"/>
    <cellStyle name="60% - アクセント 4" xfId="46" builtinId="44" customBuiltin="1"/>
    <cellStyle name="60% - アクセント 4 2" xfId="47" xr:uid="{00000000-0005-0000-0000-00002E000000}"/>
    <cellStyle name="60% - アクセント 4 3" xfId="48" xr:uid="{00000000-0005-0000-0000-00002F000000}"/>
    <cellStyle name="60% - アクセント 4 4" xfId="162" xr:uid="{C03BE08E-A0EB-4C4C-8914-9D9C4C20B0CF}"/>
    <cellStyle name="60% - アクセント 5" xfId="49" builtinId="48" customBuiltin="1"/>
    <cellStyle name="60% - アクセント 5 2" xfId="50" xr:uid="{00000000-0005-0000-0000-000031000000}"/>
    <cellStyle name="60% - アクセント 5 3" xfId="51" xr:uid="{00000000-0005-0000-0000-000032000000}"/>
    <cellStyle name="60% - アクセント 5 4" xfId="163" xr:uid="{DEFC23E6-DC01-4718-99BE-E27756B0F87A}"/>
    <cellStyle name="60% - アクセント 6" xfId="52" builtinId="52" customBuiltin="1"/>
    <cellStyle name="60% - アクセント 6 2" xfId="53" xr:uid="{00000000-0005-0000-0000-000034000000}"/>
    <cellStyle name="60% - アクセント 6 3" xfId="54" xr:uid="{00000000-0005-0000-0000-000035000000}"/>
    <cellStyle name="60% - アクセント 6 4" xfId="164" xr:uid="{E4D7EFE8-6E13-42E9-9887-CEFA042D5C84}"/>
    <cellStyle name="TableStyleLight1" xfId="145" xr:uid="{13B982FF-9936-4214-BB27-CFFAD8F9C2D4}"/>
    <cellStyle name="アクセント 1" xfId="55" builtinId="29" customBuiltin="1"/>
    <cellStyle name="アクセント 1 2" xfId="56" xr:uid="{00000000-0005-0000-0000-000037000000}"/>
    <cellStyle name="アクセント 1 3" xfId="57" xr:uid="{00000000-0005-0000-0000-000038000000}"/>
    <cellStyle name="アクセント 1 4" xfId="165" xr:uid="{871A973A-12F9-49C0-B403-A204AFBD6A6E}"/>
    <cellStyle name="アクセント 2" xfId="58" builtinId="33" customBuiltin="1"/>
    <cellStyle name="アクセント 2 2" xfId="59" xr:uid="{00000000-0005-0000-0000-00003A000000}"/>
    <cellStyle name="アクセント 2 3" xfId="60" xr:uid="{00000000-0005-0000-0000-00003B000000}"/>
    <cellStyle name="アクセント 2 4" xfId="166" xr:uid="{3B51A4A5-F123-494B-9419-A548A6288A33}"/>
    <cellStyle name="アクセント 3" xfId="61" builtinId="37" customBuiltin="1"/>
    <cellStyle name="アクセント 3 2" xfId="62" xr:uid="{00000000-0005-0000-0000-00003D000000}"/>
    <cellStyle name="アクセント 3 3" xfId="63" xr:uid="{00000000-0005-0000-0000-00003E000000}"/>
    <cellStyle name="アクセント 3 4" xfId="167" xr:uid="{7F5528E4-A211-4B00-BAAD-421EC7912056}"/>
    <cellStyle name="アクセント 4" xfId="64" builtinId="41" customBuiltin="1"/>
    <cellStyle name="アクセント 4 2" xfId="65" xr:uid="{00000000-0005-0000-0000-000040000000}"/>
    <cellStyle name="アクセント 4 3" xfId="66" xr:uid="{00000000-0005-0000-0000-000041000000}"/>
    <cellStyle name="アクセント 4 4" xfId="168" xr:uid="{9E914418-A4AA-4A69-A5FE-5C2CD1E165FA}"/>
    <cellStyle name="アクセント 5" xfId="67" builtinId="45" customBuiltin="1"/>
    <cellStyle name="アクセント 5 2" xfId="68" xr:uid="{00000000-0005-0000-0000-000043000000}"/>
    <cellStyle name="アクセント 5 3" xfId="69" xr:uid="{00000000-0005-0000-0000-000044000000}"/>
    <cellStyle name="アクセント 5 4" xfId="169" xr:uid="{B4162DFD-9FCF-456F-9D90-D9EC09C51B79}"/>
    <cellStyle name="アクセント 6" xfId="70" builtinId="49" customBuiltin="1"/>
    <cellStyle name="アクセント 6 2" xfId="71" xr:uid="{00000000-0005-0000-0000-000046000000}"/>
    <cellStyle name="アクセント 6 3" xfId="72" xr:uid="{00000000-0005-0000-0000-000047000000}"/>
    <cellStyle name="アクセント 6 4" xfId="170" xr:uid="{0F1E4D78-5461-4395-A131-B45FBFA7E9AB}"/>
    <cellStyle name="タイトル" xfId="73" builtinId="15" customBuiltin="1"/>
    <cellStyle name="タイトル 2" xfId="74" xr:uid="{00000000-0005-0000-0000-000049000000}"/>
    <cellStyle name="タイトル 3" xfId="75" xr:uid="{00000000-0005-0000-0000-00004A000000}"/>
    <cellStyle name="タイトル 4" xfId="171" xr:uid="{28A8C6D7-E7D1-43AA-B936-A1FF51EE8917}"/>
    <cellStyle name="チェック セル" xfId="76" builtinId="23" customBuiltin="1"/>
    <cellStyle name="チェック セル 2" xfId="77" xr:uid="{00000000-0005-0000-0000-00004C000000}"/>
    <cellStyle name="チェック セル 3" xfId="78" xr:uid="{00000000-0005-0000-0000-00004D000000}"/>
    <cellStyle name="チェック セル 4" xfId="172" xr:uid="{73BE1F42-10B2-4891-809D-9112469895BD}"/>
    <cellStyle name="どちらでもない" xfId="79" builtinId="28" customBuiltin="1"/>
    <cellStyle name="どちらでもない 2" xfId="80" xr:uid="{00000000-0005-0000-0000-00004F000000}"/>
    <cellStyle name="どちらでもない 3" xfId="81" xr:uid="{00000000-0005-0000-0000-000050000000}"/>
    <cellStyle name="どちらでもない 4" xfId="173" xr:uid="{5049CAA6-7701-42F7-B2A7-0E1EEEC98871}"/>
    <cellStyle name="パーセント" xfId="188" builtinId="5"/>
    <cellStyle name="メモ" xfId="82" builtinId="10" customBuiltin="1"/>
    <cellStyle name="メモ 2" xfId="83" xr:uid="{00000000-0005-0000-0000-000052000000}"/>
    <cellStyle name="メモ 3" xfId="84" xr:uid="{00000000-0005-0000-0000-000053000000}"/>
    <cellStyle name="メモ 4" xfId="174" xr:uid="{AB09327B-918B-48E7-8F8D-D275DBC94E69}"/>
    <cellStyle name="リンク セル" xfId="85" builtinId="24" customBuiltin="1"/>
    <cellStyle name="リンク セル 2" xfId="86" xr:uid="{00000000-0005-0000-0000-000055000000}"/>
    <cellStyle name="リンク セル 3" xfId="175" xr:uid="{B8AD329B-7B27-4BCA-9406-891EC4B69F43}"/>
    <cellStyle name="悪い" xfId="87" builtinId="27" customBuiltin="1"/>
    <cellStyle name="悪い 2" xfId="88" xr:uid="{00000000-0005-0000-0000-000057000000}"/>
    <cellStyle name="悪い 3" xfId="89" xr:uid="{00000000-0005-0000-0000-000058000000}"/>
    <cellStyle name="悪い 4" xfId="176" xr:uid="{0AF1C81A-FBFE-40A3-9D98-FFBE3C807FFD}"/>
    <cellStyle name="計算" xfId="90" builtinId="22" customBuiltin="1"/>
    <cellStyle name="計算 2" xfId="91" xr:uid="{00000000-0005-0000-0000-00005A000000}"/>
    <cellStyle name="計算 3" xfId="92" xr:uid="{00000000-0005-0000-0000-00005B000000}"/>
    <cellStyle name="計算 4" xfId="177" xr:uid="{9CFFFA39-ED60-4A73-B11C-B040AF3996BE}"/>
    <cellStyle name="警告文" xfId="93" builtinId="11" customBuiltin="1"/>
    <cellStyle name="警告文 2" xfId="94" xr:uid="{00000000-0005-0000-0000-00005D000000}"/>
    <cellStyle name="警告文 3" xfId="95" xr:uid="{00000000-0005-0000-0000-00005E000000}"/>
    <cellStyle name="警告文 4" xfId="178" xr:uid="{DA2C5350-1B55-4B39-AAE4-B4718995C15C}"/>
    <cellStyle name="桁区切り" xfId="96" builtinId="6"/>
    <cellStyle name="桁区切り 2" xfId="97" xr:uid="{00000000-0005-0000-0000-000060000000}"/>
    <cellStyle name="桁区切り 3" xfId="98" xr:uid="{00000000-0005-0000-0000-000061000000}"/>
    <cellStyle name="見出し 1" xfId="99" builtinId="16" customBuiltin="1"/>
    <cellStyle name="見出し 1 2" xfId="100" xr:uid="{00000000-0005-0000-0000-000063000000}"/>
    <cellStyle name="見出し 1 3" xfId="179" xr:uid="{1B9DC571-B5CB-4A8B-9F85-C73D5D9FB57A}"/>
    <cellStyle name="見出し 2" xfId="101" builtinId="17" customBuiltin="1"/>
    <cellStyle name="見出し 2 2" xfId="102" xr:uid="{00000000-0005-0000-0000-000065000000}"/>
    <cellStyle name="見出し 2 3" xfId="103" xr:uid="{00000000-0005-0000-0000-000066000000}"/>
    <cellStyle name="見出し 2 4" xfId="180" xr:uid="{64B8A4BE-58F5-4FDA-84D0-B7834AD897A0}"/>
    <cellStyle name="見出し 3" xfId="104" builtinId="18" customBuiltin="1"/>
    <cellStyle name="見出し 3 2" xfId="105" xr:uid="{00000000-0005-0000-0000-000068000000}"/>
    <cellStyle name="見出し 3 3" xfId="181" xr:uid="{DCF585AB-DFFB-4337-8D2E-BDD5EA8FABC7}"/>
    <cellStyle name="見出し 4" xfId="106" builtinId="19" customBuiltin="1"/>
    <cellStyle name="見出し 4 2" xfId="107" xr:uid="{00000000-0005-0000-0000-00006A000000}"/>
    <cellStyle name="見出し 4 3" xfId="182" xr:uid="{97AB8ACB-5CAE-446D-AEC2-5034AEB6E35B}"/>
    <cellStyle name="集計" xfId="108" builtinId="25" customBuiltin="1"/>
    <cellStyle name="集計 2" xfId="109" xr:uid="{00000000-0005-0000-0000-00006C000000}"/>
    <cellStyle name="集計 3" xfId="110" xr:uid="{00000000-0005-0000-0000-00006D000000}"/>
    <cellStyle name="集計 4" xfId="183" xr:uid="{D2658D2D-D05D-4043-905C-3178B6F89FAF}"/>
    <cellStyle name="出力" xfId="111" builtinId="21" customBuiltin="1"/>
    <cellStyle name="出力 2" xfId="112" xr:uid="{00000000-0005-0000-0000-00006F000000}"/>
    <cellStyle name="出力 3" xfId="113" xr:uid="{00000000-0005-0000-0000-000070000000}"/>
    <cellStyle name="出力 4" xfId="184" xr:uid="{259E02B5-9A63-44BB-A77E-52BDF25C12A3}"/>
    <cellStyle name="説明文" xfId="114" builtinId="53" customBuiltin="1"/>
    <cellStyle name="説明文 2" xfId="115" xr:uid="{00000000-0005-0000-0000-000072000000}"/>
    <cellStyle name="説明文 3" xfId="185" xr:uid="{EF913C0E-A2C6-425E-B3C7-F5550B228B63}"/>
    <cellStyle name="通貨" xfId="116" builtinId="7"/>
    <cellStyle name="入力" xfId="117" builtinId="20" customBuiltin="1"/>
    <cellStyle name="入力 2" xfId="118" xr:uid="{00000000-0005-0000-0000-000075000000}"/>
    <cellStyle name="入力 3" xfId="119" xr:uid="{00000000-0005-0000-0000-000076000000}"/>
    <cellStyle name="入力 4" xfId="186" xr:uid="{AE5D71DE-2D2B-4674-872C-58889855CC5B}"/>
    <cellStyle name="標準" xfId="0" builtinId="0"/>
    <cellStyle name="標準 2" xfId="120" xr:uid="{00000000-0005-0000-0000-000078000000}"/>
    <cellStyle name="標準 3" xfId="121" xr:uid="{00000000-0005-0000-0000-000079000000}"/>
    <cellStyle name="標準 4" xfId="122" xr:uid="{00000000-0005-0000-0000-00007A000000}"/>
    <cellStyle name="標準 5" xfId="123" xr:uid="{00000000-0005-0000-0000-00007B000000}"/>
    <cellStyle name="標準 6" xfId="146" xr:uid="{AF8E3C64-5BD1-4A12-85EA-6CF1FBA2172A}"/>
    <cellStyle name="標準 6 2 2" xfId="124" xr:uid="{00000000-0005-0000-0000-00007C000000}"/>
    <cellStyle name="標準 6 2 36" xfId="125" xr:uid="{00000000-0005-0000-0000-00007D000000}"/>
    <cellStyle name="標準_5月号統計やまがたP12~14" xfId="126" xr:uid="{00000000-0005-0000-0000-00007E000000}"/>
    <cellStyle name="標準_H17 3月分統計やまがた" xfId="127" xr:uid="{00000000-0005-0000-0000-00007F000000}"/>
    <cellStyle name="標準_Sheet1" xfId="128" xr:uid="{00000000-0005-0000-0000-000080000000}"/>
    <cellStyle name="標準_Sheet2" xfId="129" xr:uid="{00000000-0005-0000-0000-000081000000}"/>
    <cellStyle name="標準_家計（市）" xfId="130" xr:uid="{00000000-0005-0000-0000-000083000000}"/>
    <cellStyle name="標準_家計（全国）" xfId="131" xr:uid="{00000000-0005-0000-0000-000084000000}"/>
    <cellStyle name="標準_建築１ー１" xfId="132" xr:uid="{00000000-0005-0000-0000-000085000000}"/>
    <cellStyle name="標準_建築２" xfId="133" xr:uid="{00000000-0005-0000-0000-000086000000}"/>
    <cellStyle name="標準_建築２ー２" xfId="134" xr:uid="{00000000-0005-0000-0000-000087000000}"/>
    <cellStyle name="標準_交通事故" xfId="135" xr:uid="{00000000-0005-0000-0000-000088000000}"/>
    <cellStyle name="標準_自動車" xfId="136" xr:uid="{00000000-0005-0000-0000-000089000000}"/>
    <cellStyle name="標準_消費者物価（県）_1" xfId="137" xr:uid="{00000000-0005-0000-0000-00008A000000}"/>
    <cellStyle name="標準_消費者物価（全国）" xfId="138" xr:uid="{00000000-0005-0000-0000-00008B000000}"/>
    <cellStyle name="標準_大型小売店" xfId="139" xr:uid="{00000000-0005-0000-0000-00008C000000}"/>
    <cellStyle name="標準_第１回入稿　H18 9月分統計やまがた" xfId="140" xr:uid="{00000000-0005-0000-0000-00008D000000}"/>
    <cellStyle name="標準_統計表" xfId="141" xr:uid="{00000000-0005-0000-0000-00008E000000}"/>
    <cellStyle name="良い" xfId="142" builtinId="26" customBuiltin="1"/>
    <cellStyle name="良い 2" xfId="143" xr:uid="{00000000-0005-0000-0000-000091000000}"/>
    <cellStyle name="良い 3" xfId="144" xr:uid="{00000000-0005-0000-0000-000092000000}"/>
    <cellStyle name="良い 4" xfId="187" xr:uid="{CDC4A1B8-00DD-4C97-887D-476146C73848}"/>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CCFF"/>
      <color rgb="FFFF330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1:U79"/>
  <sheetViews>
    <sheetView tabSelected="1" view="pageBreakPreview" zoomScaleNormal="100" zoomScaleSheetLayoutView="100" workbookViewId="0">
      <selection sqref="A1:B1"/>
    </sheetView>
  </sheetViews>
  <sheetFormatPr defaultColWidth="9" defaultRowHeight="10.5"/>
  <cols>
    <col min="1" max="1" width="12.625" style="57" customWidth="1"/>
    <col min="2" max="2" width="10.875" style="57" customWidth="1"/>
    <col min="3" max="4" width="7.125" style="57" customWidth="1"/>
    <col min="5" max="5" width="8.25" style="57" customWidth="1"/>
    <col min="6" max="6" width="7.375" style="57" customWidth="1"/>
    <col min="7" max="7" width="7" style="57" customWidth="1"/>
    <col min="8" max="8" width="7.5" style="57" customWidth="1"/>
    <col min="9" max="9" width="7.125" style="57" customWidth="1"/>
    <col min="10" max="10" width="8.125" style="57" customWidth="1"/>
    <col min="11" max="11" width="9.125" style="57" customWidth="1"/>
    <col min="12" max="12" width="8.5" style="57" customWidth="1"/>
    <col min="13" max="14" width="9" style="57"/>
    <col min="15" max="15" width="9" style="57" customWidth="1"/>
    <col min="16" max="16384" width="9" style="57"/>
  </cols>
  <sheetData>
    <row r="1" spans="1:14" ht="14.25">
      <c r="A1" s="981" t="s">
        <v>328</v>
      </c>
      <c r="B1" s="981"/>
    </row>
    <row r="2" spans="1:14" ht="26.25" customHeight="1" thickBot="1">
      <c r="A2" s="264"/>
      <c r="B2" s="796"/>
      <c r="C2" s="797"/>
      <c r="D2" s="798"/>
      <c r="E2" s="797"/>
      <c r="F2" s="799"/>
      <c r="G2" s="799"/>
      <c r="H2" s="979"/>
      <c r="I2" s="979"/>
      <c r="J2" s="797"/>
      <c r="K2" s="979"/>
      <c r="L2" s="979"/>
    </row>
    <row r="3" spans="1:14" ht="14.25" customHeight="1" thickTop="1">
      <c r="A3" s="106" t="s">
        <v>0</v>
      </c>
      <c r="B3" s="107"/>
      <c r="C3" s="108" t="s">
        <v>1</v>
      </c>
      <c r="D3" s="109" t="s">
        <v>2</v>
      </c>
      <c r="E3" s="110" t="s">
        <v>3</v>
      </c>
      <c r="F3" s="982" t="s">
        <v>287</v>
      </c>
      <c r="G3" s="983"/>
      <c r="H3" s="984" t="s">
        <v>354</v>
      </c>
      <c r="I3" s="985"/>
      <c r="J3" s="108" t="s">
        <v>4</v>
      </c>
      <c r="K3" s="111" t="s">
        <v>5</v>
      </c>
      <c r="L3" s="112"/>
    </row>
    <row r="4" spans="1:14" ht="13.5" customHeight="1">
      <c r="A4" s="113"/>
      <c r="B4" s="29" t="s">
        <v>6</v>
      </c>
      <c r="C4" s="114"/>
      <c r="D4" s="115" t="s">
        <v>7</v>
      </c>
      <c r="E4" s="116" t="s">
        <v>8</v>
      </c>
      <c r="F4" s="986" t="s">
        <v>9</v>
      </c>
      <c r="G4" s="117" t="s">
        <v>10</v>
      </c>
      <c r="H4" s="988" t="s">
        <v>347</v>
      </c>
      <c r="I4" s="32" t="s">
        <v>11</v>
      </c>
      <c r="J4" s="116" t="s">
        <v>348</v>
      </c>
      <c r="K4" s="118" t="s">
        <v>307</v>
      </c>
      <c r="L4" s="119"/>
    </row>
    <row r="5" spans="1:14" ht="13.5" customHeight="1">
      <c r="A5" s="113"/>
      <c r="B5" s="120"/>
      <c r="C5" s="116" t="s">
        <v>349</v>
      </c>
      <c r="D5" s="115" t="s">
        <v>12</v>
      </c>
      <c r="E5" s="3" t="s">
        <v>13</v>
      </c>
      <c r="F5" s="987"/>
      <c r="G5" s="117" t="s">
        <v>14</v>
      </c>
      <c r="H5" s="989"/>
      <c r="I5" s="33" t="s">
        <v>15</v>
      </c>
      <c r="J5" s="113" t="s">
        <v>174</v>
      </c>
      <c r="K5" s="32" t="s">
        <v>16</v>
      </c>
      <c r="L5" s="121" t="s">
        <v>17</v>
      </c>
    </row>
    <row r="6" spans="1:14" ht="13.5" customHeight="1">
      <c r="A6" s="113"/>
      <c r="B6" s="31" t="s">
        <v>18</v>
      </c>
      <c r="C6" s="1016" t="s">
        <v>171</v>
      </c>
      <c r="D6" s="1017"/>
      <c r="E6" s="1018" t="s">
        <v>350</v>
      </c>
      <c r="F6" s="1021" t="s">
        <v>19</v>
      </c>
      <c r="G6" s="1022"/>
      <c r="H6" s="990" t="s">
        <v>474</v>
      </c>
      <c r="I6" s="1023"/>
      <c r="J6" s="1026" t="s">
        <v>853</v>
      </c>
      <c r="K6" s="990" t="s">
        <v>351</v>
      </c>
      <c r="L6" s="991"/>
    </row>
    <row r="7" spans="1:14" ht="10.5" customHeight="1">
      <c r="A7" s="113"/>
      <c r="B7" s="29" t="s">
        <v>352</v>
      </c>
      <c r="C7" s="1010" t="s">
        <v>474</v>
      </c>
      <c r="D7" s="1011"/>
      <c r="E7" s="1019"/>
      <c r="F7" s="996" t="s">
        <v>20</v>
      </c>
      <c r="G7" s="997"/>
      <c r="H7" s="992"/>
      <c r="I7" s="1024"/>
      <c r="J7" s="1019"/>
      <c r="K7" s="992"/>
      <c r="L7" s="993"/>
      <c r="N7" s="847"/>
    </row>
    <row r="8" spans="1:14" ht="10.5" customHeight="1">
      <c r="A8" s="122" t="s">
        <v>21</v>
      </c>
      <c r="B8" s="30" t="s">
        <v>22</v>
      </c>
      <c r="C8" s="1012"/>
      <c r="D8" s="1013"/>
      <c r="E8" s="1020"/>
      <c r="F8" s="28" t="s">
        <v>23</v>
      </c>
      <c r="G8" s="28" t="s">
        <v>24</v>
      </c>
      <c r="H8" s="994"/>
      <c r="I8" s="1025"/>
      <c r="J8" s="1020"/>
      <c r="K8" s="994"/>
      <c r="L8" s="995"/>
    </row>
    <row r="9" spans="1:14" ht="13.5" customHeight="1">
      <c r="A9" s="123"/>
      <c r="B9" s="26"/>
      <c r="C9" s="124"/>
      <c r="D9" s="124"/>
      <c r="E9" s="50"/>
      <c r="F9" s="51"/>
      <c r="G9" s="63"/>
      <c r="H9" s="124"/>
      <c r="I9" s="124"/>
      <c r="J9" s="125"/>
      <c r="K9" s="26"/>
      <c r="L9" s="27"/>
    </row>
    <row r="10" spans="1:14" ht="13.5" customHeight="1">
      <c r="A10" s="47" t="s">
        <v>653</v>
      </c>
      <c r="B10" s="48">
        <v>1026228</v>
      </c>
      <c r="C10" s="49">
        <v>101</v>
      </c>
      <c r="D10" s="52">
        <v>109.1</v>
      </c>
      <c r="E10" s="58">
        <v>1.43</v>
      </c>
      <c r="F10" s="59">
        <v>573</v>
      </c>
      <c r="G10" s="49">
        <v>1.7</v>
      </c>
      <c r="H10" s="53">
        <v>122</v>
      </c>
      <c r="I10" s="54" t="s">
        <v>466</v>
      </c>
      <c r="J10" s="55">
        <v>93.9</v>
      </c>
      <c r="K10" s="56">
        <v>664947</v>
      </c>
      <c r="L10" s="56">
        <v>488030</v>
      </c>
      <c r="M10" s="800"/>
      <c r="N10" s="800"/>
    </row>
    <row r="11" spans="1:14" ht="13.5" customHeight="1">
      <c r="A11" s="47" t="s">
        <v>532</v>
      </c>
      <c r="B11" s="60">
        <v>1010776</v>
      </c>
      <c r="C11" s="49">
        <v>101.3</v>
      </c>
      <c r="D11" s="52">
        <v>111.6</v>
      </c>
      <c r="E11" s="58">
        <v>1.33</v>
      </c>
      <c r="F11" s="59">
        <v>565</v>
      </c>
      <c r="G11" s="49">
        <v>1.9</v>
      </c>
      <c r="H11" s="53">
        <v>113.5</v>
      </c>
      <c r="I11" s="54" t="s">
        <v>466</v>
      </c>
      <c r="J11" s="55">
        <v>97.1</v>
      </c>
      <c r="K11" s="56">
        <v>681686</v>
      </c>
      <c r="L11" s="56">
        <v>452245</v>
      </c>
      <c r="M11" s="800"/>
      <c r="N11" s="800"/>
    </row>
    <row r="12" spans="1:14" ht="13.5" customHeight="1">
      <c r="A12" s="47" t="s">
        <v>543</v>
      </c>
      <c r="B12" s="60">
        <v>993127</v>
      </c>
      <c r="C12" s="49">
        <v>101.1</v>
      </c>
      <c r="D12" s="52">
        <v>114.2</v>
      </c>
      <c r="E12" s="58">
        <v>1.3</v>
      </c>
      <c r="F12" s="59">
        <v>552</v>
      </c>
      <c r="G12" s="49">
        <v>2.1</v>
      </c>
      <c r="H12" s="53">
        <v>119.4</v>
      </c>
      <c r="I12" s="54" t="s">
        <v>466</v>
      </c>
      <c r="J12" s="55">
        <v>100</v>
      </c>
      <c r="K12" s="56">
        <v>725145.33333333337</v>
      </c>
      <c r="L12" s="56">
        <v>507926.33333333331</v>
      </c>
      <c r="M12" s="800"/>
    </row>
    <row r="13" spans="1:14" ht="7.5" customHeight="1">
      <c r="A13" s="61"/>
      <c r="B13" s="62"/>
      <c r="C13" s="63"/>
      <c r="D13" s="63"/>
      <c r="E13" s="58"/>
      <c r="F13" s="59"/>
      <c r="G13" s="64"/>
      <c r="H13" s="63"/>
      <c r="I13" s="63"/>
      <c r="J13" s="65"/>
      <c r="K13" s="56"/>
      <c r="L13" s="56"/>
      <c r="M13" s="66"/>
      <c r="N13" s="66"/>
    </row>
    <row r="14" spans="1:14" ht="13.5" customHeight="1">
      <c r="A14" s="47" t="s">
        <v>806</v>
      </c>
      <c r="B14" s="60">
        <v>997341</v>
      </c>
      <c r="C14" s="70" t="s">
        <v>606</v>
      </c>
      <c r="D14" s="70" t="s">
        <v>607</v>
      </c>
      <c r="E14" s="67">
        <v>1.28</v>
      </c>
      <c r="F14" s="60"/>
      <c r="G14" s="49"/>
      <c r="H14" s="869">
        <v>130.30000000000001</v>
      </c>
      <c r="I14" s="869">
        <v>123.8</v>
      </c>
      <c r="J14" s="891">
        <v>99.9</v>
      </c>
      <c r="K14" s="60">
        <v>805654</v>
      </c>
      <c r="L14" s="60">
        <v>506717</v>
      </c>
      <c r="M14" s="801"/>
      <c r="N14" s="69"/>
    </row>
    <row r="15" spans="1:14" ht="13.5" customHeight="1">
      <c r="A15" s="47" t="s">
        <v>535</v>
      </c>
      <c r="B15" s="60">
        <v>996428</v>
      </c>
      <c r="C15" s="70" t="s">
        <v>618</v>
      </c>
      <c r="D15" s="70" t="s">
        <v>619</v>
      </c>
      <c r="E15" s="67">
        <v>1.27</v>
      </c>
      <c r="F15" s="60"/>
      <c r="G15" s="49"/>
      <c r="H15" s="869">
        <v>117.2</v>
      </c>
      <c r="I15" s="869">
        <v>124</v>
      </c>
      <c r="J15" s="891">
        <v>100.3</v>
      </c>
      <c r="K15" s="60">
        <v>623028</v>
      </c>
      <c r="L15" s="60">
        <v>470166</v>
      </c>
      <c r="M15" s="801"/>
    </row>
    <row r="16" spans="1:14" ht="13.5" customHeight="1">
      <c r="A16" s="47" t="s">
        <v>536</v>
      </c>
      <c r="B16" s="60">
        <v>995490</v>
      </c>
      <c r="C16" s="70" t="s">
        <v>617</v>
      </c>
      <c r="D16" s="70" t="s">
        <v>628</v>
      </c>
      <c r="E16" s="67">
        <v>1.26</v>
      </c>
      <c r="F16" s="70" t="s">
        <v>630</v>
      </c>
      <c r="G16" s="70" t="s">
        <v>597</v>
      </c>
      <c r="H16" s="869">
        <v>133.9</v>
      </c>
      <c r="I16" s="869">
        <v>123.1</v>
      </c>
      <c r="J16" s="891">
        <v>99.8</v>
      </c>
      <c r="K16" s="60">
        <v>515530</v>
      </c>
      <c r="L16" s="60">
        <v>465815</v>
      </c>
      <c r="M16" s="801"/>
      <c r="N16" s="801"/>
    </row>
    <row r="17" spans="1:14" ht="13.5" customHeight="1">
      <c r="A17" s="47" t="s">
        <v>776</v>
      </c>
      <c r="B17" s="60">
        <v>993127</v>
      </c>
      <c r="C17" s="70" t="s">
        <v>642</v>
      </c>
      <c r="D17" s="70" t="s">
        <v>607</v>
      </c>
      <c r="E17" s="67">
        <v>1.27</v>
      </c>
      <c r="F17" s="70"/>
      <c r="G17" s="70"/>
      <c r="H17" s="869">
        <v>131.30000000000001</v>
      </c>
      <c r="I17" s="869">
        <v>118.1</v>
      </c>
      <c r="J17" s="891">
        <v>100.6</v>
      </c>
      <c r="K17" s="60">
        <v>622115</v>
      </c>
      <c r="L17" s="60">
        <v>539479</v>
      </c>
      <c r="M17" s="801"/>
      <c r="N17" s="801"/>
    </row>
    <row r="18" spans="1:14" ht="13.5" customHeight="1">
      <c r="A18" s="47" t="s">
        <v>514</v>
      </c>
      <c r="B18" s="60">
        <v>992109</v>
      </c>
      <c r="C18" s="49">
        <v>101</v>
      </c>
      <c r="D18" s="70" t="s">
        <v>651</v>
      </c>
      <c r="E18" s="67">
        <v>1.26</v>
      </c>
      <c r="F18" s="70"/>
      <c r="G18" s="70"/>
      <c r="H18" s="869">
        <v>113.8</v>
      </c>
      <c r="I18" s="869">
        <v>112.8</v>
      </c>
      <c r="J18" s="891">
        <v>100.9</v>
      </c>
      <c r="K18" s="60">
        <v>528149</v>
      </c>
      <c r="L18" s="60">
        <v>394139</v>
      </c>
      <c r="M18" s="801"/>
    </row>
    <row r="19" spans="1:14" ht="13.5" customHeight="1">
      <c r="A19" s="47" t="s">
        <v>519</v>
      </c>
      <c r="B19" s="60">
        <v>990996</v>
      </c>
      <c r="C19" s="49">
        <v>102.3</v>
      </c>
      <c r="D19" s="70" t="s">
        <v>667</v>
      </c>
      <c r="E19" s="67">
        <v>1.29</v>
      </c>
      <c r="F19" s="70" t="s">
        <v>670</v>
      </c>
      <c r="G19" s="70" t="s">
        <v>671</v>
      </c>
      <c r="H19" s="869">
        <v>115.4</v>
      </c>
      <c r="I19" s="869">
        <v>106.3</v>
      </c>
      <c r="J19" s="891">
        <v>100.8</v>
      </c>
      <c r="K19" s="60">
        <v>1444936</v>
      </c>
      <c r="L19" s="60">
        <v>645033</v>
      </c>
      <c r="M19" s="801"/>
      <c r="N19" s="801"/>
    </row>
    <row r="20" spans="1:14" ht="13.5" customHeight="1">
      <c r="A20" s="68" t="s">
        <v>675</v>
      </c>
      <c r="B20" s="60">
        <v>989869</v>
      </c>
      <c r="C20" s="49">
        <v>101.9</v>
      </c>
      <c r="D20" s="70" t="s">
        <v>619</v>
      </c>
      <c r="E20" s="67">
        <v>1.27</v>
      </c>
      <c r="F20" s="70"/>
      <c r="G20" s="70"/>
      <c r="H20" s="869">
        <v>107.1</v>
      </c>
      <c r="I20" s="869">
        <v>120.6</v>
      </c>
      <c r="J20" s="891">
        <v>100.6</v>
      </c>
      <c r="K20" s="60">
        <v>642075</v>
      </c>
      <c r="L20" s="60">
        <v>437896</v>
      </c>
      <c r="M20" s="801"/>
      <c r="N20" s="801"/>
    </row>
    <row r="21" spans="1:14" ht="13.5" customHeight="1">
      <c r="A21" s="68" t="s">
        <v>659</v>
      </c>
      <c r="B21" s="60">
        <v>988541</v>
      </c>
      <c r="C21" s="49">
        <v>102</v>
      </c>
      <c r="D21" s="70" t="s">
        <v>741</v>
      </c>
      <c r="E21" s="70" t="s">
        <v>685</v>
      </c>
      <c r="F21" s="70"/>
      <c r="G21" s="70"/>
      <c r="H21" s="869">
        <v>111.5</v>
      </c>
      <c r="I21" s="869">
        <v>118.9</v>
      </c>
      <c r="J21" s="891">
        <v>100</v>
      </c>
      <c r="K21" s="60">
        <v>720767</v>
      </c>
      <c r="L21" s="60">
        <v>441487</v>
      </c>
      <c r="M21" s="801"/>
      <c r="N21" s="801"/>
    </row>
    <row r="22" spans="1:14" ht="13.5" customHeight="1">
      <c r="A22" s="68" t="s">
        <v>564</v>
      </c>
      <c r="B22" s="60">
        <v>987187</v>
      </c>
      <c r="C22" s="49">
        <v>101.5</v>
      </c>
      <c r="D22" s="70" t="s">
        <v>755</v>
      </c>
      <c r="E22" s="70" t="s">
        <v>740</v>
      </c>
      <c r="F22" s="70" t="s">
        <v>753</v>
      </c>
      <c r="G22" s="70" t="s">
        <v>754</v>
      </c>
      <c r="H22" s="70" t="s">
        <v>802</v>
      </c>
      <c r="I22" s="70" t="s">
        <v>803</v>
      </c>
      <c r="J22" s="891">
        <v>100.5</v>
      </c>
      <c r="K22" s="60">
        <v>614414</v>
      </c>
      <c r="L22" s="60">
        <v>482900</v>
      </c>
      <c r="M22" s="801"/>
      <c r="N22" s="801"/>
    </row>
    <row r="23" spans="1:14" ht="13.5" customHeight="1">
      <c r="A23" s="68" t="s">
        <v>533</v>
      </c>
      <c r="B23" s="60">
        <v>983353</v>
      </c>
      <c r="C23" s="70" t="s">
        <v>769</v>
      </c>
      <c r="D23" s="70" t="s">
        <v>775</v>
      </c>
      <c r="E23" s="70" t="s">
        <v>685</v>
      </c>
      <c r="F23" s="70"/>
      <c r="G23" s="70"/>
      <c r="H23" s="70" t="s">
        <v>848</v>
      </c>
      <c r="I23" s="70" t="s">
        <v>849</v>
      </c>
      <c r="J23" s="891">
        <v>100.9</v>
      </c>
      <c r="K23" s="60">
        <v>703217</v>
      </c>
      <c r="L23" s="60">
        <v>507110</v>
      </c>
      <c r="M23" s="801"/>
      <c r="N23" s="801"/>
    </row>
    <row r="24" spans="1:14" ht="13.5" customHeight="1">
      <c r="A24" s="68" t="s">
        <v>565</v>
      </c>
      <c r="B24" s="60">
        <v>982281</v>
      </c>
      <c r="C24" s="70" t="s">
        <v>800</v>
      </c>
      <c r="D24" s="70" t="s">
        <v>804</v>
      </c>
      <c r="E24" s="70" t="s">
        <v>685</v>
      </c>
      <c r="F24" s="70"/>
      <c r="G24" s="70"/>
      <c r="H24" s="70" t="s">
        <v>851</v>
      </c>
      <c r="I24" s="70" t="s">
        <v>850</v>
      </c>
      <c r="J24" s="891">
        <v>101.2</v>
      </c>
      <c r="K24" s="60">
        <v>607506</v>
      </c>
      <c r="L24" s="60">
        <v>594255</v>
      </c>
      <c r="M24" s="801"/>
    </row>
    <row r="25" spans="1:14" ht="13.5" customHeight="1">
      <c r="A25" s="68" t="s">
        <v>566</v>
      </c>
      <c r="B25" s="60">
        <v>981305</v>
      </c>
      <c r="C25" s="70" t="s">
        <v>800</v>
      </c>
      <c r="D25" s="70" t="s">
        <v>843</v>
      </c>
      <c r="E25" s="70" t="s">
        <v>801</v>
      </c>
      <c r="F25" s="70" t="s">
        <v>845</v>
      </c>
      <c r="G25" s="70" t="s">
        <v>598</v>
      </c>
      <c r="H25" s="70" t="s">
        <v>846</v>
      </c>
      <c r="I25" s="70" t="s">
        <v>847</v>
      </c>
      <c r="J25" s="891">
        <v>101.2</v>
      </c>
      <c r="K25" s="60">
        <v>1273487</v>
      </c>
      <c r="L25" s="60">
        <v>566477</v>
      </c>
      <c r="M25" s="801"/>
    </row>
    <row r="26" spans="1:14" ht="13.5" customHeight="1">
      <c r="A26" s="68" t="s">
        <v>534</v>
      </c>
      <c r="B26" s="60">
        <v>980512</v>
      </c>
      <c r="C26" s="70" t="s">
        <v>593</v>
      </c>
      <c r="D26" s="70" t="s">
        <v>593</v>
      </c>
      <c r="E26" s="70" t="s">
        <v>844</v>
      </c>
      <c r="F26" s="70" t="s">
        <v>593</v>
      </c>
      <c r="G26" s="70" t="s">
        <v>593</v>
      </c>
      <c r="H26" s="70" t="s">
        <v>593</v>
      </c>
      <c r="I26" s="70" t="s">
        <v>593</v>
      </c>
      <c r="J26" s="891">
        <v>101.8</v>
      </c>
      <c r="K26" s="60">
        <v>672543</v>
      </c>
      <c r="L26" s="60">
        <v>465360</v>
      </c>
      <c r="M26" s="801"/>
    </row>
    <row r="27" spans="1:14" ht="13.5" customHeight="1">
      <c r="A27" s="68" t="s">
        <v>535</v>
      </c>
      <c r="B27" s="60">
        <v>979703</v>
      </c>
      <c r="C27" s="70" t="s">
        <v>593</v>
      </c>
      <c r="D27" s="70" t="s">
        <v>593</v>
      </c>
      <c r="E27" s="70" t="s">
        <v>593</v>
      </c>
      <c r="F27" s="70" t="s">
        <v>593</v>
      </c>
      <c r="G27" s="70" t="s">
        <v>593</v>
      </c>
      <c r="H27" s="70" t="s">
        <v>593</v>
      </c>
      <c r="I27" s="70" t="s">
        <v>593</v>
      </c>
      <c r="J27" s="70" t="s">
        <v>593</v>
      </c>
      <c r="K27" s="70" t="s">
        <v>593</v>
      </c>
      <c r="L27" s="70" t="s">
        <v>593</v>
      </c>
      <c r="M27" s="801"/>
    </row>
    <row r="28" spans="1:14" ht="13.5" customHeight="1">
      <c r="A28" s="892"/>
      <c r="B28" s="893"/>
      <c r="C28" s="49"/>
      <c r="D28" s="49"/>
      <c r="E28" s="894"/>
      <c r="F28" s="895"/>
      <c r="G28" s="896"/>
      <c r="H28" s="94"/>
      <c r="I28" s="94"/>
      <c r="J28" s="897"/>
      <c r="K28" s="898"/>
      <c r="L28" s="898"/>
      <c r="M28" s="801"/>
    </row>
    <row r="29" spans="1:14" ht="12" customHeight="1">
      <c r="A29" s="998" t="s">
        <v>353</v>
      </c>
      <c r="B29" s="1000" t="s">
        <v>26</v>
      </c>
      <c r="C29" s="1001"/>
      <c r="D29" s="1002"/>
      <c r="E29" s="126" t="s">
        <v>27</v>
      </c>
      <c r="F29" s="1006" t="s">
        <v>28</v>
      </c>
      <c r="G29" s="1007"/>
      <c r="H29" s="1000" t="s">
        <v>26</v>
      </c>
      <c r="I29" s="1001"/>
      <c r="J29" s="1002"/>
      <c r="K29" s="1000" t="s">
        <v>29</v>
      </c>
      <c r="L29" s="1001"/>
      <c r="M29" s="801"/>
      <c r="N29" s="801"/>
    </row>
    <row r="30" spans="1:14" ht="12" customHeight="1">
      <c r="A30" s="999"/>
      <c r="B30" s="1003"/>
      <c r="C30" s="1004"/>
      <c r="D30" s="1005"/>
      <c r="E30" s="127" t="s">
        <v>30</v>
      </c>
      <c r="F30" s="1008"/>
      <c r="G30" s="1009"/>
      <c r="H30" s="1003"/>
      <c r="I30" s="1004"/>
      <c r="J30" s="1005"/>
      <c r="K30" s="1003"/>
      <c r="L30" s="1004"/>
      <c r="M30" s="801"/>
    </row>
    <row r="31" spans="1:14" ht="12" customHeight="1">
      <c r="A31" s="1027"/>
      <c r="B31" s="1027"/>
      <c r="C31" s="1027"/>
      <c r="D31" s="1027"/>
      <c r="E31" s="1027"/>
      <c r="F31" s="1027"/>
      <c r="G31" s="1027"/>
      <c r="H31" s="1027"/>
      <c r="I31" s="1027"/>
      <c r="J31" s="1027"/>
      <c r="K31" s="1027"/>
      <c r="L31" s="1027"/>
    </row>
    <row r="32" spans="1:14" ht="18" customHeight="1" thickBot="1">
      <c r="A32" s="264" t="s">
        <v>31</v>
      </c>
      <c r="B32" s="798"/>
      <c r="C32" s="798"/>
      <c r="D32" s="798"/>
      <c r="E32" s="798"/>
      <c r="F32" s="980"/>
      <c r="G32" s="980"/>
      <c r="H32" s="980"/>
      <c r="I32" s="980"/>
      <c r="J32" s="798"/>
      <c r="K32" s="980"/>
      <c r="L32" s="980"/>
    </row>
    <row r="33" spans="1:12" s="37" customFormat="1" ht="13.5" customHeight="1" thickTop="1">
      <c r="A33" s="106" t="s">
        <v>0</v>
      </c>
      <c r="B33" s="107"/>
      <c r="C33" s="108" t="s">
        <v>1</v>
      </c>
      <c r="D33" s="109" t="s">
        <v>2</v>
      </c>
      <c r="E33" s="110" t="s">
        <v>3</v>
      </c>
      <c r="F33" s="982" t="s">
        <v>287</v>
      </c>
      <c r="G33" s="983"/>
      <c r="H33" s="984" t="s">
        <v>354</v>
      </c>
      <c r="I33" s="985"/>
      <c r="J33" s="128" t="s">
        <v>4</v>
      </c>
      <c r="K33" s="111" t="s">
        <v>32</v>
      </c>
      <c r="L33" s="112"/>
    </row>
    <row r="34" spans="1:12" s="37" customFormat="1" ht="13.5" customHeight="1">
      <c r="A34" s="113"/>
      <c r="B34" s="29" t="s">
        <v>6</v>
      </c>
      <c r="C34" s="114"/>
      <c r="D34" s="115" t="s">
        <v>7</v>
      </c>
      <c r="E34" s="116" t="s">
        <v>8</v>
      </c>
      <c r="F34" s="986" t="s">
        <v>9</v>
      </c>
      <c r="G34" s="117" t="s">
        <v>10</v>
      </c>
      <c r="H34" s="988" t="s">
        <v>33</v>
      </c>
      <c r="I34" s="32" t="s">
        <v>11</v>
      </c>
      <c r="J34" s="129"/>
      <c r="K34" s="1014" t="s">
        <v>307</v>
      </c>
      <c r="L34" s="1015"/>
    </row>
    <row r="35" spans="1:12" s="37" customFormat="1" ht="13.5" customHeight="1">
      <c r="A35" s="113"/>
      <c r="B35" s="120"/>
      <c r="C35" s="116" t="s">
        <v>349</v>
      </c>
      <c r="D35" s="115" t="s">
        <v>12</v>
      </c>
      <c r="E35" s="3" t="s">
        <v>13</v>
      </c>
      <c r="F35" s="987"/>
      <c r="G35" s="117" t="s">
        <v>14</v>
      </c>
      <c r="H35" s="989"/>
      <c r="I35" s="33" t="s">
        <v>15</v>
      </c>
      <c r="J35" s="129" t="s">
        <v>348</v>
      </c>
      <c r="K35" s="32" t="s">
        <v>16</v>
      </c>
      <c r="L35" s="121" t="s">
        <v>17</v>
      </c>
    </row>
    <row r="36" spans="1:12" s="37" customFormat="1" ht="13.5" customHeight="1">
      <c r="A36" s="113"/>
      <c r="B36" s="31" t="s">
        <v>34</v>
      </c>
      <c r="C36" s="1016" t="s">
        <v>171</v>
      </c>
      <c r="D36" s="1017"/>
      <c r="E36" s="990" t="s">
        <v>350</v>
      </c>
      <c r="F36" s="1035" t="s">
        <v>34</v>
      </c>
      <c r="G36" s="1035" t="s">
        <v>355</v>
      </c>
      <c r="H36" s="990" t="s">
        <v>474</v>
      </c>
      <c r="I36" s="1023"/>
      <c r="J36" s="1026" t="s">
        <v>853</v>
      </c>
      <c r="K36" s="990" t="s">
        <v>351</v>
      </c>
      <c r="L36" s="991"/>
    </row>
    <row r="37" spans="1:12" s="37" customFormat="1" ht="13.5" customHeight="1">
      <c r="A37" s="113"/>
      <c r="B37" s="29" t="s">
        <v>352</v>
      </c>
      <c r="C37" s="1010" t="s">
        <v>474</v>
      </c>
      <c r="D37" s="1011"/>
      <c r="E37" s="992"/>
      <c r="F37" s="1036"/>
      <c r="G37" s="1036"/>
      <c r="H37" s="992"/>
      <c r="I37" s="1024"/>
      <c r="J37" s="1019"/>
      <c r="K37" s="992"/>
      <c r="L37" s="993"/>
    </row>
    <row r="38" spans="1:12" s="37" customFormat="1" ht="10.5" customHeight="1">
      <c r="A38" s="122" t="s">
        <v>21</v>
      </c>
      <c r="B38" s="30" t="s">
        <v>22</v>
      </c>
      <c r="C38" s="1012"/>
      <c r="D38" s="1013"/>
      <c r="E38" s="994"/>
      <c r="F38" s="1037"/>
      <c r="G38" s="1037"/>
      <c r="H38" s="994"/>
      <c r="I38" s="1025"/>
      <c r="J38" s="1020"/>
      <c r="K38" s="994"/>
      <c r="L38" s="995"/>
    </row>
    <row r="39" spans="1:12" s="37" customFormat="1" ht="10.5" customHeight="1">
      <c r="A39" s="130"/>
      <c r="B39" s="131"/>
      <c r="C39" s="132"/>
      <c r="D39" s="133"/>
      <c r="E39" s="134"/>
      <c r="F39" s="135"/>
      <c r="G39" s="124"/>
      <c r="H39" s="132"/>
      <c r="I39" s="132"/>
      <c r="J39" s="136"/>
      <c r="K39" s="137"/>
      <c r="L39" s="138"/>
    </row>
    <row r="40" spans="1:12" s="37" customFormat="1" ht="13.5">
      <c r="A40" s="47" t="s">
        <v>653</v>
      </c>
      <c r="B40" s="71">
        <v>12435</v>
      </c>
      <c r="C40" s="65">
        <v>103.1</v>
      </c>
      <c r="D40" s="49">
        <v>103</v>
      </c>
      <c r="E40" s="67">
        <v>1.31</v>
      </c>
      <c r="F40" s="51">
        <v>6747</v>
      </c>
      <c r="G40" s="65">
        <v>2.6</v>
      </c>
      <c r="H40" s="49">
        <v>103.9</v>
      </c>
      <c r="I40" s="54" t="s">
        <v>466</v>
      </c>
      <c r="J40" s="49">
        <v>94.3</v>
      </c>
      <c r="K40" s="72">
        <v>608182</v>
      </c>
      <c r="L40" s="72">
        <v>432269</v>
      </c>
    </row>
    <row r="41" spans="1:12" s="37" customFormat="1" ht="13.5" customHeight="1">
      <c r="A41" s="47" t="s">
        <v>526</v>
      </c>
      <c r="B41" s="71">
        <v>12380</v>
      </c>
      <c r="C41" s="65">
        <v>104.3</v>
      </c>
      <c r="D41" s="49">
        <v>107.5</v>
      </c>
      <c r="E41" s="67">
        <v>1.25</v>
      </c>
      <c r="F41" s="51">
        <v>6781</v>
      </c>
      <c r="G41" s="65">
        <v>2.5</v>
      </c>
      <c r="H41" s="49">
        <v>101.2</v>
      </c>
      <c r="I41" s="54" t="s">
        <v>466</v>
      </c>
      <c r="J41" s="49">
        <v>96.9</v>
      </c>
      <c r="K41" s="72">
        <v>636155</v>
      </c>
      <c r="L41" s="72">
        <v>438723</v>
      </c>
    </row>
    <row r="42" spans="1:12" s="37" customFormat="1" ht="13.5" customHeight="1">
      <c r="A42" s="47" t="s">
        <v>543</v>
      </c>
      <c r="B42" s="74" t="s">
        <v>684</v>
      </c>
      <c r="C42" s="65">
        <v>105.9</v>
      </c>
      <c r="D42" s="49">
        <v>109.6</v>
      </c>
      <c r="E42" s="67">
        <v>1.22</v>
      </c>
      <c r="F42" s="51">
        <v>6828</v>
      </c>
      <c r="G42" s="65">
        <v>2.5</v>
      </c>
      <c r="H42" s="49">
        <v>100.9</v>
      </c>
      <c r="I42" s="54" t="s">
        <v>593</v>
      </c>
      <c r="J42" s="49">
        <v>100</v>
      </c>
      <c r="K42" s="72">
        <v>653901.41666666663</v>
      </c>
      <c r="L42" s="72">
        <v>467790.25</v>
      </c>
    </row>
    <row r="43" spans="1:12" s="37" customFormat="1" ht="7.5" customHeight="1">
      <c r="A43" s="61"/>
      <c r="B43" s="71"/>
      <c r="C43" s="65"/>
      <c r="D43" s="49"/>
      <c r="E43" s="67"/>
      <c r="F43" s="51"/>
      <c r="G43" s="55"/>
      <c r="H43" s="53"/>
      <c r="I43" s="53"/>
      <c r="J43" s="49"/>
      <c r="K43" s="56"/>
      <c r="L43" s="56"/>
    </row>
    <row r="44" spans="1:12" s="37" customFormat="1" ht="12.75" customHeight="1">
      <c r="A44" s="47" t="s">
        <v>806</v>
      </c>
      <c r="B44" s="74" t="s">
        <v>648</v>
      </c>
      <c r="C44" s="63">
        <v>106.4</v>
      </c>
      <c r="D44" s="63">
        <v>110.5</v>
      </c>
      <c r="E44" s="75">
        <v>1.22</v>
      </c>
      <c r="F44" s="71">
        <v>6850</v>
      </c>
      <c r="G44" s="54" t="s">
        <v>598</v>
      </c>
      <c r="H44" s="63">
        <v>106.2</v>
      </c>
      <c r="I44" s="63">
        <v>100.5</v>
      </c>
      <c r="J44" s="899">
        <v>100.1</v>
      </c>
      <c r="K44" s="51">
        <v>701283</v>
      </c>
      <c r="L44" s="59">
        <v>480479</v>
      </c>
    </row>
    <row r="45" spans="1:12" s="37" customFormat="1" ht="12.75" customHeight="1">
      <c r="A45" s="47" t="s">
        <v>535</v>
      </c>
      <c r="B45" s="74" t="s">
        <v>669</v>
      </c>
      <c r="C45" s="63">
        <v>106.2</v>
      </c>
      <c r="D45" s="63">
        <v>109.4</v>
      </c>
      <c r="E45" s="75">
        <v>1.21</v>
      </c>
      <c r="F45" s="71">
        <v>6835</v>
      </c>
      <c r="G45" s="54" t="s">
        <v>609</v>
      </c>
      <c r="H45" s="63">
        <v>88.4</v>
      </c>
      <c r="I45" s="63">
        <v>99.2</v>
      </c>
      <c r="J45" s="899">
        <v>100.3</v>
      </c>
      <c r="K45" s="51">
        <v>608578</v>
      </c>
      <c r="L45" s="59">
        <v>449364</v>
      </c>
    </row>
    <row r="46" spans="1:12" s="37" customFormat="1" ht="12.75" customHeight="1">
      <c r="A46" s="47" t="s">
        <v>611</v>
      </c>
      <c r="B46" s="74" t="s">
        <v>683</v>
      </c>
      <c r="C46" s="63">
        <v>106.1</v>
      </c>
      <c r="D46" s="63">
        <v>110</v>
      </c>
      <c r="E46" s="75">
        <v>1.2</v>
      </c>
      <c r="F46" s="71">
        <v>6863</v>
      </c>
      <c r="G46" s="54" t="s">
        <v>609</v>
      </c>
      <c r="H46" s="63">
        <v>105.9</v>
      </c>
      <c r="I46" s="63">
        <v>101</v>
      </c>
      <c r="J46" s="899">
        <v>100.1</v>
      </c>
      <c r="K46" s="51">
        <v>510935</v>
      </c>
      <c r="L46" s="59">
        <v>436737</v>
      </c>
    </row>
    <row r="47" spans="1:12" s="37" customFormat="1" ht="12.75" customHeight="1">
      <c r="A47" s="47" t="s">
        <v>537</v>
      </c>
      <c r="B47" s="74" t="s">
        <v>684</v>
      </c>
      <c r="C47" s="63">
        <v>106.3</v>
      </c>
      <c r="D47" s="63">
        <v>111.3</v>
      </c>
      <c r="E47" s="75">
        <v>1.19</v>
      </c>
      <c r="F47" s="71">
        <v>6865</v>
      </c>
      <c r="G47" s="54" t="s">
        <v>609</v>
      </c>
      <c r="H47" s="63">
        <v>107.3</v>
      </c>
      <c r="I47" s="63">
        <v>101.6</v>
      </c>
      <c r="J47" s="899">
        <v>100.7</v>
      </c>
      <c r="K47" s="51">
        <v>599845</v>
      </c>
      <c r="L47" s="59">
        <v>439651</v>
      </c>
    </row>
    <row r="48" spans="1:12" s="37" customFormat="1" ht="12.75" customHeight="1">
      <c r="A48" s="47" t="s">
        <v>514</v>
      </c>
      <c r="B48" s="74" t="s">
        <v>743</v>
      </c>
      <c r="C48" s="63">
        <v>106.5</v>
      </c>
      <c r="D48" s="63">
        <v>110.8</v>
      </c>
      <c r="E48" s="75">
        <v>1.19</v>
      </c>
      <c r="F48" s="71">
        <v>6862</v>
      </c>
      <c r="G48" s="54" t="s">
        <v>609</v>
      </c>
      <c r="H48" s="63">
        <v>99.1</v>
      </c>
      <c r="I48" s="63">
        <v>99.6</v>
      </c>
      <c r="J48" s="899">
        <v>101</v>
      </c>
      <c r="K48" s="51">
        <v>519304</v>
      </c>
      <c r="L48" s="59">
        <v>444150</v>
      </c>
    </row>
    <row r="49" spans="1:21" s="37" customFormat="1" ht="12.75" customHeight="1">
      <c r="A49" s="47" t="s">
        <v>519</v>
      </c>
      <c r="B49" s="74" t="s">
        <v>768</v>
      </c>
      <c r="C49" s="63">
        <v>106.6</v>
      </c>
      <c r="D49" s="63">
        <v>111</v>
      </c>
      <c r="E49" s="75">
        <v>1.2</v>
      </c>
      <c r="F49" s="71">
        <v>6842</v>
      </c>
      <c r="G49" s="54" t="s">
        <v>609</v>
      </c>
      <c r="H49" s="63">
        <v>105</v>
      </c>
      <c r="I49" s="63">
        <v>100.2</v>
      </c>
      <c r="J49" s="899">
        <v>100.9</v>
      </c>
      <c r="K49" s="51">
        <v>1207545</v>
      </c>
      <c r="L49" s="59">
        <v>571265</v>
      </c>
    </row>
    <row r="50" spans="1:21" s="37" customFormat="1" ht="12.75" customHeight="1">
      <c r="A50" s="68" t="s">
        <v>675</v>
      </c>
      <c r="B50" s="74" t="s">
        <v>799</v>
      </c>
      <c r="C50" s="63">
        <v>106.3</v>
      </c>
      <c r="D50" s="63">
        <v>110.1</v>
      </c>
      <c r="E50" s="75">
        <v>1.18</v>
      </c>
      <c r="F50" s="71">
        <v>6776</v>
      </c>
      <c r="G50" s="54" t="s">
        <v>672</v>
      </c>
      <c r="H50" s="63">
        <v>95</v>
      </c>
      <c r="I50" s="63">
        <v>104.5</v>
      </c>
      <c r="J50" s="899">
        <v>100.8</v>
      </c>
      <c r="K50" s="51">
        <v>530520</v>
      </c>
      <c r="L50" s="59">
        <v>432598</v>
      </c>
    </row>
    <row r="51" spans="1:21" s="37" customFormat="1" ht="12.75" customHeight="1">
      <c r="A51" s="68" t="s">
        <v>659</v>
      </c>
      <c r="B51" s="74" t="s">
        <v>835</v>
      </c>
      <c r="C51" s="63">
        <v>106.2</v>
      </c>
      <c r="D51" s="63">
        <v>110.3</v>
      </c>
      <c r="E51" s="75">
        <v>1.19</v>
      </c>
      <c r="F51" s="71">
        <v>6779</v>
      </c>
      <c r="G51" s="54" t="s">
        <v>609</v>
      </c>
      <c r="H51" s="54" t="s">
        <v>735</v>
      </c>
      <c r="I51" s="54" t="s">
        <v>736</v>
      </c>
      <c r="J51" s="899">
        <v>100.2</v>
      </c>
      <c r="K51" s="51">
        <v>589038</v>
      </c>
      <c r="L51" s="59">
        <v>418315</v>
      </c>
    </row>
    <row r="52" spans="1:21" s="37" customFormat="1" ht="12.75" customHeight="1">
      <c r="A52" s="68" t="s">
        <v>564</v>
      </c>
      <c r="B52" s="74" t="s">
        <v>842</v>
      </c>
      <c r="C52" s="63">
        <v>105.6</v>
      </c>
      <c r="D52" s="63">
        <v>111.5</v>
      </c>
      <c r="E52" s="75">
        <v>1.18</v>
      </c>
      <c r="F52" s="51">
        <v>6773</v>
      </c>
      <c r="G52" s="63">
        <v>2.7</v>
      </c>
      <c r="H52" s="54" t="s">
        <v>594</v>
      </c>
      <c r="I52" s="54" t="s">
        <v>608</v>
      </c>
      <c r="J52" s="899">
        <v>100.6</v>
      </c>
      <c r="K52" s="51">
        <v>557663</v>
      </c>
      <c r="L52" s="59">
        <v>479107</v>
      </c>
    </row>
    <row r="53" spans="1:21" s="37" customFormat="1" ht="12.75" customHeight="1">
      <c r="A53" s="68" t="s">
        <v>533</v>
      </c>
      <c r="B53" s="74" t="s">
        <v>668</v>
      </c>
      <c r="C53" s="63">
        <v>106.7</v>
      </c>
      <c r="D53" s="54" t="s">
        <v>741</v>
      </c>
      <c r="E53" s="75">
        <v>1.18</v>
      </c>
      <c r="F53" s="51">
        <v>6860</v>
      </c>
      <c r="G53" s="63">
        <v>2.5</v>
      </c>
      <c r="H53" s="54" t="s">
        <v>769</v>
      </c>
      <c r="I53" s="54" t="s">
        <v>770</v>
      </c>
      <c r="J53" s="899">
        <v>101</v>
      </c>
      <c r="K53" s="51">
        <v>612163</v>
      </c>
      <c r="L53" s="59">
        <v>483260</v>
      </c>
    </row>
    <row r="54" spans="1:21" s="37" customFormat="1" ht="12.75" customHeight="1">
      <c r="A54" s="68" t="s">
        <v>565</v>
      </c>
      <c r="B54" s="74" t="s">
        <v>751</v>
      </c>
      <c r="C54" s="63">
        <v>106.9</v>
      </c>
      <c r="D54" s="54" t="s">
        <v>631</v>
      </c>
      <c r="E54" s="75">
        <v>1.17</v>
      </c>
      <c r="F54" s="870">
        <v>6890</v>
      </c>
      <c r="G54" s="63">
        <v>2.5</v>
      </c>
      <c r="H54" s="54" t="s">
        <v>796</v>
      </c>
      <c r="I54" s="54" t="s">
        <v>797</v>
      </c>
      <c r="J54" s="899">
        <v>101.5</v>
      </c>
      <c r="K54" s="51">
        <v>534893</v>
      </c>
      <c r="L54" s="59">
        <v>477623</v>
      </c>
    </row>
    <row r="55" spans="1:21" s="37" customFormat="1" ht="12.75" customHeight="1">
      <c r="A55" s="68" t="s">
        <v>586</v>
      </c>
      <c r="B55" s="74" t="s">
        <v>682</v>
      </c>
      <c r="C55" s="63">
        <v>107.1</v>
      </c>
      <c r="D55" s="54" t="s">
        <v>805</v>
      </c>
      <c r="E55" s="75">
        <v>1.18</v>
      </c>
      <c r="F55" s="870">
        <v>6890</v>
      </c>
      <c r="G55" s="63">
        <v>2.5</v>
      </c>
      <c r="H55" s="54" t="s">
        <v>836</v>
      </c>
      <c r="I55" s="54" t="s">
        <v>837</v>
      </c>
      <c r="J55" s="899">
        <v>101.6</v>
      </c>
      <c r="K55" s="51">
        <v>1013986</v>
      </c>
      <c r="L55" s="59">
        <v>513761</v>
      </c>
    </row>
    <row r="56" spans="1:21" s="37" customFormat="1" ht="12.75" customHeight="1">
      <c r="A56" s="68" t="s">
        <v>534</v>
      </c>
      <c r="B56" s="74" t="s">
        <v>798</v>
      </c>
      <c r="C56" s="900" t="s">
        <v>593</v>
      </c>
      <c r="D56" s="54" t="s">
        <v>593</v>
      </c>
      <c r="E56" s="75">
        <v>1.18</v>
      </c>
      <c r="F56" s="870">
        <v>6850</v>
      </c>
      <c r="G56" s="63">
        <v>2.4</v>
      </c>
      <c r="H56" s="54" t="s">
        <v>593</v>
      </c>
      <c r="I56" s="54" t="s">
        <v>593</v>
      </c>
      <c r="J56" s="899">
        <v>102</v>
      </c>
      <c r="K56" s="51">
        <v>689476</v>
      </c>
      <c r="L56" s="59">
        <v>457960</v>
      </c>
    </row>
    <row r="57" spans="1:21" s="37" customFormat="1" ht="12.75" customHeight="1">
      <c r="A57" s="68" t="s">
        <v>535</v>
      </c>
      <c r="B57" s="74" t="s">
        <v>841</v>
      </c>
      <c r="C57" s="900" t="s">
        <v>593</v>
      </c>
      <c r="D57" s="54" t="s">
        <v>593</v>
      </c>
      <c r="E57" s="75" t="s">
        <v>593</v>
      </c>
      <c r="F57" s="75" t="s">
        <v>593</v>
      </c>
      <c r="G57" s="75" t="s">
        <v>593</v>
      </c>
      <c r="H57" s="54" t="s">
        <v>593</v>
      </c>
      <c r="I57" s="54" t="s">
        <v>593</v>
      </c>
      <c r="J57" s="54" t="s">
        <v>593</v>
      </c>
      <c r="K57" s="54" t="s">
        <v>593</v>
      </c>
      <c r="L57" s="901" t="s">
        <v>593</v>
      </c>
    </row>
    <row r="58" spans="1:21" s="37" customFormat="1" ht="12.75" customHeight="1">
      <c r="A58" s="68"/>
      <c r="B58" s="74"/>
      <c r="C58" s="139"/>
      <c r="D58" s="94"/>
      <c r="E58" s="140"/>
      <c r="F58" s="75"/>
      <c r="G58" s="75"/>
      <c r="H58" s="94"/>
      <c r="I58" s="94"/>
      <c r="J58" s="94"/>
      <c r="K58" s="96"/>
      <c r="L58" s="141"/>
    </row>
    <row r="59" spans="1:21" s="37" customFormat="1" ht="18" customHeight="1">
      <c r="A59" s="4" t="s">
        <v>25</v>
      </c>
      <c r="B59" s="5" t="s">
        <v>29</v>
      </c>
      <c r="C59" s="1030" t="s">
        <v>35</v>
      </c>
      <c r="D59" s="1031"/>
      <c r="E59" s="1032"/>
      <c r="F59" s="1033" t="s">
        <v>28</v>
      </c>
      <c r="G59" s="1034"/>
      <c r="H59" s="1038" t="s">
        <v>36</v>
      </c>
      <c r="I59" s="1039"/>
      <c r="J59" s="1028" t="s">
        <v>356</v>
      </c>
      <c r="K59" s="1029"/>
      <c r="L59" s="1029"/>
    </row>
    <row r="60" spans="1:21" s="37" customFormat="1">
      <c r="A60" s="1042" t="s">
        <v>779</v>
      </c>
      <c r="B60" s="1042"/>
      <c r="C60" s="1042"/>
      <c r="D60" s="1042"/>
      <c r="E60" s="1042"/>
      <c r="F60" s="1042"/>
      <c r="G60" s="1042"/>
      <c r="H60" s="1042"/>
      <c r="I60" s="1042"/>
      <c r="J60" s="1042"/>
      <c r="K60" s="1042"/>
      <c r="L60" s="1042"/>
    </row>
    <row r="61" spans="1:21" ht="11.25" customHeight="1">
      <c r="A61" s="862" t="s">
        <v>780</v>
      </c>
      <c r="B61" s="862"/>
      <c r="C61" s="862"/>
      <c r="D61" s="862"/>
      <c r="E61" s="862"/>
      <c r="F61" s="862"/>
      <c r="G61" s="862"/>
      <c r="H61" s="862"/>
      <c r="I61" s="862"/>
      <c r="J61" s="862"/>
      <c r="K61" s="862"/>
      <c r="L61" s="862"/>
      <c r="N61" s="37"/>
      <c r="O61" s="37"/>
      <c r="P61" s="37"/>
      <c r="Q61" s="37"/>
      <c r="R61" s="37"/>
      <c r="S61" s="37"/>
      <c r="T61" s="37"/>
      <c r="U61" s="37"/>
    </row>
    <row r="62" spans="1:21" ht="11.25" customHeight="1">
      <c r="A62" s="1040" t="s">
        <v>772</v>
      </c>
      <c r="B62" s="1041"/>
      <c r="C62" s="1041"/>
      <c r="D62" s="1041"/>
      <c r="E62" s="1041"/>
      <c r="F62" s="1041"/>
      <c r="G62" s="1041"/>
      <c r="H62" s="1041"/>
      <c r="I62" s="1041"/>
      <c r="J62" s="1041"/>
      <c r="K62" s="1041"/>
      <c r="L62" s="1041"/>
      <c r="N62" s="37"/>
      <c r="O62" s="37"/>
      <c r="P62" s="37"/>
      <c r="Q62" s="37"/>
      <c r="R62" s="37"/>
      <c r="S62" s="37"/>
      <c r="T62" s="37"/>
      <c r="U62" s="37"/>
    </row>
    <row r="63" spans="1:21" ht="11.25" customHeight="1">
      <c r="A63" s="1040" t="s">
        <v>773</v>
      </c>
      <c r="B63" s="1041"/>
      <c r="C63" s="1041"/>
      <c r="D63" s="1041"/>
      <c r="E63" s="1041"/>
      <c r="F63" s="1041"/>
      <c r="G63" s="1041"/>
      <c r="H63" s="1041"/>
      <c r="I63" s="1041"/>
      <c r="J63" s="1041"/>
      <c r="K63" s="1041"/>
      <c r="L63" s="1041"/>
      <c r="N63" s="37"/>
      <c r="O63" s="37"/>
      <c r="P63" s="37"/>
      <c r="Q63" s="37"/>
      <c r="R63" s="37"/>
      <c r="S63" s="37"/>
      <c r="T63" s="37"/>
      <c r="U63" s="37"/>
    </row>
    <row r="64" spans="1:21" ht="11.25" customHeight="1">
      <c r="A64" s="1040" t="s">
        <v>774</v>
      </c>
      <c r="B64" s="1041"/>
      <c r="C64" s="1041"/>
      <c r="D64" s="1041"/>
      <c r="E64" s="1041"/>
      <c r="F64" s="1041"/>
      <c r="G64" s="1041"/>
      <c r="H64" s="1041"/>
      <c r="I64" s="1041"/>
      <c r="J64" s="1041"/>
      <c r="K64" s="1041"/>
      <c r="L64" s="1041"/>
      <c r="N64" s="37"/>
      <c r="O64" s="37"/>
      <c r="P64" s="37"/>
      <c r="Q64" s="37"/>
      <c r="R64" s="37"/>
      <c r="S64" s="37"/>
      <c r="T64" s="37"/>
      <c r="U64" s="37"/>
    </row>
    <row r="65" spans="1:21" ht="11.25" customHeight="1">
      <c r="A65" s="1043" t="s">
        <v>856</v>
      </c>
      <c r="B65" s="1041"/>
      <c r="C65" s="1041"/>
      <c r="D65" s="1041"/>
      <c r="E65" s="1041"/>
      <c r="F65" s="1041"/>
      <c r="G65" s="1041"/>
      <c r="H65" s="1041"/>
      <c r="I65" s="1041"/>
      <c r="J65" s="1041"/>
      <c r="K65" s="1041"/>
      <c r="L65" s="1041"/>
      <c r="N65" s="37"/>
      <c r="O65" s="37"/>
      <c r="P65" s="37"/>
      <c r="Q65" s="37"/>
      <c r="R65" s="37"/>
      <c r="S65" s="37"/>
      <c r="T65" s="37"/>
      <c r="U65" s="37"/>
    </row>
    <row r="66" spans="1:21" ht="11.25" customHeight="1">
      <c r="A66" s="1040" t="s">
        <v>854</v>
      </c>
      <c r="B66" s="1041"/>
      <c r="C66" s="1041"/>
      <c r="D66" s="1041"/>
      <c r="E66" s="1041"/>
      <c r="F66" s="1041"/>
      <c r="G66" s="1041"/>
      <c r="H66" s="1041"/>
      <c r="I66" s="1041"/>
      <c r="J66" s="1041"/>
      <c r="K66" s="1041"/>
      <c r="L66" s="1041"/>
      <c r="N66" s="881"/>
      <c r="O66" s="37"/>
      <c r="P66" s="37"/>
      <c r="Q66" s="37"/>
      <c r="R66" s="37"/>
      <c r="S66" s="37"/>
      <c r="T66" s="37"/>
      <c r="U66" s="37"/>
    </row>
    <row r="67" spans="1:21" ht="11.25" customHeight="1">
      <c r="A67" s="105" t="s">
        <v>525</v>
      </c>
      <c r="B67" s="37"/>
      <c r="C67" s="37"/>
      <c r="D67" s="37"/>
      <c r="E67" s="37"/>
      <c r="F67" s="37"/>
      <c r="G67" s="37"/>
      <c r="H67" s="37"/>
      <c r="I67" s="37"/>
      <c r="J67" s="37"/>
      <c r="K67" s="37"/>
      <c r="N67" s="37"/>
      <c r="O67" s="37"/>
      <c r="P67" s="37"/>
      <c r="Q67" s="37"/>
      <c r="R67" s="37"/>
      <c r="S67" s="37"/>
      <c r="T67" s="37"/>
      <c r="U67" s="37"/>
    </row>
    <row r="68" spans="1:21">
      <c r="A68" s="105"/>
      <c r="B68" s="37"/>
      <c r="C68" s="37"/>
      <c r="D68" s="37"/>
      <c r="E68" s="37"/>
      <c r="F68" s="37"/>
      <c r="G68" s="37"/>
      <c r="H68" s="37"/>
      <c r="I68" s="37"/>
      <c r="J68" s="37"/>
      <c r="K68" s="37"/>
      <c r="N68" s="37"/>
      <c r="O68" s="37"/>
      <c r="P68" s="37"/>
      <c r="Q68" s="37"/>
      <c r="R68" s="37"/>
      <c r="S68" s="37"/>
      <c r="T68" s="37"/>
      <c r="U68" s="37"/>
    </row>
    <row r="69" spans="1:21">
      <c r="A69" s="105"/>
      <c r="B69" s="37"/>
      <c r="C69" s="37"/>
      <c r="D69" s="37"/>
      <c r="E69" s="37"/>
      <c r="F69" s="37"/>
      <c r="G69" s="37"/>
      <c r="H69" s="37"/>
      <c r="I69" s="37"/>
      <c r="J69" s="37"/>
      <c r="K69" s="37"/>
      <c r="N69" s="37"/>
      <c r="O69" s="37"/>
      <c r="P69" s="37"/>
      <c r="Q69" s="37"/>
      <c r="R69" s="37"/>
      <c r="S69" s="37"/>
      <c r="T69" s="37"/>
      <c r="U69" s="37"/>
    </row>
    <row r="70" spans="1:21">
      <c r="A70" s="105"/>
      <c r="B70" s="37"/>
      <c r="C70" s="37"/>
      <c r="D70" s="37"/>
      <c r="E70" s="37"/>
      <c r="F70" s="37"/>
      <c r="G70" s="37"/>
      <c r="H70" s="37"/>
      <c r="I70" s="37"/>
      <c r="J70" s="37"/>
      <c r="K70" s="37"/>
      <c r="N70" s="37"/>
      <c r="O70" s="37"/>
      <c r="P70" s="37"/>
      <c r="Q70" s="37"/>
      <c r="R70" s="37"/>
      <c r="S70" s="37"/>
      <c r="T70" s="37"/>
      <c r="U70" s="37"/>
    </row>
    <row r="71" spans="1:21">
      <c r="A71" s="142"/>
      <c r="N71" s="37"/>
      <c r="O71" s="37"/>
      <c r="P71" s="37"/>
      <c r="Q71" s="37"/>
      <c r="R71" s="37"/>
      <c r="S71" s="37"/>
      <c r="T71" s="37"/>
      <c r="U71" s="37"/>
    </row>
    <row r="72" spans="1:21" ht="10.5" customHeight="1">
      <c r="A72" s="142"/>
    </row>
    <row r="73" spans="1:21" ht="10.5" customHeight="1"/>
    <row r="74" spans="1:21" ht="10.5" customHeight="1"/>
    <row r="75" spans="1:21" ht="5.65" customHeight="1">
      <c r="C75" s="69"/>
    </row>
    <row r="76" spans="1:21" ht="14.25">
      <c r="C76" s="69"/>
    </row>
    <row r="78" spans="1:21" ht="5.65" customHeight="1"/>
    <row r="79" spans="1:21" ht="5.65" customHeight="1"/>
  </sheetData>
  <mergeCells count="47">
    <mergeCell ref="A66:L66"/>
    <mergeCell ref="A60:L60"/>
    <mergeCell ref="A62:L62"/>
    <mergeCell ref="A63:L63"/>
    <mergeCell ref="A64:L64"/>
    <mergeCell ref="A65:L65"/>
    <mergeCell ref="J59:L59"/>
    <mergeCell ref="H36:I38"/>
    <mergeCell ref="K36:L38"/>
    <mergeCell ref="C59:E59"/>
    <mergeCell ref="F59:G59"/>
    <mergeCell ref="E36:E38"/>
    <mergeCell ref="G36:G38"/>
    <mergeCell ref="F36:F38"/>
    <mergeCell ref="H59:I59"/>
    <mergeCell ref="C37:D38"/>
    <mergeCell ref="C36:D36"/>
    <mergeCell ref="J36:J38"/>
    <mergeCell ref="K34:L34"/>
    <mergeCell ref="C6:D6"/>
    <mergeCell ref="E6:E8"/>
    <mergeCell ref="F6:G6"/>
    <mergeCell ref="H6:I8"/>
    <mergeCell ref="H32:I32"/>
    <mergeCell ref="F33:G33"/>
    <mergeCell ref="H33:I33"/>
    <mergeCell ref="F34:F35"/>
    <mergeCell ref="H34:H35"/>
    <mergeCell ref="J6:J8"/>
    <mergeCell ref="F32:G32"/>
    <mergeCell ref="A31:L31"/>
    <mergeCell ref="K2:L2"/>
    <mergeCell ref="K32:L32"/>
    <mergeCell ref="A1:B1"/>
    <mergeCell ref="F3:G3"/>
    <mergeCell ref="H3:I3"/>
    <mergeCell ref="F4:F5"/>
    <mergeCell ref="H4:H5"/>
    <mergeCell ref="H2:I2"/>
    <mergeCell ref="K6:L8"/>
    <mergeCell ref="F7:G7"/>
    <mergeCell ref="A29:A30"/>
    <mergeCell ref="B29:D30"/>
    <mergeCell ref="F29:G30"/>
    <mergeCell ref="H29:J30"/>
    <mergeCell ref="K29:L30"/>
    <mergeCell ref="C7:D8"/>
  </mergeCells>
  <phoneticPr fontId="3"/>
  <pageMargins left="0.39370078740157483" right="0.31496062992125984" top="0.70866141732283472" bottom="0.59055118110236227" header="0.15748031496062992" footer="0.27559055118110237"/>
  <pageSetup paperSize="9" scale="95" firstPageNumber="3" orientation="portrait" useFirstPageNumber="1" r:id="rId1"/>
  <headerFooter scaleWithDoc="0" alignWithMargins="0">
    <oddFooter xml:space="preserve">&amp;C
</oddFooter>
  </headerFooter>
  <ignoredErrors>
    <ignoredError sqref="A12:A13 A41:A43 A11:E11 B41:G41 B40:G40 B43:J43 B13:J13 A28:L30 K41:L41 K40:L40 A39:L39 A36:I38 K36:L38 A15:A16 I11 A45 A33:L35 A32 G44:G51 B44:B51 C14:D14 A46:A49 C15:D15 C16:D16 C17:D17 D18:D20 A51:A55 A21:A27 B42 E21:E26 H51:I51 C21:D21 H52:I52 F19:G19 F16 F17:G18 G16 F20:G22 D22 D53:D55 H53:I53 A17:A19 C23:D23 H54:I54 C24:D24 H22:I22 A56:A57 H55:I55 C25:D25 F25:G25 H23:I23 K11:L1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HV62"/>
  <sheetViews>
    <sheetView view="pageBreakPreview" zoomScaleNormal="100" zoomScaleSheetLayoutView="100" workbookViewId="0"/>
  </sheetViews>
  <sheetFormatPr defaultColWidth="9" defaultRowHeight="10.5"/>
  <cols>
    <col min="1" max="1" width="10" style="37" customWidth="1"/>
    <col min="2" max="2" width="9.75" style="37" customWidth="1"/>
    <col min="3" max="3" width="12.25" style="37" bestFit="1" customWidth="1"/>
    <col min="4" max="5" width="10.625" style="37" customWidth="1"/>
    <col min="6" max="6" width="8.125" style="37" customWidth="1"/>
    <col min="7" max="8" width="10" style="37" customWidth="1"/>
    <col min="9" max="9" width="12.625" style="37" customWidth="1"/>
    <col min="10" max="10" width="9" style="37"/>
    <col min="11" max="11" width="10.25" style="37" bestFit="1" customWidth="1"/>
    <col min="12" max="16384" width="9" style="37"/>
  </cols>
  <sheetData>
    <row r="1" spans="1:13" ht="14.25" customHeight="1"/>
    <row r="2" spans="1:13" ht="26.25" customHeight="1" thickBot="1">
      <c r="A2" s="769"/>
      <c r="B2" s="769"/>
      <c r="C2" s="769"/>
      <c r="D2" s="1044"/>
      <c r="E2" s="1044"/>
      <c r="F2" s="17"/>
      <c r="G2" s="17"/>
      <c r="H2" s="769"/>
      <c r="J2" s="205"/>
    </row>
    <row r="3" spans="1:13" ht="15.75" customHeight="1" thickTop="1">
      <c r="A3" s="7" t="s">
        <v>273</v>
      </c>
      <c r="B3" s="1045" t="s">
        <v>499</v>
      </c>
      <c r="C3" s="1046"/>
      <c r="D3" s="1047" t="s">
        <v>246</v>
      </c>
      <c r="E3" s="1046"/>
      <c r="F3" s="1047" t="s">
        <v>247</v>
      </c>
      <c r="G3" s="1046"/>
      <c r="H3" s="76" t="s">
        <v>248</v>
      </c>
      <c r="I3" s="77" t="s">
        <v>0</v>
      </c>
    </row>
    <row r="4" spans="1:13" ht="15.75" customHeight="1">
      <c r="A4" s="8" t="s">
        <v>275</v>
      </c>
      <c r="B4" s="1048" t="s">
        <v>500</v>
      </c>
      <c r="C4" s="9" t="s">
        <v>501</v>
      </c>
      <c r="D4" s="1048" t="s">
        <v>37</v>
      </c>
      <c r="E4" s="1048" t="s">
        <v>38</v>
      </c>
      <c r="F4" s="1048" t="s">
        <v>39</v>
      </c>
      <c r="G4" s="1048" t="s">
        <v>40</v>
      </c>
      <c r="H4" s="78"/>
      <c r="I4" s="79"/>
    </row>
    <row r="5" spans="1:13" ht="15.75" customHeight="1">
      <c r="A5" s="10" t="s">
        <v>274</v>
      </c>
      <c r="B5" s="1048"/>
      <c r="C5" s="9" t="s">
        <v>502</v>
      </c>
      <c r="D5" s="1048"/>
      <c r="E5" s="1048"/>
      <c r="F5" s="1048"/>
      <c r="G5" s="1048"/>
      <c r="H5" s="9" t="s">
        <v>41</v>
      </c>
      <c r="I5" s="79"/>
    </row>
    <row r="6" spans="1:13" ht="13.5" customHeight="1">
      <c r="A6" s="1023" t="s">
        <v>357</v>
      </c>
      <c r="B6" s="1021" t="s">
        <v>497</v>
      </c>
      <c r="C6" s="1035" t="s">
        <v>503</v>
      </c>
      <c r="D6" s="1055" t="s">
        <v>43</v>
      </c>
      <c r="E6" s="1056"/>
      <c r="F6" s="1035" t="s">
        <v>44</v>
      </c>
      <c r="G6" s="1035" t="s">
        <v>45</v>
      </c>
      <c r="H6" s="1035" t="s">
        <v>358</v>
      </c>
      <c r="I6" s="79"/>
    </row>
    <row r="7" spans="1:13" ht="15" customHeight="1">
      <c r="A7" s="1025"/>
      <c r="B7" s="1014"/>
      <c r="C7" s="1037"/>
      <c r="D7" s="1057"/>
      <c r="E7" s="1058"/>
      <c r="F7" s="1037"/>
      <c r="G7" s="1037"/>
      <c r="H7" s="1037"/>
      <c r="I7" s="80" t="s">
        <v>21</v>
      </c>
    </row>
    <row r="8" spans="1:13" ht="13.5" customHeight="1">
      <c r="A8" s="81"/>
      <c r="B8" s="44"/>
      <c r="C8" s="26"/>
      <c r="D8" s="26"/>
      <c r="E8" s="26"/>
      <c r="F8" s="27"/>
      <c r="G8" s="26"/>
      <c r="H8" s="82"/>
      <c r="I8" s="83"/>
    </row>
    <row r="9" spans="1:13" ht="13.5" customHeight="1">
      <c r="A9" s="84">
        <v>145265</v>
      </c>
      <c r="B9" s="63">
        <v>48.2</v>
      </c>
      <c r="C9" s="51">
        <v>4566630</v>
      </c>
      <c r="D9" s="85">
        <v>4981219</v>
      </c>
      <c r="E9" s="48">
        <v>2609097</v>
      </c>
      <c r="F9" s="59">
        <v>50</v>
      </c>
      <c r="G9" s="59">
        <v>18609</v>
      </c>
      <c r="H9" s="86">
        <v>4608</v>
      </c>
      <c r="I9" s="68" t="s">
        <v>653</v>
      </c>
      <c r="K9" s="87"/>
    </row>
    <row r="10" spans="1:13" ht="13.5" customHeight="1">
      <c r="A10" s="84">
        <v>146675</v>
      </c>
      <c r="B10" s="63">
        <v>49.3</v>
      </c>
      <c r="C10" s="51">
        <v>4877700</v>
      </c>
      <c r="D10" s="85">
        <v>4994828</v>
      </c>
      <c r="E10" s="48">
        <v>2727857</v>
      </c>
      <c r="F10" s="59">
        <v>79</v>
      </c>
      <c r="G10" s="59">
        <v>19342</v>
      </c>
      <c r="H10" s="86">
        <v>4615</v>
      </c>
      <c r="I10" s="68" t="s">
        <v>526</v>
      </c>
      <c r="K10" s="87"/>
    </row>
    <row r="11" spans="1:13" ht="13.5" customHeight="1">
      <c r="A11" s="84">
        <v>151778</v>
      </c>
      <c r="B11" s="63">
        <v>50.3</v>
      </c>
      <c r="C11" s="51">
        <v>4739560</v>
      </c>
      <c r="D11" s="85">
        <v>4994125</v>
      </c>
      <c r="E11" s="48">
        <v>2767705</v>
      </c>
      <c r="F11" s="59">
        <v>87</v>
      </c>
      <c r="G11" s="59">
        <v>18497</v>
      </c>
      <c r="H11" s="86">
        <v>4088</v>
      </c>
      <c r="I11" s="68" t="s">
        <v>543</v>
      </c>
      <c r="J11" s="438"/>
      <c r="K11" s="87"/>
    </row>
    <row r="12" spans="1:13" ht="13.5" customHeight="1">
      <c r="A12" s="88"/>
      <c r="B12" s="63"/>
      <c r="C12" s="51"/>
      <c r="D12" s="51"/>
      <c r="E12" s="89"/>
      <c r="F12" s="27"/>
      <c r="G12" s="27"/>
      <c r="H12" s="26"/>
      <c r="I12" s="90"/>
    </row>
    <row r="13" spans="1:13" ht="13.5" customHeight="1">
      <c r="A13" s="88">
        <v>12535</v>
      </c>
      <c r="B13" s="91">
        <v>52.1</v>
      </c>
      <c r="C13" s="88">
        <v>417070</v>
      </c>
      <c r="D13" s="88">
        <v>4978081</v>
      </c>
      <c r="E13" s="88">
        <v>2740935</v>
      </c>
      <c r="F13" s="51">
        <v>14</v>
      </c>
      <c r="G13" s="51">
        <v>6677</v>
      </c>
      <c r="H13" s="88">
        <v>372</v>
      </c>
      <c r="I13" s="68" t="s">
        <v>807</v>
      </c>
      <c r="K13" s="878"/>
      <c r="M13" s="878"/>
    </row>
    <row r="14" spans="1:13" ht="13.5" customHeight="1">
      <c r="A14" s="88">
        <v>14004</v>
      </c>
      <c r="B14" s="91">
        <v>58.3</v>
      </c>
      <c r="C14" s="88">
        <v>536570</v>
      </c>
      <c r="D14" s="88">
        <v>4999206</v>
      </c>
      <c r="E14" s="88">
        <v>2755632</v>
      </c>
      <c r="F14" s="51">
        <v>4</v>
      </c>
      <c r="G14" s="51">
        <v>1196</v>
      </c>
      <c r="H14" s="88">
        <v>440</v>
      </c>
      <c r="I14" s="68" t="s">
        <v>571</v>
      </c>
      <c r="K14" s="878"/>
      <c r="M14" s="878"/>
    </row>
    <row r="15" spans="1:13" ht="13.5" customHeight="1">
      <c r="A15" s="88">
        <v>11887</v>
      </c>
      <c r="B15" s="91">
        <v>53.2</v>
      </c>
      <c r="C15" s="88">
        <v>401800</v>
      </c>
      <c r="D15" s="88">
        <v>4940772</v>
      </c>
      <c r="E15" s="88">
        <v>2755255</v>
      </c>
      <c r="F15" s="51">
        <v>6</v>
      </c>
      <c r="G15" s="51">
        <v>267</v>
      </c>
      <c r="H15" s="88">
        <v>325</v>
      </c>
      <c r="I15" s="68" t="s">
        <v>572</v>
      </c>
      <c r="K15" s="878"/>
      <c r="M15" s="878"/>
    </row>
    <row r="16" spans="1:13" ht="13.5" customHeight="1">
      <c r="A16" s="88">
        <v>12311</v>
      </c>
      <c r="B16" s="91">
        <v>57.5</v>
      </c>
      <c r="C16" s="88">
        <v>462360</v>
      </c>
      <c r="D16" s="88">
        <v>4931413</v>
      </c>
      <c r="E16" s="88">
        <v>2753788</v>
      </c>
      <c r="F16" s="51">
        <v>5</v>
      </c>
      <c r="G16" s="51">
        <v>634</v>
      </c>
      <c r="H16" s="88">
        <v>428</v>
      </c>
      <c r="I16" s="68" t="s">
        <v>612</v>
      </c>
      <c r="K16" s="878"/>
      <c r="M16" s="878"/>
    </row>
    <row r="17" spans="1:13" ht="13.5" customHeight="1">
      <c r="A17" s="88">
        <v>12305</v>
      </c>
      <c r="B17" s="91">
        <v>52.6</v>
      </c>
      <c r="C17" s="88">
        <v>396560</v>
      </c>
      <c r="D17" s="88">
        <v>4990679</v>
      </c>
      <c r="E17" s="88">
        <v>2753055</v>
      </c>
      <c r="F17" s="51">
        <v>7</v>
      </c>
      <c r="G17" s="51">
        <v>434</v>
      </c>
      <c r="H17" s="88">
        <v>385</v>
      </c>
      <c r="I17" s="68" t="s">
        <v>513</v>
      </c>
      <c r="K17" s="878"/>
      <c r="M17" s="878"/>
    </row>
    <row r="18" spans="1:13" ht="13.5" customHeight="1">
      <c r="A18" s="88">
        <v>15132</v>
      </c>
      <c r="B18" s="91">
        <v>43.2</v>
      </c>
      <c r="C18" s="88">
        <v>344340</v>
      </c>
      <c r="D18" s="88">
        <v>4994125</v>
      </c>
      <c r="E18" s="88">
        <v>2767705</v>
      </c>
      <c r="F18" s="51">
        <v>4</v>
      </c>
      <c r="G18" s="51">
        <v>368</v>
      </c>
      <c r="H18" s="88">
        <v>365</v>
      </c>
      <c r="I18" s="68" t="s">
        <v>518</v>
      </c>
      <c r="K18" s="878"/>
      <c r="M18" s="878"/>
    </row>
    <row r="19" spans="1:13" ht="13.5" customHeight="1">
      <c r="A19" s="88">
        <v>12681</v>
      </c>
      <c r="B19" s="91">
        <v>40.299999999999997</v>
      </c>
      <c r="C19" s="88">
        <v>342940</v>
      </c>
      <c r="D19" s="88">
        <v>4947725</v>
      </c>
      <c r="E19" s="88">
        <v>2766687</v>
      </c>
      <c r="F19" s="51">
        <v>8</v>
      </c>
      <c r="G19" s="51">
        <v>751</v>
      </c>
      <c r="H19" s="88">
        <v>197</v>
      </c>
      <c r="I19" s="68" t="s">
        <v>675</v>
      </c>
      <c r="K19" s="878"/>
      <c r="M19" s="878"/>
    </row>
    <row r="20" spans="1:13" ht="13.5" customHeight="1">
      <c r="A20" s="88">
        <v>11511</v>
      </c>
      <c r="B20" s="91">
        <v>47.5</v>
      </c>
      <c r="C20" s="88">
        <v>371360</v>
      </c>
      <c r="D20" s="88">
        <v>4960732</v>
      </c>
      <c r="E20" s="88">
        <v>2781092</v>
      </c>
      <c r="F20" s="51">
        <v>7</v>
      </c>
      <c r="G20" s="51">
        <v>432</v>
      </c>
      <c r="H20" s="88">
        <v>235</v>
      </c>
      <c r="I20" s="68" t="s">
        <v>660</v>
      </c>
      <c r="K20" s="878"/>
      <c r="M20" s="878"/>
    </row>
    <row r="21" spans="1:13" ht="13.5" customHeight="1">
      <c r="A21" s="88">
        <v>12820</v>
      </c>
      <c r="B21" s="91">
        <v>42.8</v>
      </c>
      <c r="C21" s="88">
        <v>369480</v>
      </c>
      <c r="D21" s="88">
        <v>5001144</v>
      </c>
      <c r="E21" s="88">
        <v>2803492</v>
      </c>
      <c r="F21" s="51">
        <v>10</v>
      </c>
      <c r="G21" s="51">
        <v>731</v>
      </c>
      <c r="H21" s="88">
        <v>272</v>
      </c>
      <c r="I21" s="68" t="s">
        <v>576</v>
      </c>
      <c r="K21" s="878"/>
      <c r="M21" s="878"/>
    </row>
    <row r="22" spans="1:13" ht="13.5" customHeight="1">
      <c r="A22" s="88">
        <v>12147</v>
      </c>
      <c r="B22" s="91">
        <v>40.799999999999997</v>
      </c>
      <c r="C22" s="88">
        <v>306260</v>
      </c>
      <c r="D22" s="88">
        <v>5059142</v>
      </c>
      <c r="E22" s="88">
        <v>2812487</v>
      </c>
      <c r="F22" s="51">
        <v>6</v>
      </c>
      <c r="G22" s="51">
        <v>249</v>
      </c>
      <c r="H22" s="88">
        <v>365</v>
      </c>
      <c r="I22" s="68" t="s">
        <v>578</v>
      </c>
      <c r="K22" s="878"/>
      <c r="M22" s="878"/>
    </row>
    <row r="23" spans="1:13" ht="13.5" customHeight="1">
      <c r="A23" s="88">
        <v>12803</v>
      </c>
      <c r="B23" s="91">
        <v>46.4</v>
      </c>
      <c r="C23" s="88">
        <v>387620</v>
      </c>
      <c r="D23" s="88">
        <v>5084300</v>
      </c>
      <c r="E23" s="88">
        <v>2826473</v>
      </c>
      <c r="F23" s="51">
        <v>6</v>
      </c>
      <c r="G23" s="51">
        <v>796</v>
      </c>
      <c r="H23" s="88">
        <v>332</v>
      </c>
      <c r="I23" s="68" t="s">
        <v>568</v>
      </c>
    </row>
    <row r="24" spans="1:13" ht="13.5" customHeight="1">
      <c r="A24" s="88">
        <v>11990</v>
      </c>
      <c r="B24" s="91">
        <v>50.7</v>
      </c>
      <c r="C24" s="88">
        <v>383880</v>
      </c>
      <c r="D24" s="88" t="s">
        <v>582</v>
      </c>
      <c r="E24" s="88" t="s">
        <v>582</v>
      </c>
      <c r="F24" s="51">
        <v>6</v>
      </c>
      <c r="G24" s="51">
        <v>486</v>
      </c>
      <c r="H24" s="88">
        <v>373</v>
      </c>
      <c r="I24" s="68" t="s">
        <v>569</v>
      </c>
    </row>
    <row r="25" spans="1:13" ht="13.5" customHeight="1">
      <c r="A25" s="91" t="s">
        <v>582</v>
      </c>
      <c r="B25" s="91" t="s">
        <v>582</v>
      </c>
      <c r="C25" s="88" t="s">
        <v>582</v>
      </c>
      <c r="D25" s="88" t="s">
        <v>582</v>
      </c>
      <c r="E25" s="88" t="s">
        <v>582</v>
      </c>
      <c r="F25" s="51">
        <v>7</v>
      </c>
      <c r="G25" s="51">
        <v>679</v>
      </c>
      <c r="H25" s="88">
        <v>410</v>
      </c>
      <c r="I25" s="68" t="s">
        <v>570</v>
      </c>
    </row>
    <row r="26" spans="1:13" ht="13.5" customHeight="1">
      <c r="A26" s="91" t="s">
        <v>582</v>
      </c>
      <c r="B26" s="91" t="s">
        <v>582</v>
      </c>
      <c r="C26" s="88" t="s">
        <v>582</v>
      </c>
      <c r="D26" s="88" t="s">
        <v>582</v>
      </c>
      <c r="E26" s="88" t="s">
        <v>582</v>
      </c>
      <c r="F26" s="51">
        <v>4</v>
      </c>
      <c r="G26" s="51">
        <v>2410</v>
      </c>
      <c r="H26" s="88" t="s">
        <v>582</v>
      </c>
      <c r="I26" s="68" t="s">
        <v>571</v>
      </c>
    </row>
    <row r="27" spans="1:13" ht="6" customHeight="1">
      <c r="A27" s="93"/>
      <c r="B27" s="94"/>
      <c r="C27" s="95"/>
      <c r="D27" s="88"/>
      <c r="E27" s="96"/>
      <c r="F27" s="96"/>
      <c r="G27" s="96"/>
      <c r="H27" s="85"/>
      <c r="I27" s="97"/>
    </row>
    <row r="28" spans="1:13" ht="12" customHeight="1">
      <c r="A28" s="998" t="s">
        <v>36</v>
      </c>
      <c r="B28" s="1049" t="s">
        <v>504</v>
      </c>
      <c r="C28" s="1050"/>
      <c r="D28" s="1006" t="s">
        <v>359</v>
      </c>
      <c r="E28" s="1007"/>
      <c r="F28" s="1053" t="s">
        <v>360</v>
      </c>
      <c r="G28" s="1054"/>
      <c r="H28" s="11" t="s">
        <v>361</v>
      </c>
      <c r="I28" s="1006" t="s">
        <v>25</v>
      </c>
    </row>
    <row r="29" spans="1:13" ht="12" customHeight="1">
      <c r="A29" s="999"/>
      <c r="B29" s="1051"/>
      <c r="C29" s="1052"/>
      <c r="D29" s="1008"/>
      <c r="E29" s="1009"/>
      <c r="F29" s="1059" t="s">
        <v>362</v>
      </c>
      <c r="G29" s="1060"/>
      <c r="H29" s="12" t="s">
        <v>363</v>
      </c>
      <c r="I29" s="1008"/>
    </row>
    <row r="30" spans="1:13" ht="12" customHeight="1"/>
    <row r="31" spans="1:13" s="39" customFormat="1" ht="12" customHeight="1" thickBot="1">
      <c r="A31" s="770"/>
      <c r="B31" s="771"/>
      <c r="C31" s="771"/>
      <c r="D31" s="771"/>
      <c r="E31" s="771"/>
      <c r="F31" s="98"/>
      <c r="G31" s="98"/>
      <c r="H31" s="771"/>
      <c r="J31" s="205"/>
    </row>
    <row r="32" spans="1:13" ht="18" customHeight="1" thickTop="1">
      <c r="A32" s="7" t="s">
        <v>273</v>
      </c>
      <c r="B32" s="1045" t="s">
        <v>499</v>
      </c>
      <c r="C32" s="1046"/>
      <c r="D32" s="1047" t="s">
        <v>246</v>
      </c>
      <c r="E32" s="1046"/>
      <c r="F32" s="1047" t="s">
        <v>247</v>
      </c>
      <c r="G32" s="1046"/>
      <c r="H32" s="76" t="s">
        <v>248</v>
      </c>
      <c r="I32" s="77" t="s">
        <v>0</v>
      </c>
    </row>
    <row r="33" spans="1:230" ht="15" customHeight="1">
      <c r="A33" s="8" t="s">
        <v>275</v>
      </c>
      <c r="B33" s="1048" t="s">
        <v>500</v>
      </c>
      <c r="C33" s="9" t="s">
        <v>501</v>
      </c>
      <c r="D33" s="986" t="s">
        <v>37</v>
      </c>
      <c r="E33" s="986" t="s">
        <v>38</v>
      </c>
      <c r="F33" s="986" t="s">
        <v>39</v>
      </c>
      <c r="G33" s="986" t="s">
        <v>40</v>
      </c>
      <c r="H33" s="34"/>
      <c r="I33" s="79"/>
    </row>
    <row r="34" spans="1:230" ht="15" customHeight="1">
      <c r="A34" s="10" t="s">
        <v>274</v>
      </c>
      <c r="B34" s="1048"/>
      <c r="C34" s="9" t="s">
        <v>502</v>
      </c>
      <c r="D34" s="987"/>
      <c r="E34" s="987"/>
      <c r="F34" s="987"/>
      <c r="G34" s="987"/>
      <c r="H34" s="9" t="s">
        <v>476</v>
      </c>
      <c r="I34" s="79"/>
    </row>
    <row r="35" spans="1:230" ht="13.5" customHeight="1">
      <c r="A35" s="1023" t="s">
        <v>46</v>
      </c>
      <c r="B35" s="1021" t="s">
        <v>497</v>
      </c>
      <c r="C35" s="1035" t="s">
        <v>503</v>
      </c>
      <c r="D35" s="1055" t="s">
        <v>47</v>
      </c>
      <c r="E35" s="1056"/>
      <c r="F35" s="1035" t="s">
        <v>44</v>
      </c>
      <c r="G35" s="1035" t="s">
        <v>42</v>
      </c>
      <c r="H35" s="1035" t="s">
        <v>48</v>
      </c>
      <c r="I35" s="79"/>
    </row>
    <row r="36" spans="1:230" ht="13.5" customHeight="1">
      <c r="A36" s="1025"/>
      <c r="B36" s="1014"/>
      <c r="C36" s="1037"/>
      <c r="D36" s="1057"/>
      <c r="E36" s="1058"/>
      <c r="F36" s="1037"/>
      <c r="G36" s="1037"/>
      <c r="H36" s="1037"/>
      <c r="I36" s="80" t="s">
        <v>21</v>
      </c>
    </row>
    <row r="37" spans="1:230" ht="10.5" customHeight="1">
      <c r="A37" s="99"/>
      <c r="B37" s="44"/>
      <c r="C37" s="26"/>
      <c r="D37" s="26"/>
      <c r="E37" s="26"/>
      <c r="F37" s="26"/>
      <c r="G37" s="26"/>
      <c r="H37" s="26"/>
      <c r="I37" s="100"/>
    </row>
    <row r="38" spans="1:230" ht="13.5" customHeight="1">
      <c r="A38" s="62">
        <v>216049</v>
      </c>
      <c r="B38" s="102">
        <v>57</v>
      </c>
      <c r="C38" s="59">
        <v>617474940</v>
      </c>
      <c r="D38" s="59">
        <v>9653505</v>
      </c>
      <c r="E38" s="59">
        <v>5879522</v>
      </c>
      <c r="F38" s="59">
        <v>8690</v>
      </c>
      <c r="G38" s="59">
        <v>2402645</v>
      </c>
      <c r="H38" s="51">
        <v>819623</v>
      </c>
      <c r="I38" s="68" t="s">
        <v>653</v>
      </c>
      <c r="L38" s="101"/>
      <c r="M38" s="101"/>
      <c r="N38" s="101"/>
      <c r="O38" s="101"/>
      <c r="P38" s="101"/>
      <c r="Q38" s="101"/>
      <c r="R38" s="101"/>
      <c r="S38" s="101"/>
      <c r="T38" s="101"/>
      <c r="U38" s="101"/>
      <c r="V38" s="101"/>
      <c r="W38" s="101"/>
      <c r="X38" s="101"/>
      <c r="Y38" s="101"/>
      <c r="Z38" s="101"/>
      <c r="AA38" s="101"/>
      <c r="AB38" s="101"/>
      <c r="AC38" s="101"/>
      <c r="AD38" s="101"/>
      <c r="AE38" s="101"/>
      <c r="AF38" s="101"/>
      <c r="AG38" s="101"/>
      <c r="AH38" s="101"/>
      <c r="AI38" s="101"/>
      <c r="AJ38" s="101"/>
      <c r="AK38" s="101"/>
      <c r="AL38" s="101"/>
      <c r="AM38" s="101"/>
      <c r="AN38" s="101"/>
      <c r="AO38" s="101"/>
      <c r="AP38" s="101"/>
      <c r="AQ38" s="101"/>
      <c r="AR38" s="101"/>
      <c r="AS38" s="101"/>
      <c r="AT38" s="101"/>
      <c r="AU38" s="101"/>
      <c r="AV38" s="101"/>
      <c r="AW38" s="101"/>
      <c r="AX38" s="101"/>
      <c r="AY38" s="101"/>
      <c r="AZ38" s="101"/>
      <c r="BA38" s="101"/>
      <c r="BB38" s="101"/>
      <c r="BC38" s="101"/>
      <c r="BD38" s="101"/>
      <c r="BE38" s="101"/>
      <c r="BF38" s="101"/>
      <c r="BG38" s="101"/>
      <c r="BH38" s="101"/>
      <c r="BI38" s="101"/>
      <c r="BJ38" s="101"/>
      <c r="BK38" s="101"/>
      <c r="BL38" s="101"/>
      <c r="BM38" s="101"/>
      <c r="BN38" s="101"/>
      <c r="BO38" s="101"/>
      <c r="BP38" s="101"/>
      <c r="BQ38" s="101"/>
      <c r="BR38" s="101"/>
      <c r="BS38" s="101"/>
      <c r="BT38" s="101"/>
      <c r="BU38" s="101"/>
      <c r="BV38" s="101"/>
      <c r="BW38" s="101"/>
      <c r="BX38" s="101"/>
      <c r="BY38" s="101"/>
      <c r="BZ38" s="101"/>
      <c r="CA38" s="101"/>
      <c r="CB38" s="101"/>
      <c r="CC38" s="101"/>
      <c r="CD38" s="101"/>
      <c r="CE38" s="101"/>
      <c r="CF38" s="101"/>
      <c r="CG38" s="101"/>
      <c r="CH38" s="101"/>
      <c r="CI38" s="101"/>
      <c r="CJ38" s="101"/>
      <c r="CK38" s="101"/>
      <c r="CL38" s="101"/>
      <c r="CM38" s="101"/>
      <c r="CN38" s="101"/>
      <c r="CO38" s="101"/>
      <c r="CP38" s="101"/>
      <c r="CQ38" s="101"/>
      <c r="CR38" s="101"/>
      <c r="CS38" s="101"/>
      <c r="CT38" s="101"/>
      <c r="CU38" s="101"/>
      <c r="CV38" s="101"/>
      <c r="CW38" s="101"/>
      <c r="CX38" s="101"/>
      <c r="CY38" s="101"/>
      <c r="CZ38" s="101"/>
      <c r="DA38" s="101"/>
      <c r="DB38" s="101"/>
      <c r="DC38" s="101"/>
      <c r="DD38" s="101"/>
      <c r="DE38" s="101"/>
      <c r="DF38" s="101"/>
      <c r="DG38" s="101"/>
      <c r="DH38" s="101"/>
      <c r="DI38" s="101"/>
      <c r="DJ38" s="101"/>
      <c r="DK38" s="101"/>
      <c r="DL38" s="101"/>
      <c r="DM38" s="101"/>
      <c r="DN38" s="101"/>
      <c r="DO38" s="101"/>
      <c r="DP38" s="101"/>
      <c r="DQ38" s="101"/>
      <c r="DR38" s="101"/>
      <c r="DS38" s="101"/>
      <c r="DT38" s="101"/>
      <c r="DU38" s="101"/>
      <c r="DV38" s="101"/>
      <c r="DW38" s="101"/>
      <c r="DX38" s="101"/>
      <c r="DY38" s="101"/>
      <c r="DZ38" s="101"/>
      <c r="EA38" s="101"/>
      <c r="EB38" s="101"/>
      <c r="EC38" s="101"/>
      <c r="ED38" s="101"/>
      <c r="EE38" s="101"/>
      <c r="EF38" s="101"/>
      <c r="EG38" s="101"/>
      <c r="EH38" s="101"/>
      <c r="EI38" s="101"/>
      <c r="EJ38" s="101"/>
      <c r="EK38" s="101"/>
      <c r="EL38" s="101"/>
      <c r="EM38" s="101"/>
      <c r="EN38" s="101"/>
      <c r="EO38" s="101"/>
      <c r="EP38" s="101"/>
      <c r="EQ38" s="101"/>
      <c r="ER38" s="101"/>
      <c r="ES38" s="101"/>
      <c r="ET38" s="101"/>
      <c r="EU38" s="101"/>
      <c r="EV38" s="101"/>
      <c r="EW38" s="101"/>
      <c r="EX38" s="101"/>
      <c r="EY38" s="101"/>
      <c r="EZ38" s="101"/>
      <c r="FA38" s="101"/>
      <c r="FB38" s="101"/>
      <c r="FC38" s="101"/>
      <c r="FD38" s="101"/>
      <c r="FE38" s="101"/>
      <c r="FF38" s="101"/>
      <c r="FG38" s="101"/>
      <c r="FH38" s="101"/>
      <c r="FI38" s="101"/>
      <c r="FJ38" s="101"/>
      <c r="FK38" s="101"/>
      <c r="FL38" s="101"/>
      <c r="FM38" s="101"/>
      <c r="FN38" s="101"/>
      <c r="FO38" s="101"/>
      <c r="FP38" s="101"/>
      <c r="FQ38" s="101"/>
      <c r="FR38" s="101"/>
      <c r="FS38" s="101"/>
      <c r="FT38" s="101"/>
      <c r="FU38" s="101"/>
      <c r="FV38" s="101"/>
      <c r="FW38" s="101"/>
      <c r="FX38" s="101"/>
      <c r="FY38" s="101"/>
      <c r="FZ38" s="101"/>
      <c r="GA38" s="101"/>
      <c r="GB38" s="101"/>
      <c r="GC38" s="101"/>
      <c r="GD38" s="101"/>
      <c r="GE38" s="101"/>
      <c r="GF38" s="101"/>
      <c r="GG38" s="101"/>
      <c r="GH38" s="101"/>
      <c r="GI38" s="101"/>
      <c r="GJ38" s="101"/>
      <c r="GK38" s="101"/>
      <c r="GL38" s="101"/>
      <c r="GM38" s="101"/>
      <c r="GN38" s="101"/>
      <c r="GO38" s="101"/>
      <c r="GP38" s="101"/>
      <c r="GQ38" s="101"/>
      <c r="GR38" s="101"/>
      <c r="GS38" s="101"/>
      <c r="GT38" s="101"/>
      <c r="GU38" s="101"/>
      <c r="GV38" s="101"/>
      <c r="GW38" s="101"/>
      <c r="GX38" s="101"/>
      <c r="GY38" s="101"/>
      <c r="GZ38" s="101"/>
      <c r="HA38" s="101"/>
      <c r="HB38" s="101"/>
      <c r="HC38" s="101"/>
      <c r="HD38" s="101"/>
      <c r="HE38" s="101"/>
      <c r="HF38" s="101"/>
      <c r="HG38" s="101"/>
      <c r="HH38" s="101"/>
      <c r="HI38" s="101"/>
      <c r="HJ38" s="101"/>
      <c r="HK38" s="101"/>
      <c r="HL38" s="101"/>
      <c r="HM38" s="101"/>
      <c r="HN38" s="101"/>
      <c r="HO38" s="101"/>
      <c r="HP38" s="101"/>
      <c r="HQ38" s="101"/>
      <c r="HR38" s="101"/>
      <c r="HS38" s="101"/>
      <c r="HT38" s="101"/>
      <c r="HU38" s="101"/>
      <c r="HV38" s="101"/>
    </row>
    <row r="39" spans="1:230" ht="13.5" customHeight="1">
      <c r="A39" s="62">
        <v>223812</v>
      </c>
      <c r="B39" s="102">
        <v>59.6</v>
      </c>
      <c r="C39" s="59">
        <v>659064530</v>
      </c>
      <c r="D39" s="71">
        <v>9869465</v>
      </c>
      <c r="E39" s="62">
        <v>6124681</v>
      </c>
      <c r="F39" s="59">
        <v>10006</v>
      </c>
      <c r="G39" s="59">
        <v>2343538</v>
      </c>
      <c r="H39" s="51">
        <v>792195</v>
      </c>
      <c r="I39" s="68" t="s">
        <v>526</v>
      </c>
      <c r="L39" s="101"/>
      <c r="M39" s="101"/>
      <c r="O39" s="101"/>
      <c r="P39" s="101"/>
      <c r="Q39" s="101"/>
      <c r="R39" s="101"/>
      <c r="S39" s="101"/>
      <c r="T39" s="101"/>
      <c r="U39" s="101"/>
      <c r="V39" s="101"/>
      <c r="W39" s="101"/>
      <c r="X39" s="101"/>
      <c r="Y39" s="101"/>
      <c r="Z39" s="101"/>
      <c r="AA39" s="101"/>
      <c r="AB39" s="101"/>
      <c r="AC39" s="101"/>
      <c r="AD39" s="101"/>
      <c r="AE39" s="101"/>
      <c r="AF39" s="101"/>
      <c r="AG39" s="101"/>
      <c r="AH39" s="101"/>
      <c r="AI39" s="101"/>
      <c r="AJ39" s="101"/>
      <c r="AK39" s="101"/>
      <c r="AL39" s="101"/>
      <c r="AM39" s="101"/>
      <c r="AN39" s="101"/>
      <c r="AO39" s="101"/>
      <c r="AP39" s="101"/>
      <c r="AQ39" s="101"/>
      <c r="AR39" s="101"/>
      <c r="AS39" s="101"/>
      <c r="AT39" s="101"/>
      <c r="AU39" s="101"/>
      <c r="AV39" s="101"/>
      <c r="AW39" s="101"/>
      <c r="AX39" s="101"/>
      <c r="AY39" s="101"/>
      <c r="AZ39" s="101"/>
      <c r="BA39" s="101"/>
      <c r="BB39" s="101"/>
      <c r="BC39" s="101"/>
      <c r="BD39" s="101"/>
      <c r="BE39" s="101"/>
      <c r="BF39" s="101"/>
      <c r="BG39" s="101"/>
      <c r="BH39" s="101"/>
      <c r="BI39" s="101"/>
      <c r="BJ39" s="101"/>
      <c r="BK39" s="101"/>
      <c r="BL39" s="101"/>
      <c r="BM39" s="101"/>
      <c r="BN39" s="101"/>
      <c r="BO39" s="101"/>
      <c r="BP39" s="101"/>
      <c r="BQ39" s="101"/>
      <c r="BR39" s="101"/>
      <c r="BS39" s="101"/>
      <c r="BT39" s="101"/>
      <c r="BU39" s="101"/>
      <c r="BV39" s="101"/>
      <c r="BW39" s="101"/>
      <c r="BX39" s="101"/>
      <c r="BY39" s="101"/>
      <c r="BZ39" s="101"/>
      <c r="CA39" s="101"/>
      <c r="CB39" s="101"/>
      <c r="CC39" s="101"/>
      <c r="CD39" s="101"/>
      <c r="CE39" s="101"/>
      <c r="CF39" s="101"/>
      <c r="CG39" s="101"/>
      <c r="CH39" s="101"/>
      <c r="CI39" s="101"/>
      <c r="CJ39" s="101"/>
      <c r="CK39" s="101"/>
      <c r="CL39" s="101"/>
      <c r="CM39" s="101"/>
      <c r="CN39" s="101"/>
      <c r="CO39" s="101"/>
      <c r="CP39" s="101"/>
      <c r="CQ39" s="101"/>
      <c r="CR39" s="101"/>
      <c r="CS39" s="101"/>
      <c r="CT39" s="101"/>
      <c r="CU39" s="101"/>
      <c r="CV39" s="101"/>
      <c r="CW39" s="101"/>
      <c r="CX39" s="101"/>
      <c r="CY39" s="101"/>
      <c r="CZ39" s="101"/>
      <c r="DA39" s="101"/>
      <c r="DB39" s="101"/>
      <c r="DC39" s="101"/>
      <c r="DD39" s="101"/>
      <c r="DE39" s="101"/>
      <c r="DF39" s="101"/>
      <c r="DG39" s="101"/>
      <c r="DH39" s="101"/>
      <c r="DI39" s="101"/>
      <c r="DJ39" s="101"/>
      <c r="DK39" s="101"/>
      <c r="DL39" s="101"/>
      <c r="DM39" s="101"/>
      <c r="DN39" s="101"/>
      <c r="DO39" s="101"/>
      <c r="DP39" s="101"/>
      <c r="DQ39" s="101"/>
      <c r="DR39" s="101"/>
      <c r="DS39" s="101"/>
      <c r="DT39" s="101"/>
      <c r="DU39" s="101"/>
      <c r="DV39" s="101"/>
      <c r="DW39" s="101"/>
      <c r="DX39" s="101"/>
      <c r="DY39" s="101"/>
      <c r="DZ39" s="101"/>
      <c r="EA39" s="101"/>
      <c r="EB39" s="101"/>
      <c r="EC39" s="101"/>
      <c r="ED39" s="101"/>
      <c r="EE39" s="101"/>
      <c r="EF39" s="101"/>
      <c r="EG39" s="101"/>
      <c r="EH39" s="101"/>
      <c r="EI39" s="101"/>
      <c r="EJ39" s="101"/>
      <c r="EK39" s="101"/>
      <c r="EL39" s="101"/>
      <c r="EM39" s="101"/>
      <c r="EN39" s="101"/>
      <c r="EO39" s="101"/>
      <c r="EP39" s="101"/>
      <c r="EQ39" s="101"/>
      <c r="ER39" s="101"/>
      <c r="ES39" s="101"/>
      <c r="ET39" s="101"/>
      <c r="EU39" s="101"/>
      <c r="EV39" s="101"/>
      <c r="EW39" s="101"/>
      <c r="EX39" s="101"/>
      <c r="EY39" s="101"/>
      <c r="EZ39" s="101"/>
      <c r="FA39" s="101"/>
      <c r="FB39" s="101"/>
      <c r="FC39" s="101"/>
      <c r="FD39" s="101"/>
      <c r="FE39" s="101"/>
      <c r="FF39" s="101"/>
      <c r="FG39" s="101"/>
      <c r="FH39" s="101"/>
      <c r="FI39" s="101"/>
      <c r="FJ39" s="101"/>
      <c r="FK39" s="101"/>
      <c r="FL39" s="101"/>
      <c r="FM39" s="101"/>
      <c r="FN39" s="101"/>
      <c r="FO39" s="101"/>
      <c r="FP39" s="101"/>
      <c r="FQ39" s="101"/>
      <c r="FR39" s="101"/>
      <c r="FS39" s="101"/>
      <c r="FT39" s="101"/>
      <c r="FU39" s="101"/>
      <c r="FV39" s="101"/>
      <c r="FW39" s="101"/>
      <c r="FX39" s="101"/>
      <c r="FY39" s="101"/>
      <c r="FZ39" s="101"/>
      <c r="GA39" s="101"/>
      <c r="GB39" s="101"/>
      <c r="GC39" s="101"/>
      <c r="GD39" s="101"/>
      <c r="GE39" s="101"/>
      <c r="GF39" s="101"/>
      <c r="GG39" s="101"/>
      <c r="GH39" s="101"/>
      <c r="GI39" s="101"/>
      <c r="GJ39" s="101"/>
      <c r="GK39" s="101"/>
      <c r="GL39" s="101"/>
      <c r="GM39" s="101"/>
      <c r="GN39" s="101"/>
      <c r="GO39" s="101"/>
      <c r="GP39" s="101"/>
      <c r="GQ39" s="101"/>
      <c r="GR39" s="101"/>
      <c r="GS39" s="101"/>
      <c r="GT39" s="101"/>
      <c r="GU39" s="101"/>
      <c r="GV39" s="101"/>
      <c r="GW39" s="101"/>
      <c r="GX39" s="101"/>
      <c r="GY39" s="101"/>
      <c r="GZ39" s="101"/>
      <c r="HA39" s="101"/>
      <c r="HB39" s="101"/>
      <c r="HC39" s="101"/>
      <c r="HD39" s="101"/>
      <c r="HE39" s="101"/>
      <c r="HF39" s="101"/>
      <c r="HG39" s="101"/>
      <c r="HH39" s="101"/>
      <c r="HI39" s="101"/>
      <c r="HJ39" s="101"/>
      <c r="HK39" s="101"/>
      <c r="HL39" s="101"/>
      <c r="HM39" s="101"/>
      <c r="HN39" s="101"/>
      <c r="HO39" s="101"/>
      <c r="HP39" s="101"/>
      <c r="HQ39" s="101"/>
      <c r="HR39" s="101"/>
      <c r="HS39" s="101"/>
      <c r="HT39" s="101"/>
      <c r="HU39" s="101"/>
      <c r="HV39" s="101"/>
    </row>
    <row r="40" spans="1:230" ht="13.5" customHeight="1">
      <c r="A40" s="62">
        <v>230150</v>
      </c>
      <c r="B40" s="102">
        <v>61.6</v>
      </c>
      <c r="C40" s="59">
        <v>661105480</v>
      </c>
      <c r="D40" s="60">
        <v>10055127</v>
      </c>
      <c r="E40" s="71">
        <v>6452218</v>
      </c>
      <c r="F40" s="59">
        <v>10300</v>
      </c>
      <c r="G40" s="59">
        <v>1592190</v>
      </c>
      <c r="H40" s="51">
        <v>740667</v>
      </c>
      <c r="I40" s="68" t="s">
        <v>543</v>
      </c>
      <c r="M40" s="101"/>
      <c r="O40" s="101"/>
      <c r="P40" s="101"/>
      <c r="Q40" s="101"/>
      <c r="R40" s="101"/>
      <c r="S40" s="101"/>
      <c r="T40" s="101"/>
      <c r="U40" s="101"/>
      <c r="V40" s="101"/>
      <c r="W40" s="101"/>
      <c r="X40" s="101"/>
      <c r="Y40" s="101"/>
      <c r="Z40" s="101"/>
      <c r="AA40" s="101"/>
      <c r="AB40" s="101"/>
      <c r="AC40" s="101"/>
      <c r="AD40" s="101"/>
      <c r="AE40" s="101"/>
      <c r="AF40" s="101"/>
      <c r="AG40" s="101"/>
      <c r="AH40" s="101"/>
      <c r="AI40" s="101"/>
      <c r="AJ40" s="101"/>
      <c r="AK40" s="101"/>
      <c r="AL40" s="101"/>
      <c r="AM40" s="101"/>
      <c r="AN40" s="101"/>
      <c r="AO40" s="101"/>
      <c r="AP40" s="101"/>
      <c r="AQ40" s="101"/>
      <c r="AR40" s="101"/>
      <c r="AS40" s="101"/>
      <c r="AT40" s="101"/>
      <c r="AU40" s="101"/>
      <c r="AV40" s="101"/>
      <c r="AW40" s="101"/>
      <c r="AX40" s="101"/>
      <c r="AY40" s="101"/>
      <c r="AZ40" s="101"/>
      <c r="BA40" s="101"/>
      <c r="BB40" s="101"/>
      <c r="BC40" s="101"/>
      <c r="BD40" s="101"/>
      <c r="BE40" s="101"/>
      <c r="BF40" s="101"/>
      <c r="BG40" s="101"/>
      <c r="BH40" s="101"/>
      <c r="BI40" s="101"/>
      <c r="BJ40" s="101"/>
      <c r="BK40" s="101"/>
      <c r="BL40" s="101"/>
      <c r="BM40" s="101"/>
      <c r="BN40" s="101"/>
      <c r="BO40" s="101"/>
      <c r="BP40" s="101"/>
      <c r="BQ40" s="101"/>
      <c r="BR40" s="101"/>
      <c r="BS40" s="101"/>
      <c r="BT40" s="101"/>
      <c r="BU40" s="101"/>
      <c r="BV40" s="101"/>
      <c r="BW40" s="101"/>
      <c r="BX40" s="101"/>
      <c r="BY40" s="101"/>
      <c r="BZ40" s="101"/>
      <c r="CA40" s="101"/>
      <c r="CB40" s="101"/>
      <c r="CC40" s="101"/>
      <c r="CD40" s="101"/>
      <c r="CE40" s="101"/>
      <c r="CF40" s="101"/>
      <c r="CG40" s="101"/>
      <c r="CH40" s="101"/>
      <c r="CI40" s="101"/>
      <c r="CJ40" s="101"/>
      <c r="CK40" s="101"/>
      <c r="CL40" s="101"/>
      <c r="CM40" s="101"/>
      <c r="CN40" s="101"/>
      <c r="CO40" s="101"/>
      <c r="CP40" s="101"/>
      <c r="CQ40" s="101"/>
      <c r="CR40" s="101"/>
      <c r="CS40" s="101"/>
      <c r="CT40" s="101"/>
      <c r="CU40" s="101"/>
      <c r="CV40" s="101"/>
      <c r="CW40" s="101"/>
      <c r="CX40" s="101"/>
      <c r="CY40" s="101"/>
      <c r="CZ40" s="101"/>
      <c r="DA40" s="101"/>
      <c r="DB40" s="101"/>
      <c r="DC40" s="101"/>
      <c r="DD40" s="101"/>
      <c r="DE40" s="101"/>
      <c r="DF40" s="101"/>
      <c r="DG40" s="101"/>
      <c r="DH40" s="101"/>
      <c r="DI40" s="101"/>
      <c r="DJ40" s="101"/>
      <c r="DK40" s="101"/>
      <c r="DL40" s="101"/>
      <c r="DM40" s="101"/>
      <c r="DN40" s="101"/>
      <c r="DO40" s="101"/>
      <c r="DP40" s="101"/>
      <c r="DQ40" s="101"/>
      <c r="DR40" s="101"/>
      <c r="DS40" s="101"/>
      <c r="DT40" s="101"/>
      <c r="DU40" s="101"/>
      <c r="DV40" s="101"/>
      <c r="DW40" s="101"/>
      <c r="DX40" s="101"/>
      <c r="DY40" s="101"/>
      <c r="DZ40" s="101"/>
      <c r="EA40" s="101"/>
      <c r="EB40" s="101"/>
      <c r="EC40" s="101"/>
      <c r="ED40" s="101"/>
      <c r="EE40" s="101"/>
      <c r="EF40" s="101"/>
      <c r="EG40" s="101"/>
      <c r="EH40" s="101"/>
      <c r="EI40" s="101"/>
      <c r="EJ40" s="101"/>
      <c r="EK40" s="101"/>
      <c r="EL40" s="101"/>
      <c r="EM40" s="101"/>
      <c r="EN40" s="101"/>
      <c r="EO40" s="101"/>
      <c r="EP40" s="101"/>
      <c r="EQ40" s="101"/>
      <c r="ER40" s="101"/>
      <c r="ES40" s="101"/>
      <c r="ET40" s="101"/>
      <c r="EU40" s="101"/>
      <c r="EV40" s="101"/>
      <c r="EW40" s="101"/>
      <c r="EX40" s="101"/>
      <c r="EY40" s="101"/>
      <c r="EZ40" s="101"/>
      <c r="FA40" s="101"/>
      <c r="FB40" s="101"/>
      <c r="FC40" s="101"/>
      <c r="FD40" s="101"/>
      <c r="FE40" s="101"/>
      <c r="FF40" s="101"/>
      <c r="FG40" s="101"/>
      <c r="FH40" s="101"/>
      <c r="FI40" s="101"/>
      <c r="FJ40" s="101"/>
      <c r="FK40" s="101"/>
      <c r="FL40" s="101"/>
      <c r="FM40" s="101"/>
      <c r="FN40" s="101"/>
      <c r="FO40" s="101"/>
      <c r="FP40" s="101"/>
      <c r="FQ40" s="101"/>
      <c r="FR40" s="101"/>
      <c r="FS40" s="101"/>
      <c r="FT40" s="101"/>
      <c r="FU40" s="101"/>
      <c r="FV40" s="101"/>
      <c r="FW40" s="101"/>
      <c r="FX40" s="101"/>
      <c r="FY40" s="101"/>
      <c r="FZ40" s="101"/>
      <c r="GA40" s="101"/>
      <c r="GB40" s="101"/>
      <c r="GC40" s="101"/>
      <c r="GD40" s="101"/>
      <c r="GE40" s="101"/>
      <c r="GF40" s="101"/>
      <c r="GG40" s="101"/>
      <c r="GH40" s="101"/>
      <c r="GI40" s="101"/>
      <c r="GJ40" s="101"/>
      <c r="GK40" s="101"/>
      <c r="GL40" s="101"/>
      <c r="GM40" s="101"/>
      <c r="GN40" s="101"/>
      <c r="GO40" s="101"/>
      <c r="GP40" s="101"/>
      <c r="GQ40" s="101"/>
      <c r="GR40" s="101"/>
      <c r="GS40" s="101"/>
      <c r="GT40" s="101"/>
      <c r="GU40" s="101"/>
      <c r="GV40" s="101"/>
      <c r="GW40" s="101"/>
      <c r="GX40" s="101"/>
      <c r="GY40" s="101"/>
      <c r="GZ40" s="101"/>
      <c r="HA40" s="101"/>
      <c r="HB40" s="101"/>
      <c r="HC40" s="101"/>
      <c r="HD40" s="101"/>
      <c r="HE40" s="101"/>
      <c r="HF40" s="101"/>
      <c r="HG40" s="101"/>
      <c r="HH40" s="101"/>
      <c r="HI40" s="101"/>
      <c r="HJ40" s="101"/>
      <c r="HK40" s="101"/>
      <c r="HL40" s="101"/>
      <c r="HM40" s="101"/>
      <c r="HN40" s="101"/>
      <c r="HO40" s="101"/>
      <c r="HP40" s="101"/>
      <c r="HQ40" s="101"/>
      <c r="HR40" s="101"/>
      <c r="HS40" s="101"/>
      <c r="HT40" s="101"/>
      <c r="HU40" s="101"/>
      <c r="HV40" s="101"/>
    </row>
    <row r="41" spans="1:230" ht="13.5" customHeight="1">
      <c r="A41" s="62"/>
      <c r="B41" s="55"/>
      <c r="C41" s="59"/>
      <c r="D41" s="59"/>
      <c r="E41" s="59"/>
      <c r="F41" s="59"/>
      <c r="G41" s="51"/>
      <c r="H41" s="26"/>
      <c r="I41" s="90"/>
    </row>
    <row r="42" spans="1:230" ht="12.75" customHeight="1">
      <c r="A42" s="62">
        <v>19259</v>
      </c>
      <c r="B42" s="73">
        <v>61.2</v>
      </c>
      <c r="C42" s="62">
        <v>56650380</v>
      </c>
      <c r="D42" s="62">
        <v>10013921</v>
      </c>
      <c r="E42" s="62">
        <v>6249769</v>
      </c>
      <c r="F42" s="62">
        <v>961</v>
      </c>
      <c r="G42" s="62">
        <v>167035</v>
      </c>
      <c r="H42" s="62">
        <v>61409</v>
      </c>
      <c r="I42" s="103" t="s">
        <v>808</v>
      </c>
      <c r="K42" s="877"/>
    </row>
    <row r="43" spans="1:230" ht="12.75" customHeight="1">
      <c r="A43" s="62">
        <v>19277</v>
      </c>
      <c r="B43" s="73">
        <v>65.7</v>
      </c>
      <c r="C43" s="62">
        <v>67204490</v>
      </c>
      <c r="D43" s="62">
        <v>10045823</v>
      </c>
      <c r="E43" s="62">
        <v>6271271</v>
      </c>
      <c r="F43" s="62">
        <v>805</v>
      </c>
      <c r="G43" s="62">
        <v>114373</v>
      </c>
      <c r="H43" s="62">
        <v>60275</v>
      </c>
      <c r="I43" s="103" t="s">
        <v>571</v>
      </c>
      <c r="K43" s="877"/>
    </row>
    <row r="44" spans="1:230" ht="12.75" customHeight="1">
      <c r="A44" s="62">
        <v>17992.71</v>
      </c>
      <c r="B44" s="73">
        <v>62.8</v>
      </c>
      <c r="C44" s="62">
        <v>54238770</v>
      </c>
      <c r="D44" s="62">
        <v>10013138</v>
      </c>
      <c r="E44" s="62">
        <v>6301995</v>
      </c>
      <c r="F44" s="62">
        <v>873</v>
      </c>
      <c r="G44" s="62">
        <v>112470</v>
      </c>
      <c r="H44" s="62">
        <v>63570</v>
      </c>
      <c r="I44" s="103" t="s">
        <v>572</v>
      </c>
      <c r="K44" s="877"/>
    </row>
    <row r="45" spans="1:230" ht="12.75" customHeight="1">
      <c r="A45" s="62">
        <v>18815</v>
      </c>
      <c r="B45" s="73">
        <v>66.599999999999994</v>
      </c>
      <c r="C45" s="62">
        <v>59728380</v>
      </c>
      <c r="D45" s="62">
        <v>10031787</v>
      </c>
      <c r="E45" s="62">
        <v>6327636</v>
      </c>
      <c r="F45" s="62">
        <v>965</v>
      </c>
      <c r="G45" s="62">
        <v>127521</v>
      </c>
      <c r="H45" s="62">
        <v>71871</v>
      </c>
      <c r="I45" s="103" t="s">
        <v>612</v>
      </c>
    </row>
    <row r="46" spans="1:230" ht="12.75" customHeight="1">
      <c r="A46" s="62">
        <v>19903</v>
      </c>
      <c r="B46" s="73">
        <v>65.400000000000006</v>
      </c>
      <c r="C46" s="62">
        <v>57039500</v>
      </c>
      <c r="D46" s="62">
        <v>10139160</v>
      </c>
      <c r="E46" s="62">
        <v>6377131</v>
      </c>
      <c r="F46" s="62">
        <v>778</v>
      </c>
      <c r="G46" s="62">
        <v>82403</v>
      </c>
      <c r="H46" s="62">
        <v>59524</v>
      </c>
      <c r="I46" s="103" t="s">
        <v>513</v>
      </c>
    </row>
    <row r="47" spans="1:230" ht="12.75" customHeight="1">
      <c r="A47" s="62">
        <v>23809</v>
      </c>
      <c r="B47" s="73">
        <v>59.5</v>
      </c>
      <c r="C47" s="62">
        <v>54986680</v>
      </c>
      <c r="D47" s="62">
        <v>10055127</v>
      </c>
      <c r="E47" s="62">
        <v>6452218</v>
      </c>
      <c r="F47" s="62">
        <v>928</v>
      </c>
      <c r="G47" s="62">
        <v>298182</v>
      </c>
      <c r="H47" s="62">
        <v>62118</v>
      </c>
      <c r="I47" s="103" t="s">
        <v>518</v>
      </c>
    </row>
    <row r="48" spans="1:230" ht="12.75" customHeight="1">
      <c r="A48" s="62">
        <v>19733</v>
      </c>
      <c r="B48" s="73">
        <v>52.7</v>
      </c>
      <c r="C48" s="62">
        <v>45462800</v>
      </c>
      <c r="D48" s="62">
        <v>10089584</v>
      </c>
      <c r="E48" s="62">
        <v>6463856</v>
      </c>
      <c r="F48" s="62">
        <v>887</v>
      </c>
      <c r="G48" s="62">
        <v>119815</v>
      </c>
      <c r="H48" s="62">
        <v>55898</v>
      </c>
      <c r="I48" s="103" t="s">
        <v>675</v>
      </c>
    </row>
    <row r="49" spans="1:10" ht="12.75" customHeight="1">
      <c r="A49" s="62">
        <v>17644.759999999998</v>
      </c>
      <c r="B49" s="73">
        <v>59.6</v>
      </c>
      <c r="C49" s="62">
        <v>47653070</v>
      </c>
      <c r="D49" s="62">
        <v>10139256</v>
      </c>
      <c r="E49" s="62">
        <v>6491367</v>
      </c>
      <c r="F49" s="62">
        <v>851</v>
      </c>
      <c r="G49" s="62">
        <v>133160</v>
      </c>
      <c r="H49" s="62">
        <v>57630</v>
      </c>
      <c r="I49" s="103" t="s">
        <v>660</v>
      </c>
    </row>
    <row r="50" spans="1:10" ht="12.75" customHeight="1">
      <c r="A50" s="62">
        <v>19624</v>
      </c>
      <c r="B50" s="73">
        <v>59.4</v>
      </c>
      <c r="C50" s="62">
        <v>54414700</v>
      </c>
      <c r="D50" s="62">
        <v>10312425</v>
      </c>
      <c r="E50" s="62">
        <v>6552466</v>
      </c>
      <c r="F50" s="62">
        <v>924</v>
      </c>
      <c r="G50" s="62">
        <v>114862</v>
      </c>
      <c r="H50" s="62">
        <v>63495</v>
      </c>
      <c r="I50" s="103" t="s">
        <v>576</v>
      </c>
    </row>
    <row r="51" spans="1:10" ht="12.75" customHeight="1">
      <c r="A51" s="62">
        <v>18455</v>
      </c>
      <c r="B51" s="73">
        <v>59.1</v>
      </c>
      <c r="C51" s="62">
        <v>49105170</v>
      </c>
      <c r="D51" s="62">
        <v>10354882</v>
      </c>
      <c r="E51" s="62">
        <v>6554991</v>
      </c>
      <c r="F51" s="62">
        <v>883</v>
      </c>
      <c r="G51" s="62">
        <v>111896</v>
      </c>
      <c r="H51" s="62">
        <v>62569</v>
      </c>
      <c r="I51" s="103" t="s">
        <v>578</v>
      </c>
    </row>
    <row r="52" spans="1:10" ht="12.75" customHeight="1">
      <c r="A52" s="62">
        <v>19494.28</v>
      </c>
      <c r="B52" s="73">
        <v>61</v>
      </c>
      <c r="C52" s="62">
        <v>54291520</v>
      </c>
      <c r="D52" s="62">
        <v>10385529</v>
      </c>
      <c r="E52" s="62">
        <v>6586446</v>
      </c>
      <c r="F52" s="62">
        <v>780</v>
      </c>
      <c r="G52" s="62">
        <v>121199</v>
      </c>
      <c r="H52" s="62">
        <v>57877</v>
      </c>
      <c r="I52" s="103" t="s">
        <v>568</v>
      </c>
    </row>
    <row r="53" spans="1:10" ht="12.75" customHeight="1">
      <c r="A53" s="62">
        <v>18704</v>
      </c>
      <c r="B53" s="73">
        <v>57.2</v>
      </c>
      <c r="C53" s="62">
        <v>45815140</v>
      </c>
      <c r="D53" s="62">
        <v>10354855</v>
      </c>
      <c r="E53" s="62">
        <v>6640177</v>
      </c>
      <c r="F53" s="62">
        <v>1021</v>
      </c>
      <c r="G53" s="62">
        <v>133150</v>
      </c>
      <c r="H53" s="62">
        <v>66344</v>
      </c>
      <c r="I53" s="103" t="s">
        <v>569</v>
      </c>
    </row>
    <row r="54" spans="1:10" ht="12.75" customHeight="1">
      <c r="A54" s="73" t="s">
        <v>582</v>
      </c>
      <c r="B54" s="73" t="s">
        <v>582</v>
      </c>
      <c r="C54" s="62" t="s">
        <v>582</v>
      </c>
      <c r="D54" s="62">
        <v>10338298</v>
      </c>
      <c r="E54" s="62">
        <v>6652060</v>
      </c>
      <c r="F54" s="62">
        <v>1028</v>
      </c>
      <c r="G54" s="62">
        <v>236312</v>
      </c>
      <c r="H54" s="62">
        <v>66439</v>
      </c>
      <c r="I54" s="103" t="s">
        <v>570</v>
      </c>
    </row>
    <row r="55" spans="1:10" ht="12.75" customHeight="1">
      <c r="A55" s="73" t="s">
        <v>582</v>
      </c>
      <c r="B55" s="73" t="s">
        <v>582</v>
      </c>
      <c r="C55" s="62" t="s">
        <v>582</v>
      </c>
      <c r="D55" s="62" t="s">
        <v>582</v>
      </c>
      <c r="E55" s="62" t="s">
        <v>582</v>
      </c>
      <c r="F55" s="62">
        <v>830</v>
      </c>
      <c r="G55" s="62">
        <v>144728</v>
      </c>
      <c r="H55" s="62" t="s">
        <v>587</v>
      </c>
      <c r="I55" s="103" t="s">
        <v>571</v>
      </c>
    </row>
    <row r="56" spans="1:10" ht="6" customHeight="1">
      <c r="A56" s="902"/>
      <c r="B56" s="63"/>
      <c r="C56" s="51"/>
      <c r="D56" s="96"/>
      <c r="E56" s="96"/>
      <c r="F56" s="95"/>
      <c r="G56" s="95"/>
      <c r="H56" s="104"/>
      <c r="I56" s="97"/>
    </row>
    <row r="57" spans="1:10" ht="18.75" customHeight="1">
      <c r="A57" s="13" t="s">
        <v>36</v>
      </c>
      <c r="B57" s="1061" t="s">
        <v>505</v>
      </c>
      <c r="C57" s="1062"/>
      <c r="D57" s="1063" t="s">
        <v>364</v>
      </c>
      <c r="E57" s="1064"/>
      <c r="F57" s="1033" t="s">
        <v>360</v>
      </c>
      <c r="G57" s="1034"/>
      <c r="H57" s="14" t="s">
        <v>49</v>
      </c>
      <c r="I57" s="6" t="s">
        <v>25</v>
      </c>
    </row>
    <row r="58" spans="1:10">
      <c r="A58" s="105" t="s">
        <v>527</v>
      </c>
      <c r="B58" s="15"/>
    </row>
    <row r="59" spans="1:10" ht="10.5" customHeight="1">
      <c r="A59" s="105" t="s">
        <v>789</v>
      </c>
    </row>
    <row r="60" spans="1:10" ht="10.5" customHeight="1">
      <c r="J60" s="105"/>
    </row>
    <row r="61" spans="1:10" ht="10.5" customHeight="1"/>
    <row r="62" spans="1:10">
      <c r="F62" s="92"/>
      <c r="G62" s="92"/>
    </row>
  </sheetData>
  <mergeCells count="40">
    <mergeCell ref="B57:C57"/>
    <mergeCell ref="D57:E57"/>
    <mergeCell ref="F57:G57"/>
    <mergeCell ref="F35:F36"/>
    <mergeCell ref="G35:G36"/>
    <mergeCell ref="B35:B36"/>
    <mergeCell ref="C35:C36"/>
    <mergeCell ref="D35:E36"/>
    <mergeCell ref="A35:A36"/>
    <mergeCell ref="F33:F34"/>
    <mergeCell ref="I28:I29"/>
    <mergeCell ref="F29:G29"/>
    <mergeCell ref="B32:C32"/>
    <mergeCell ref="D32:E32"/>
    <mergeCell ref="F32:G32"/>
    <mergeCell ref="G33:G34"/>
    <mergeCell ref="B33:B34"/>
    <mergeCell ref="D33:D34"/>
    <mergeCell ref="H35:H36"/>
    <mergeCell ref="B6:B7"/>
    <mergeCell ref="E33:E34"/>
    <mergeCell ref="H6:H7"/>
    <mergeCell ref="A28:A29"/>
    <mergeCell ref="B28:C29"/>
    <mergeCell ref="D28:E29"/>
    <mergeCell ref="F28:G28"/>
    <mergeCell ref="D6:E7"/>
    <mergeCell ref="F6:F7"/>
    <mergeCell ref="G6:G7"/>
    <mergeCell ref="C6:C7"/>
    <mergeCell ref="A6:A7"/>
    <mergeCell ref="D2:E2"/>
    <mergeCell ref="B3:C3"/>
    <mergeCell ref="D3:E3"/>
    <mergeCell ref="F3:G3"/>
    <mergeCell ref="B4:B5"/>
    <mergeCell ref="D4:D5"/>
    <mergeCell ref="E4:E5"/>
    <mergeCell ref="F4:F5"/>
    <mergeCell ref="G4:G5"/>
  </mergeCells>
  <phoneticPr fontId="3"/>
  <pageMargins left="0.70866141732283472" right="0.31496062992125984" top="0.70866141732283472" bottom="0.59055118110236227" header="0" footer="0.27559055118110237"/>
  <pageSetup paperSize="9" scale="95" firstPageNumber="8" orientation="portrait" useFirstPageNumber="1" r:id="rId1"/>
  <headerFooter scaleWithDoc="0" alignWithMargins="0"/>
  <ignoredErrors>
    <ignoredError sqref="I12 I41 I10:I11 I39:I40 I14:I18 I43:I47 I49:I55 I20:I2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O65"/>
  <sheetViews>
    <sheetView view="pageBreakPreview" zoomScaleNormal="100" zoomScaleSheetLayoutView="100" workbookViewId="0">
      <selection sqref="A1:B1"/>
    </sheetView>
  </sheetViews>
  <sheetFormatPr defaultColWidth="9" defaultRowHeight="11.25"/>
  <cols>
    <col min="1" max="1" width="13.875" style="143" customWidth="1"/>
    <col min="2" max="3" width="12.5" style="143" customWidth="1"/>
    <col min="4" max="4" width="13.375" style="143" customWidth="1"/>
    <col min="5" max="6" width="12.5" style="143" customWidth="1"/>
    <col min="7" max="7" width="12.5" style="144" customWidth="1"/>
    <col min="8" max="8" width="12.5" style="143" customWidth="1"/>
    <col min="9" max="10" width="8.5" style="885" customWidth="1"/>
    <col min="11" max="16" width="8.5" style="143" customWidth="1"/>
    <col min="17" max="16384" width="9" style="143"/>
  </cols>
  <sheetData>
    <row r="1" spans="1:15" ht="14.25" customHeight="1">
      <c r="A1" s="1066" t="s">
        <v>205</v>
      </c>
      <c r="B1" s="1066"/>
      <c r="D1" s="16"/>
    </row>
    <row r="2" spans="1:15" ht="26.25" customHeight="1" thickBot="1">
      <c r="A2" s="1067" t="s">
        <v>341</v>
      </c>
      <c r="B2" s="1068"/>
      <c r="D2" s="16"/>
      <c r="E2" s="875"/>
      <c r="F2" s="851"/>
      <c r="G2" s="1069" t="s">
        <v>811</v>
      </c>
      <c r="H2" s="1069"/>
    </row>
    <row r="3" spans="1:15" ht="11.25" customHeight="1" thickTop="1">
      <c r="A3" s="23" t="s">
        <v>206</v>
      </c>
      <c r="B3" s="1070" t="s">
        <v>50</v>
      </c>
      <c r="C3" s="1071"/>
      <c r="D3" s="1071"/>
      <c r="E3" s="1071"/>
      <c r="F3" s="1071"/>
      <c r="G3" s="1072"/>
      <c r="H3" s="1073" t="s">
        <v>51</v>
      </c>
    </row>
    <row r="4" spans="1:15" ht="11.25" customHeight="1">
      <c r="A4" s="24" t="s">
        <v>365</v>
      </c>
      <c r="B4" s="1076" t="s">
        <v>366</v>
      </c>
      <c r="C4" s="1076" t="s">
        <v>52</v>
      </c>
      <c r="D4" s="1076" t="s">
        <v>53</v>
      </c>
      <c r="E4" s="1079" t="s">
        <v>54</v>
      </c>
      <c r="F4" s="873" t="s">
        <v>771</v>
      </c>
      <c r="G4" s="145" t="s">
        <v>367</v>
      </c>
      <c r="H4" s="1074"/>
      <c r="I4" s="890"/>
      <c r="J4" s="889"/>
    </row>
    <row r="5" spans="1:15" ht="11.25" customHeight="1">
      <c r="A5" s="25" t="s">
        <v>368</v>
      </c>
      <c r="B5" s="1077"/>
      <c r="C5" s="1078"/>
      <c r="D5" s="1078"/>
      <c r="E5" s="1080"/>
      <c r="F5" s="874" t="s">
        <v>369</v>
      </c>
      <c r="G5" s="146" t="s">
        <v>370</v>
      </c>
      <c r="H5" s="1075"/>
    </row>
    <row r="6" spans="1:15" ht="11.25" customHeight="1">
      <c r="A6" s="147"/>
      <c r="B6" s="148" t="s">
        <v>55</v>
      </c>
      <c r="C6" s="148" t="s">
        <v>55</v>
      </c>
      <c r="D6" s="148" t="s">
        <v>55</v>
      </c>
      <c r="E6" s="148" t="s">
        <v>55</v>
      </c>
      <c r="F6" s="148" t="s">
        <v>55</v>
      </c>
      <c r="G6" s="149" t="s">
        <v>55</v>
      </c>
      <c r="H6" s="150" t="s">
        <v>371</v>
      </c>
    </row>
    <row r="7" spans="1:15" s="155" customFormat="1" ht="14.1" customHeight="1">
      <c r="A7" s="151" t="s">
        <v>809</v>
      </c>
      <c r="B7" s="26">
        <v>981305</v>
      </c>
      <c r="C7" s="26">
        <v>476391</v>
      </c>
      <c r="D7" s="26">
        <v>504914</v>
      </c>
      <c r="E7" s="871">
        <v>993127</v>
      </c>
      <c r="F7" s="152">
        <f>B7-E7</f>
        <v>-11822</v>
      </c>
      <c r="G7" s="153">
        <v>-976</v>
      </c>
      <c r="H7" s="27">
        <v>398058</v>
      </c>
      <c r="I7" s="886"/>
      <c r="J7" s="887"/>
      <c r="K7" s="888"/>
      <c r="L7" s="154"/>
      <c r="M7" s="154"/>
      <c r="N7" s="154"/>
      <c r="O7" s="154"/>
    </row>
    <row r="8" spans="1:15" s="155" customFormat="1" ht="14.1" customHeight="1">
      <c r="A8" s="151" t="s">
        <v>793</v>
      </c>
      <c r="B8" s="26">
        <v>980512</v>
      </c>
      <c r="C8" s="26">
        <v>476061</v>
      </c>
      <c r="D8" s="26">
        <v>504451</v>
      </c>
      <c r="E8" s="871">
        <v>993127</v>
      </c>
      <c r="F8" s="152">
        <f>B8-E8</f>
        <v>-12615</v>
      </c>
      <c r="G8" s="153">
        <v>-793</v>
      </c>
      <c r="H8" s="27">
        <v>398135</v>
      </c>
      <c r="I8" s="886"/>
      <c r="J8" s="887"/>
      <c r="K8" s="154"/>
      <c r="L8" s="154"/>
      <c r="M8" s="154"/>
      <c r="N8" s="154"/>
      <c r="O8" s="154"/>
    </row>
    <row r="9" spans="1:15" s="155" customFormat="1" ht="14.1" customHeight="1">
      <c r="A9" s="151" t="s">
        <v>810</v>
      </c>
      <c r="B9" s="26">
        <v>979703</v>
      </c>
      <c r="C9" s="26">
        <v>475731</v>
      </c>
      <c r="D9" s="26">
        <v>503972</v>
      </c>
      <c r="E9" s="871">
        <v>993127</v>
      </c>
      <c r="F9" s="152">
        <f>B9-E9</f>
        <v>-13424</v>
      </c>
      <c r="G9" s="153">
        <v>-809</v>
      </c>
      <c r="H9" s="27">
        <v>398193</v>
      </c>
      <c r="I9" s="886"/>
      <c r="J9" s="887"/>
      <c r="K9" s="154"/>
      <c r="L9" s="154"/>
      <c r="M9" s="154"/>
      <c r="N9" s="154"/>
      <c r="O9" s="154"/>
    </row>
    <row r="10" spans="1:15" s="155" customFormat="1" ht="12.75" customHeight="1">
      <c r="A10" s="156"/>
      <c r="B10" s="26"/>
      <c r="C10" s="26"/>
      <c r="D10" s="26"/>
      <c r="E10" s="903"/>
      <c r="F10" s="152"/>
      <c r="G10" s="904"/>
      <c r="H10" s="27"/>
      <c r="I10" s="886"/>
      <c r="J10" s="887"/>
      <c r="K10" s="154"/>
      <c r="L10" s="154"/>
      <c r="M10" s="154"/>
      <c r="N10" s="154"/>
      <c r="O10" s="154"/>
    </row>
    <row r="11" spans="1:15" ht="14.1" customHeight="1">
      <c r="A11" s="157" t="s">
        <v>56</v>
      </c>
      <c r="B11" s="26">
        <v>797050</v>
      </c>
      <c r="C11" s="26">
        <v>386403</v>
      </c>
      <c r="D11" s="26">
        <v>410647</v>
      </c>
      <c r="E11" s="158">
        <v>806484</v>
      </c>
      <c r="F11" s="152">
        <f>B11-E11</f>
        <v>-9434</v>
      </c>
      <c r="G11" s="153">
        <v>-596</v>
      </c>
      <c r="H11" s="27">
        <v>331592</v>
      </c>
      <c r="I11" s="887"/>
      <c r="J11" s="887"/>
    </row>
    <row r="12" spans="1:15" ht="14.1" customHeight="1">
      <c r="A12" s="157" t="s">
        <v>516</v>
      </c>
      <c r="B12" s="26">
        <v>182653</v>
      </c>
      <c r="C12" s="26">
        <v>89328</v>
      </c>
      <c r="D12" s="26">
        <v>93325</v>
      </c>
      <c r="E12" s="158">
        <v>186643</v>
      </c>
      <c r="F12" s="152">
        <f>B12-E12</f>
        <v>-3990</v>
      </c>
      <c r="G12" s="153">
        <v>-213</v>
      </c>
      <c r="H12" s="27">
        <v>66601</v>
      </c>
      <c r="I12" s="887"/>
      <c r="J12" s="887"/>
    </row>
    <row r="13" spans="1:15" ht="12.75" customHeight="1">
      <c r="A13" s="157"/>
      <c r="B13" s="26"/>
      <c r="C13" s="26"/>
      <c r="D13" s="26"/>
      <c r="E13" s="158"/>
      <c r="F13" s="152"/>
      <c r="G13" s="153"/>
      <c r="H13" s="27"/>
      <c r="I13" s="887"/>
      <c r="J13" s="887"/>
    </row>
    <row r="14" spans="1:15" ht="14.1" customHeight="1">
      <c r="A14" s="157" t="s">
        <v>57</v>
      </c>
      <c r="B14" s="26">
        <v>496748</v>
      </c>
      <c r="C14" s="26">
        <v>240766</v>
      </c>
      <c r="D14" s="26">
        <v>255982</v>
      </c>
      <c r="E14" s="158">
        <v>501859</v>
      </c>
      <c r="F14" s="152">
        <f>B14-E14</f>
        <v>-5111</v>
      </c>
      <c r="G14" s="153">
        <v>-267</v>
      </c>
      <c r="H14" s="27">
        <v>203169</v>
      </c>
      <c r="I14" s="887"/>
      <c r="J14" s="887"/>
    </row>
    <row r="15" spans="1:15" ht="14.1" customHeight="1">
      <c r="A15" s="157" t="s">
        <v>58</v>
      </c>
      <c r="B15" s="26">
        <v>61818</v>
      </c>
      <c r="C15" s="26">
        <v>29880</v>
      </c>
      <c r="D15" s="26">
        <v>31938</v>
      </c>
      <c r="E15" s="158">
        <v>63203</v>
      </c>
      <c r="F15" s="152">
        <f>B15-E15</f>
        <v>-1385</v>
      </c>
      <c r="G15" s="153">
        <v>-97</v>
      </c>
      <c r="H15" s="27">
        <v>23582</v>
      </c>
      <c r="I15" s="887"/>
      <c r="J15" s="887"/>
    </row>
    <row r="16" spans="1:15" ht="14.1" customHeight="1">
      <c r="A16" s="157" t="s">
        <v>59</v>
      </c>
      <c r="B16" s="26">
        <v>182753</v>
      </c>
      <c r="C16" s="26">
        <v>90114</v>
      </c>
      <c r="D16" s="26">
        <v>92639</v>
      </c>
      <c r="E16" s="158">
        <v>185769</v>
      </c>
      <c r="F16" s="152">
        <f>B16-E16</f>
        <v>-3016</v>
      </c>
      <c r="G16" s="153">
        <v>-187</v>
      </c>
      <c r="H16" s="27">
        <v>74420</v>
      </c>
      <c r="I16" s="887"/>
      <c r="J16" s="887"/>
    </row>
    <row r="17" spans="1:10" ht="14.1" customHeight="1">
      <c r="A17" s="157" t="s">
        <v>60</v>
      </c>
      <c r="B17" s="26">
        <v>238384</v>
      </c>
      <c r="C17" s="26">
        <v>114971</v>
      </c>
      <c r="D17" s="26">
        <v>123413</v>
      </c>
      <c r="E17" s="158">
        <v>242296</v>
      </c>
      <c r="F17" s="152">
        <f>B17-E17</f>
        <v>-3912</v>
      </c>
      <c r="G17" s="153">
        <v>-258</v>
      </c>
      <c r="H17" s="27">
        <v>97022</v>
      </c>
      <c r="I17" s="887"/>
      <c r="J17" s="887"/>
    </row>
    <row r="18" spans="1:10" ht="12.75" customHeight="1">
      <c r="A18" s="157"/>
      <c r="B18" s="26"/>
      <c r="C18" s="26"/>
      <c r="D18" s="26"/>
      <c r="E18" s="158"/>
      <c r="F18" s="152"/>
      <c r="G18" s="153"/>
      <c r="H18" s="27"/>
      <c r="J18" s="887"/>
    </row>
    <row r="19" spans="1:10" ht="14.1" customHeight="1">
      <c r="A19" s="157" t="s">
        <v>372</v>
      </c>
      <c r="B19" s="26">
        <v>233868</v>
      </c>
      <c r="C19" s="26">
        <v>112310</v>
      </c>
      <c r="D19" s="26">
        <v>121558</v>
      </c>
      <c r="E19" s="158">
        <v>235685</v>
      </c>
      <c r="F19" s="152">
        <f t="shared" ref="F19:F31" si="0">B19-E19</f>
        <v>-1817</v>
      </c>
      <c r="G19" s="153">
        <v>-96</v>
      </c>
      <c r="H19" s="27">
        <v>103334</v>
      </c>
      <c r="I19" s="887"/>
      <c r="J19" s="887"/>
    </row>
    <row r="20" spans="1:10" ht="14.1" customHeight="1">
      <c r="A20" s="157" t="s">
        <v>61</v>
      </c>
      <c r="B20" s="26">
        <v>75127</v>
      </c>
      <c r="C20" s="26">
        <v>37311</v>
      </c>
      <c r="D20" s="26">
        <v>37816</v>
      </c>
      <c r="E20" s="158">
        <v>76114</v>
      </c>
      <c r="F20" s="152">
        <f t="shared" si="0"/>
        <v>-987</v>
      </c>
      <c r="G20" s="153">
        <v>-46</v>
      </c>
      <c r="H20" s="27">
        <v>33528</v>
      </c>
      <c r="I20" s="887"/>
      <c r="J20" s="887"/>
    </row>
    <row r="21" spans="1:10" ht="14.1" customHeight="1">
      <c r="A21" s="157" t="s">
        <v>62</v>
      </c>
      <c r="B21" s="26">
        <v>111429</v>
      </c>
      <c r="C21" s="26">
        <v>53848</v>
      </c>
      <c r="D21" s="26">
        <v>57581</v>
      </c>
      <c r="E21" s="158">
        <v>113149</v>
      </c>
      <c r="F21" s="152">
        <f t="shared" si="0"/>
        <v>-1720</v>
      </c>
      <c r="G21" s="153">
        <v>-129</v>
      </c>
      <c r="H21" s="27">
        <v>45063</v>
      </c>
      <c r="I21" s="887"/>
      <c r="J21" s="887"/>
    </row>
    <row r="22" spans="1:10" ht="14.1" customHeight="1">
      <c r="A22" s="157" t="s">
        <v>63</v>
      </c>
      <c r="B22" s="26">
        <v>90648</v>
      </c>
      <c r="C22" s="26">
        <v>43664</v>
      </c>
      <c r="D22" s="26">
        <v>46984</v>
      </c>
      <c r="E22" s="158">
        <v>92122</v>
      </c>
      <c r="F22" s="152">
        <f t="shared" si="0"/>
        <v>-1474</v>
      </c>
      <c r="G22" s="153">
        <v>-89</v>
      </c>
      <c r="H22" s="27">
        <v>38729</v>
      </c>
      <c r="I22" s="887"/>
      <c r="J22" s="887"/>
    </row>
    <row r="23" spans="1:10" ht="14.1" customHeight="1">
      <c r="A23" s="157" t="s">
        <v>64</v>
      </c>
      <c r="B23" s="26">
        <v>31119</v>
      </c>
      <c r="C23" s="26">
        <v>14939</v>
      </c>
      <c r="D23" s="26">
        <v>16180</v>
      </c>
      <c r="E23" s="158">
        <v>31653</v>
      </c>
      <c r="F23" s="152">
        <f t="shared" si="0"/>
        <v>-534</v>
      </c>
      <c r="G23" s="153">
        <v>-69</v>
      </c>
      <c r="H23" s="27">
        <v>12801</v>
      </c>
      <c r="I23" s="887"/>
      <c r="J23" s="887"/>
    </row>
    <row r="24" spans="1:10" ht="14.1" customHeight="1">
      <c r="A24" s="157" t="s">
        <v>65</v>
      </c>
      <c r="B24" s="26">
        <v>37734</v>
      </c>
      <c r="C24" s="26">
        <v>18374</v>
      </c>
      <c r="D24" s="26">
        <v>19360</v>
      </c>
      <c r="E24" s="158">
        <v>38176</v>
      </c>
      <c r="F24" s="152">
        <f t="shared" si="0"/>
        <v>-442</v>
      </c>
      <c r="G24" s="153">
        <v>-35</v>
      </c>
      <c r="H24" s="27">
        <v>14026</v>
      </c>
      <c r="I24" s="887"/>
      <c r="J24" s="887"/>
    </row>
    <row r="25" spans="1:10" ht="14.1" customHeight="1">
      <c r="A25" s="157" t="s">
        <v>66</v>
      </c>
      <c r="B25" s="26">
        <v>26272</v>
      </c>
      <c r="C25" s="26">
        <v>12586</v>
      </c>
      <c r="D25" s="26">
        <v>13686</v>
      </c>
      <c r="E25" s="158">
        <v>26753</v>
      </c>
      <c r="F25" s="152">
        <f t="shared" si="0"/>
        <v>-481</v>
      </c>
      <c r="G25" s="153">
        <v>-25</v>
      </c>
      <c r="H25" s="27">
        <v>10432</v>
      </c>
      <c r="I25" s="887"/>
      <c r="J25" s="887"/>
    </row>
    <row r="26" spans="1:10" ht="14.1" customHeight="1">
      <c r="A26" s="157" t="s">
        <v>67</v>
      </c>
      <c r="B26" s="26">
        <v>19819</v>
      </c>
      <c r="C26" s="26">
        <v>9709</v>
      </c>
      <c r="D26" s="26">
        <v>10110</v>
      </c>
      <c r="E26" s="158">
        <v>20212</v>
      </c>
      <c r="F26" s="152">
        <f t="shared" si="0"/>
        <v>-393</v>
      </c>
      <c r="G26" s="153">
        <v>4</v>
      </c>
      <c r="H26" s="27">
        <v>7391</v>
      </c>
      <c r="I26" s="887"/>
      <c r="J26" s="887"/>
    </row>
    <row r="27" spans="1:10" ht="14.1" customHeight="1">
      <c r="A27" s="157" t="s">
        <v>68</v>
      </c>
      <c r="B27" s="26">
        <v>24185</v>
      </c>
      <c r="C27" s="26">
        <v>11951</v>
      </c>
      <c r="D27" s="26">
        <v>12234</v>
      </c>
      <c r="E27" s="158">
        <v>24580</v>
      </c>
      <c r="F27" s="152">
        <f t="shared" si="0"/>
        <v>-395</v>
      </c>
      <c r="G27" s="153">
        <v>-39</v>
      </c>
      <c r="H27" s="27">
        <v>9571</v>
      </c>
      <c r="I27" s="887"/>
      <c r="J27" s="887"/>
    </row>
    <row r="28" spans="1:10" ht="14.1" customHeight="1">
      <c r="A28" s="157" t="s">
        <v>69</v>
      </c>
      <c r="B28" s="26">
        <v>59458</v>
      </c>
      <c r="C28" s="26">
        <v>28897</v>
      </c>
      <c r="D28" s="26">
        <v>30561</v>
      </c>
      <c r="E28" s="158">
        <v>59773</v>
      </c>
      <c r="F28" s="152">
        <f t="shared" si="0"/>
        <v>-315</v>
      </c>
      <c r="G28" s="153">
        <v>-32</v>
      </c>
      <c r="H28" s="27">
        <v>23415</v>
      </c>
      <c r="I28" s="887"/>
      <c r="J28" s="887"/>
    </row>
    <row r="29" spans="1:10" ht="14.1" customHeight="1">
      <c r="A29" s="157" t="s">
        <v>70</v>
      </c>
      <c r="B29" s="26">
        <v>47286</v>
      </c>
      <c r="C29" s="26">
        <v>23353</v>
      </c>
      <c r="D29" s="26">
        <v>23933</v>
      </c>
      <c r="E29" s="158">
        <v>47405</v>
      </c>
      <c r="F29" s="152">
        <f t="shared" si="0"/>
        <v>-119</v>
      </c>
      <c r="G29" s="153">
        <v>-14</v>
      </c>
      <c r="H29" s="27">
        <v>17994</v>
      </c>
      <c r="I29" s="887"/>
      <c r="J29" s="887"/>
    </row>
    <row r="30" spans="1:10" ht="14.1" customHeight="1">
      <c r="A30" s="157" t="s">
        <v>71</v>
      </c>
      <c r="B30" s="26">
        <v>12476</v>
      </c>
      <c r="C30" s="26">
        <v>6173</v>
      </c>
      <c r="D30" s="26">
        <v>6303</v>
      </c>
      <c r="E30" s="158">
        <v>12796</v>
      </c>
      <c r="F30" s="152">
        <f t="shared" si="0"/>
        <v>-320</v>
      </c>
      <c r="G30" s="153">
        <v>-10</v>
      </c>
      <c r="H30" s="27">
        <v>4553</v>
      </c>
      <c r="I30" s="887"/>
      <c r="J30" s="887"/>
    </row>
    <row r="31" spans="1:10" ht="14.1" customHeight="1">
      <c r="A31" s="157" t="s">
        <v>72</v>
      </c>
      <c r="B31" s="26">
        <v>27629</v>
      </c>
      <c r="C31" s="26">
        <v>13288</v>
      </c>
      <c r="D31" s="26">
        <v>14341</v>
      </c>
      <c r="E31" s="158">
        <v>28066</v>
      </c>
      <c r="F31" s="152">
        <f t="shared" si="0"/>
        <v>-437</v>
      </c>
      <c r="G31" s="153">
        <v>-16</v>
      </c>
      <c r="H31" s="27">
        <v>10755</v>
      </c>
      <c r="I31" s="887"/>
      <c r="J31" s="887"/>
    </row>
    <row r="32" spans="1:10" ht="12.75" customHeight="1">
      <c r="A32" s="157"/>
      <c r="B32" s="26"/>
      <c r="C32" s="26"/>
      <c r="D32" s="26"/>
      <c r="E32" s="158"/>
      <c r="F32" s="152"/>
      <c r="G32" s="153"/>
      <c r="H32" s="27"/>
      <c r="I32" s="887"/>
      <c r="J32" s="887"/>
    </row>
    <row r="33" spans="1:10" ht="14.1" customHeight="1">
      <c r="A33" s="157" t="s">
        <v>73</v>
      </c>
      <c r="B33" s="26">
        <v>12693</v>
      </c>
      <c r="C33" s="26">
        <v>6179</v>
      </c>
      <c r="D33" s="26">
        <v>6514</v>
      </c>
      <c r="E33" s="158">
        <v>12888</v>
      </c>
      <c r="F33" s="152">
        <f t="shared" ref="F33:F39" si="1">B33-E33</f>
        <v>-195</v>
      </c>
      <c r="G33" s="153">
        <v>-20</v>
      </c>
      <c r="H33" s="27">
        <v>4551</v>
      </c>
      <c r="I33" s="887"/>
      <c r="J33" s="887"/>
    </row>
    <row r="34" spans="1:10" ht="14.1" customHeight="1">
      <c r="A34" s="157" t="s">
        <v>74</v>
      </c>
      <c r="B34" s="26">
        <v>9825</v>
      </c>
      <c r="C34" s="26">
        <v>4825</v>
      </c>
      <c r="D34" s="26">
        <v>5000</v>
      </c>
      <c r="E34" s="158">
        <v>10017</v>
      </c>
      <c r="F34" s="152">
        <f t="shared" si="1"/>
        <v>-192</v>
      </c>
      <c r="G34" s="153">
        <v>-1</v>
      </c>
      <c r="H34" s="27">
        <v>3568</v>
      </c>
      <c r="I34" s="887"/>
      <c r="J34" s="887"/>
    </row>
    <row r="35" spans="1:10" ht="14.1" customHeight="1">
      <c r="A35" s="157" t="s">
        <v>75</v>
      </c>
      <c r="B35" s="26">
        <v>15910</v>
      </c>
      <c r="C35" s="26">
        <v>7743</v>
      </c>
      <c r="D35" s="26">
        <v>8167</v>
      </c>
      <c r="E35" s="158">
        <v>16192</v>
      </c>
      <c r="F35" s="152">
        <f t="shared" si="1"/>
        <v>-282</v>
      </c>
      <c r="G35" s="153">
        <v>-4</v>
      </c>
      <c r="H35" s="27">
        <v>5942</v>
      </c>
      <c r="I35" s="887"/>
      <c r="J35" s="887"/>
    </row>
    <row r="36" spans="1:10" ht="14.1" customHeight="1">
      <c r="A36" s="157" t="s">
        <v>76</v>
      </c>
      <c r="B36" s="26">
        <v>4111</v>
      </c>
      <c r="C36" s="26">
        <v>1990</v>
      </c>
      <c r="D36" s="26">
        <v>2121</v>
      </c>
      <c r="E36" s="158">
        <v>4251</v>
      </c>
      <c r="F36" s="152">
        <f t="shared" si="1"/>
        <v>-140</v>
      </c>
      <c r="G36" s="153">
        <v>-4</v>
      </c>
      <c r="H36" s="27">
        <v>1592</v>
      </c>
      <c r="I36" s="887"/>
      <c r="J36" s="887"/>
    </row>
    <row r="37" spans="1:10" ht="14.1" customHeight="1">
      <c r="A37" s="157" t="s">
        <v>77</v>
      </c>
      <c r="B37" s="26">
        <v>5310</v>
      </c>
      <c r="C37" s="26">
        <v>2645</v>
      </c>
      <c r="D37" s="26">
        <v>2665</v>
      </c>
      <c r="E37" s="158">
        <v>5453</v>
      </c>
      <c r="F37" s="152">
        <f t="shared" si="1"/>
        <v>-143</v>
      </c>
      <c r="G37" s="153">
        <v>-10</v>
      </c>
      <c r="H37" s="27">
        <v>2009</v>
      </c>
      <c r="I37" s="887"/>
      <c r="J37" s="887"/>
    </row>
    <row r="38" spans="1:10" ht="14.1" customHeight="1">
      <c r="A38" s="157" t="s">
        <v>78</v>
      </c>
      <c r="B38" s="26">
        <v>6560</v>
      </c>
      <c r="C38" s="26">
        <v>3281</v>
      </c>
      <c r="D38" s="26">
        <v>3279</v>
      </c>
      <c r="E38" s="158">
        <v>6695</v>
      </c>
      <c r="F38" s="152">
        <f t="shared" si="1"/>
        <v>-135</v>
      </c>
      <c r="G38" s="153">
        <v>-3</v>
      </c>
      <c r="H38" s="27">
        <v>2440</v>
      </c>
      <c r="I38" s="887"/>
      <c r="J38" s="887"/>
    </row>
    <row r="39" spans="1:10" ht="14.1" customHeight="1">
      <c r="A39" s="157" t="s">
        <v>79</v>
      </c>
      <c r="B39" s="26">
        <v>5426</v>
      </c>
      <c r="C39" s="26">
        <v>2701</v>
      </c>
      <c r="D39" s="26">
        <v>2725</v>
      </c>
      <c r="E39" s="158">
        <v>5563</v>
      </c>
      <c r="F39" s="152">
        <f t="shared" si="1"/>
        <v>-137</v>
      </c>
      <c r="G39" s="153">
        <v>-17</v>
      </c>
      <c r="H39" s="27">
        <v>1922</v>
      </c>
      <c r="I39" s="887"/>
      <c r="J39" s="887"/>
    </row>
    <row r="40" spans="1:10" ht="12.75" customHeight="1">
      <c r="A40" s="157"/>
      <c r="B40" s="26"/>
      <c r="C40" s="26"/>
      <c r="D40" s="26"/>
      <c r="E40" s="158"/>
      <c r="F40" s="152"/>
      <c r="G40" s="153"/>
      <c r="H40" s="27"/>
      <c r="I40" s="887"/>
      <c r="J40" s="887"/>
    </row>
    <row r="41" spans="1:10" ht="14.1" customHeight="1">
      <c r="A41" s="157" t="s">
        <v>80</v>
      </c>
      <c r="B41" s="26">
        <v>4275</v>
      </c>
      <c r="C41" s="26">
        <v>2115</v>
      </c>
      <c r="D41" s="26">
        <v>2160</v>
      </c>
      <c r="E41" s="158">
        <v>4408</v>
      </c>
      <c r="F41" s="152">
        <f t="shared" ref="F41:F47" si="2">B41-E41</f>
        <v>-133</v>
      </c>
      <c r="G41" s="153">
        <v>-2</v>
      </c>
      <c r="H41" s="27">
        <v>1464</v>
      </c>
      <c r="I41" s="887"/>
      <c r="J41" s="887"/>
    </row>
    <row r="42" spans="1:10" ht="14.1" customHeight="1">
      <c r="A42" s="157" t="s">
        <v>81</v>
      </c>
      <c r="B42" s="26">
        <v>6784</v>
      </c>
      <c r="C42" s="26">
        <v>3304</v>
      </c>
      <c r="D42" s="26">
        <v>3480</v>
      </c>
      <c r="E42" s="872">
        <v>6984</v>
      </c>
      <c r="F42" s="152">
        <f t="shared" si="2"/>
        <v>-200</v>
      </c>
      <c r="G42" s="153">
        <v>-11</v>
      </c>
      <c r="H42" s="27">
        <v>2427</v>
      </c>
      <c r="I42" s="887"/>
      <c r="J42" s="887"/>
    </row>
    <row r="43" spans="1:10" ht="14.1" customHeight="1">
      <c r="A43" s="157" t="s">
        <v>82</v>
      </c>
      <c r="B43" s="26">
        <v>4382</v>
      </c>
      <c r="C43" s="26">
        <v>2156</v>
      </c>
      <c r="D43" s="26">
        <v>2226</v>
      </c>
      <c r="E43" s="872">
        <v>4480</v>
      </c>
      <c r="F43" s="152">
        <f t="shared" si="2"/>
        <v>-98</v>
      </c>
      <c r="G43" s="153">
        <v>1</v>
      </c>
      <c r="H43" s="27">
        <v>1544</v>
      </c>
      <c r="I43" s="887"/>
      <c r="J43" s="887"/>
    </row>
    <row r="44" spans="1:10" ht="14.1" customHeight="1">
      <c r="A44" s="157" t="s">
        <v>83</v>
      </c>
      <c r="B44" s="26">
        <v>5975</v>
      </c>
      <c r="C44" s="26">
        <v>2877</v>
      </c>
      <c r="D44" s="26">
        <v>3098</v>
      </c>
      <c r="E44" s="158">
        <v>6135</v>
      </c>
      <c r="F44" s="152">
        <f t="shared" si="2"/>
        <v>-160</v>
      </c>
      <c r="G44" s="153">
        <v>-4</v>
      </c>
      <c r="H44" s="27">
        <v>2156</v>
      </c>
      <c r="I44" s="887"/>
      <c r="J44" s="887"/>
    </row>
    <row r="45" spans="1:10" ht="14.1" customHeight="1">
      <c r="A45" s="157" t="s">
        <v>84</v>
      </c>
      <c r="B45" s="26">
        <v>2492</v>
      </c>
      <c r="C45" s="26">
        <v>1217</v>
      </c>
      <c r="D45" s="26">
        <v>1275</v>
      </c>
      <c r="E45" s="158">
        <v>2572</v>
      </c>
      <c r="F45" s="152">
        <f t="shared" si="2"/>
        <v>-80</v>
      </c>
      <c r="G45" s="153">
        <v>-7</v>
      </c>
      <c r="H45" s="27">
        <v>868</v>
      </c>
      <c r="I45" s="887"/>
      <c r="J45" s="887"/>
    </row>
    <row r="46" spans="1:10" ht="14.1" customHeight="1">
      <c r="A46" s="157" t="s">
        <v>85</v>
      </c>
      <c r="B46" s="26">
        <v>3328</v>
      </c>
      <c r="C46" s="26">
        <v>1617</v>
      </c>
      <c r="D46" s="26">
        <v>1711</v>
      </c>
      <c r="E46" s="158">
        <v>3417</v>
      </c>
      <c r="F46" s="152">
        <f t="shared" si="2"/>
        <v>-89</v>
      </c>
      <c r="G46" s="153">
        <v>-4</v>
      </c>
      <c r="H46" s="27">
        <v>1122</v>
      </c>
      <c r="I46" s="887"/>
      <c r="J46" s="887"/>
    </row>
    <row r="47" spans="1:10" ht="14.1" customHeight="1">
      <c r="A47" s="157" t="s">
        <v>86</v>
      </c>
      <c r="B47" s="26">
        <v>3463</v>
      </c>
      <c r="C47" s="26">
        <v>1655</v>
      </c>
      <c r="D47" s="26">
        <v>1808</v>
      </c>
      <c r="E47" s="158">
        <v>3554</v>
      </c>
      <c r="F47" s="152">
        <f t="shared" si="2"/>
        <v>-91</v>
      </c>
      <c r="G47" s="153">
        <v>-1</v>
      </c>
      <c r="H47" s="27">
        <v>1200</v>
      </c>
      <c r="I47" s="887"/>
      <c r="J47" s="887"/>
    </row>
    <row r="48" spans="1:10" ht="12.75" customHeight="1">
      <c r="A48" s="157"/>
      <c r="B48" s="26"/>
      <c r="C48" s="26"/>
      <c r="D48" s="26"/>
      <c r="E48" s="158"/>
      <c r="F48" s="152"/>
      <c r="G48" s="153"/>
      <c r="H48" s="27"/>
      <c r="I48" s="887"/>
      <c r="J48" s="887"/>
    </row>
    <row r="49" spans="1:10" ht="14.1" customHeight="1">
      <c r="A49" s="157" t="s">
        <v>87</v>
      </c>
      <c r="B49" s="26">
        <v>20050</v>
      </c>
      <c r="C49" s="26">
        <v>9872</v>
      </c>
      <c r="D49" s="26">
        <v>10178</v>
      </c>
      <c r="E49" s="158">
        <v>20417</v>
      </c>
      <c r="F49" s="152">
        <f>B49-E49</f>
        <v>-367</v>
      </c>
      <c r="G49" s="153">
        <v>-34</v>
      </c>
      <c r="H49" s="27">
        <v>7307</v>
      </c>
      <c r="I49" s="887"/>
      <c r="J49" s="887"/>
    </row>
    <row r="50" spans="1:10" ht="14.1" customHeight="1">
      <c r="A50" s="157" t="s">
        <v>88</v>
      </c>
      <c r="B50" s="26">
        <v>12660</v>
      </c>
      <c r="C50" s="26">
        <v>6197</v>
      </c>
      <c r="D50" s="26">
        <v>6463</v>
      </c>
      <c r="E50" s="158">
        <v>12953</v>
      </c>
      <c r="F50" s="152">
        <f>B50-E50</f>
        <v>-293</v>
      </c>
      <c r="G50" s="153">
        <v>-7</v>
      </c>
      <c r="H50" s="27">
        <v>4330</v>
      </c>
      <c r="I50" s="887"/>
      <c r="J50" s="887"/>
    </row>
    <row r="51" spans="1:10" ht="14.1" customHeight="1">
      <c r="A51" s="157" t="s">
        <v>89</v>
      </c>
      <c r="B51" s="26">
        <v>5979</v>
      </c>
      <c r="C51" s="26">
        <v>3054</v>
      </c>
      <c r="D51" s="26">
        <v>2925</v>
      </c>
      <c r="E51" s="158">
        <v>6138</v>
      </c>
      <c r="F51" s="152">
        <f>B51-E51</f>
        <v>-159</v>
      </c>
      <c r="G51" s="153">
        <v>-5</v>
      </c>
      <c r="H51" s="27">
        <v>2616</v>
      </c>
      <c r="I51" s="887"/>
      <c r="J51" s="887"/>
    </row>
    <row r="52" spans="1:10" ht="14.1" customHeight="1">
      <c r="A52" s="157" t="s">
        <v>90</v>
      </c>
      <c r="B52" s="26">
        <v>11404</v>
      </c>
      <c r="C52" s="26">
        <v>5633</v>
      </c>
      <c r="D52" s="26">
        <v>5771</v>
      </c>
      <c r="E52" s="158">
        <v>11630</v>
      </c>
      <c r="F52" s="152">
        <f>B52-E52</f>
        <v>-226</v>
      </c>
      <c r="G52" s="153">
        <v>-26</v>
      </c>
      <c r="H52" s="27">
        <v>4281</v>
      </c>
      <c r="I52" s="887"/>
      <c r="J52" s="887"/>
    </row>
    <row r="53" spans="1:10" ht="14.1" customHeight="1">
      <c r="A53" s="157" t="s">
        <v>91</v>
      </c>
      <c r="B53" s="26">
        <v>5719</v>
      </c>
      <c r="C53" s="26">
        <v>2808</v>
      </c>
      <c r="D53" s="26">
        <v>2911</v>
      </c>
      <c r="E53" s="158">
        <v>5871</v>
      </c>
      <c r="F53" s="152">
        <f>B53-E53</f>
        <v>-152</v>
      </c>
      <c r="G53" s="153">
        <v>-14</v>
      </c>
      <c r="H53" s="27">
        <v>2032</v>
      </c>
      <c r="I53" s="887"/>
      <c r="J53" s="887"/>
    </row>
    <row r="54" spans="1:10" ht="12.75" customHeight="1">
      <c r="A54" s="157"/>
      <c r="B54" s="26"/>
      <c r="C54" s="26"/>
      <c r="D54" s="26"/>
      <c r="E54" s="158"/>
      <c r="F54" s="152"/>
      <c r="G54" s="153"/>
      <c r="H54" s="27"/>
      <c r="I54" s="887"/>
      <c r="J54" s="887"/>
    </row>
    <row r="55" spans="1:10" ht="14.1" customHeight="1">
      <c r="A55" s="157" t="s">
        <v>92</v>
      </c>
      <c r="B55" s="26">
        <v>7083</v>
      </c>
      <c r="C55" s="26">
        <v>3464</v>
      </c>
      <c r="D55" s="26">
        <v>3619</v>
      </c>
      <c r="E55" s="158">
        <v>7147</v>
      </c>
      <c r="F55" s="152">
        <f>B55-E55</f>
        <v>-64</v>
      </c>
      <c r="G55" s="153">
        <v>2</v>
      </c>
      <c r="H55" s="27">
        <v>2411</v>
      </c>
      <c r="I55" s="887"/>
      <c r="J55" s="887"/>
    </row>
    <row r="56" spans="1:10" ht="14.1" customHeight="1">
      <c r="A56" s="157" t="s">
        <v>93</v>
      </c>
      <c r="B56" s="26">
        <v>17982</v>
      </c>
      <c r="C56" s="26">
        <v>8633</v>
      </c>
      <c r="D56" s="26">
        <v>9349</v>
      </c>
      <c r="E56" s="158">
        <v>18356</v>
      </c>
      <c r="F56" s="152">
        <f>B56-E56</f>
        <v>-374</v>
      </c>
      <c r="G56" s="153">
        <v>-21</v>
      </c>
      <c r="H56" s="27">
        <v>6589</v>
      </c>
      <c r="I56" s="887"/>
      <c r="J56" s="887"/>
    </row>
    <row r="57" spans="1:10" ht="14.1" customHeight="1">
      <c r="A57" s="157" t="s">
        <v>94</v>
      </c>
      <c r="B57" s="26">
        <v>11242</v>
      </c>
      <c r="C57" s="26">
        <v>5362</v>
      </c>
      <c r="D57" s="26">
        <v>5880</v>
      </c>
      <c r="E57" s="158">
        <v>11522</v>
      </c>
      <c r="F57" s="152">
        <f>B57-E57</f>
        <v>-280</v>
      </c>
      <c r="G57" s="153">
        <v>-21</v>
      </c>
      <c r="H57" s="27">
        <v>4230</v>
      </c>
      <c r="I57" s="887"/>
      <c r="J57" s="887"/>
    </row>
    <row r="58" spans="1:10" ht="6" customHeight="1">
      <c r="A58" s="159"/>
      <c r="B58" s="905"/>
      <c r="C58" s="905"/>
      <c r="D58" s="905"/>
      <c r="E58" s="160"/>
      <c r="F58" s="161"/>
      <c r="G58" s="906"/>
      <c r="H58" s="907"/>
    </row>
    <row r="59" spans="1:10" ht="15" customHeight="1">
      <c r="A59" s="1065" t="s">
        <v>766</v>
      </c>
      <c r="B59" s="1065"/>
      <c r="C59" s="1065"/>
      <c r="D59" s="1065"/>
      <c r="E59" s="1065"/>
      <c r="F59" s="1065"/>
      <c r="G59" s="1065"/>
      <c r="H59" s="1065"/>
    </row>
    <row r="60" spans="1:10" ht="14.25" customHeight="1">
      <c r="A60" s="162" t="s">
        <v>95</v>
      </c>
      <c r="B60" s="163"/>
      <c r="C60" s="163"/>
      <c r="D60" s="163"/>
      <c r="E60" s="163"/>
      <c r="F60" s="163"/>
      <c r="G60" s="163"/>
      <c r="H60" s="163"/>
    </row>
    <row r="61" spans="1:10" ht="12">
      <c r="A61" s="162"/>
      <c r="B61" s="164"/>
      <c r="C61" s="164"/>
      <c r="D61" s="164"/>
      <c r="E61" s="164"/>
      <c r="F61" s="164"/>
      <c r="G61" s="165"/>
      <c r="H61" s="164"/>
    </row>
    <row r="62" spans="1:10">
      <c r="E62" s="166"/>
      <c r="F62" s="144"/>
    </row>
    <row r="65" spans="5:5">
      <c r="E65" s="167"/>
    </row>
  </sheetData>
  <mergeCells count="10">
    <mergeCell ref="A59:H59"/>
    <mergeCell ref="A1:B1"/>
    <mergeCell ref="A2:B2"/>
    <mergeCell ref="G2:H2"/>
    <mergeCell ref="B3:G3"/>
    <mergeCell ref="H3:H5"/>
    <mergeCell ref="B4:B5"/>
    <mergeCell ref="C4:C5"/>
    <mergeCell ref="D4:D5"/>
    <mergeCell ref="E4:E5"/>
  </mergeCells>
  <phoneticPr fontId="3"/>
  <pageMargins left="0.59055118110236227" right="0.51181102362204722" top="0.70866141732283472" bottom="0.98425196850393704" header="0" footer="0.27559055118110237"/>
  <pageSetup paperSize="9" scale="91" firstPageNumber="8" orientation="portrait" useFirstPageNumber="1" r:id="rId1"/>
  <headerFooter scaleWithDoc="0" alignWithMargins="0">
    <oddFooter xml:space="preserve">&amp;C
</oddFooter>
  </headerFooter>
  <ignoredErrors>
    <ignoredError sqref="A8:A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6F53A-0A8E-4B87-BAE4-BCBDF96D1BA6}">
  <dimension ref="A1:U57"/>
  <sheetViews>
    <sheetView view="pageBreakPreview" zoomScaleNormal="100" zoomScaleSheetLayoutView="100" workbookViewId="0"/>
  </sheetViews>
  <sheetFormatPr defaultRowHeight="13.5"/>
  <cols>
    <col min="1" max="1" width="12" style="908" customWidth="1"/>
    <col min="2" max="62" width="4.375" style="908" customWidth="1"/>
    <col min="63" max="16384" width="9" style="908"/>
  </cols>
  <sheetData>
    <row r="1" spans="1:18" ht="6.75" customHeight="1"/>
    <row r="2" spans="1:18" s="909" customFormat="1" ht="17.25">
      <c r="A2" s="841" t="s">
        <v>329</v>
      </c>
      <c r="J2" s="772"/>
    </row>
    <row r="3" spans="1:18" ht="14.25" thickBot="1">
      <c r="A3" s="840" t="s">
        <v>96</v>
      </c>
    </row>
    <row r="4" spans="1:18" ht="15" customHeight="1" thickTop="1">
      <c r="A4" s="842" t="s">
        <v>0</v>
      </c>
      <c r="B4" s="1129" t="s">
        <v>249</v>
      </c>
      <c r="C4" s="1130"/>
      <c r="D4" s="1130"/>
      <c r="E4" s="1130"/>
      <c r="F4" s="1130"/>
      <c r="G4" s="1130"/>
      <c r="H4" s="1131"/>
      <c r="I4" s="1129" t="s">
        <v>250</v>
      </c>
      <c r="J4" s="1130"/>
      <c r="K4" s="1130"/>
      <c r="L4" s="1130"/>
      <c r="M4" s="1130"/>
      <c r="N4" s="1130"/>
      <c r="O4" s="1131"/>
      <c r="P4" s="1142" t="s">
        <v>197</v>
      </c>
      <c r="Q4" s="1143"/>
      <c r="R4" s="1143"/>
    </row>
    <row r="5" spans="1:18" ht="15" customHeight="1">
      <c r="A5" s="843"/>
      <c r="B5" s="1132" t="s">
        <v>251</v>
      </c>
      <c r="C5" s="1133"/>
      <c r="D5" s="1132" t="s">
        <v>252</v>
      </c>
      <c r="E5" s="1133"/>
      <c r="F5" s="1132" t="s">
        <v>253</v>
      </c>
      <c r="G5" s="1136"/>
      <c r="H5" s="1136"/>
      <c r="I5" s="1132" t="s">
        <v>97</v>
      </c>
      <c r="J5" s="1133"/>
      <c r="K5" s="1132" t="s">
        <v>742</v>
      </c>
      <c r="L5" s="1133"/>
      <c r="M5" s="1132" t="s">
        <v>253</v>
      </c>
      <c r="N5" s="1136"/>
      <c r="O5" s="1133"/>
      <c r="P5" s="1138" t="s">
        <v>254</v>
      </c>
      <c r="Q5" s="1139"/>
      <c r="R5" s="1139"/>
    </row>
    <row r="6" spans="1:18" ht="15" customHeight="1">
      <c r="A6" s="844" t="s">
        <v>21</v>
      </c>
      <c r="B6" s="1134"/>
      <c r="C6" s="1135"/>
      <c r="D6" s="1134"/>
      <c r="E6" s="1135"/>
      <c r="F6" s="1134"/>
      <c r="G6" s="1137"/>
      <c r="H6" s="1137"/>
      <c r="I6" s="1134"/>
      <c r="J6" s="1135"/>
      <c r="K6" s="1134"/>
      <c r="L6" s="1135"/>
      <c r="M6" s="1134"/>
      <c r="N6" s="1137"/>
      <c r="O6" s="1135"/>
      <c r="P6" s="1140"/>
      <c r="Q6" s="1141"/>
      <c r="R6" s="1141"/>
    </row>
    <row r="7" spans="1:18" s="910" customFormat="1">
      <c r="A7" s="389"/>
      <c r="B7" s="1146" t="s">
        <v>98</v>
      </c>
      <c r="C7" s="1147"/>
      <c r="D7" s="1146" t="s">
        <v>98</v>
      </c>
      <c r="E7" s="1147"/>
      <c r="F7" s="1144" t="s">
        <v>98</v>
      </c>
      <c r="G7" s="1145"/>
      <c r="H7" s="1145"/>
      <c r="I7" s="1146" t="s">
        <v>98</v>
      </c>
      <c r="J7" s="1147"/>
      <c r="K7" s="1148" t="s">
        <v>98</v>
      </c>
      <c r="L7" s="1147"/>
      <c r="M7" s="1144" t="s">
        <v>98</v>
      </c>
      <c r="N7" s="1145"/>
      <c r="O7" s="1145"/>
      <c r="P7" s="1144" t="s">
        <v>98</v>
      </c>
      <c r="Q7" s="1145"/>
      <c r="R7" s="1145"/>
    </row>
    <row r="8" spans="1:18">
      <c r="A8" s="35" t="s">
        <v>737</v>
      </c>
      <c r="B8" s="1083">
        <v>5414</v>
      </c>
      <c r="C8" s="1084"/>
      <c r="D8" s="1083">
        <v>16996</v>
      </c>
      <c r="E8" s="1084"/>
      <c r="F8" s="1085">
        <v>-11582</v>
      </c>
      <c r="G8" s="1086"/>
      <c r="H8" s="1086"/>
      <c r="I8" s="1083">
        <v>14862</v>
      </c>
      <c r="J8" s="1084"/>
      <c r="K8" s="1088">
        <v>18023</v>
      </c>
      <c r="L8" s="1084"/>
      <c r="M8" s="1085">
        <v>-3161</v>
      </c>
      <c r="N8" s="1086"/>
      <c r="O8" s="1086"/>
      <c r="P8" s="1085">
        <v>-14743</v>
      </c>
      <c r="Q8" s="1086"/>
      <c r="R8" s="1086"/>
    </row>
    <row r="9" spans="1:18">
      <c r="A9" s="35" t="s">
        <v>589</v>
      </c>
      <c r="B9" s="1083">
        <v>4830</v>
      </c>
      <c r="C9" s="1084"/>
      <c r="D9" s="1083">
        <v>17137</v>
      </c>
      <c r="E9" s="1084"/>
      <c r="F9" s="1085">
        <v>-12307</v>
      </c>
      <c r="G9" s="1086"/>
      <c r="H9" s="1086"/>
      <c r="I9" s="1083">
        <v>14604</v>
      </c>
      <c r="J9" s="1084"/>
      <c r="K9" s="1088">
        <v>17749</v>
      </c>
      <c r="L9" s="1084"/>
      <c r="M9" s="1085">
        <v>-3145</v>
      </c>
      <c r="N9" s="1086"/>
      <c r="O9" s="1086"/>
      <c r="P9" s="1085">
        <v>-15452</v>
      </c>
      <c r="Q9" s="1086"/>
      <c r="R9" s="1086"/>
    </row>
    <row r="10" spans="1:18">
      <c r="A10" s="35" t="s">
        <v>595</v>
      </c>
      <c r="B10" s="1083">
        <v>4453</v>
      </c>
      <c r="C10" s="1084"/>
      <c r="D10" s="1083">
        <v>17085</v>
      </c>
      <c r="E10" s="1084"/>
      <c r="F10" s="1085">
        <v>-12632</v>
      </c>
      <c r="G10" s="1086"/>
      <c r="H10" s="1086"/>
      <c r="I10" s="1083">
        <v>14224</v>
      </c>
      <c r="J10" s="1084"/>
      <c r="K10" s="1088">
        <v>17831</v>
      </c>
      <c r="L10" s="1084"/>
      <c r="M10" s="1085">
        <v>-3607</v>
      </c>
      <c r="N10" s="1086"/>
      <c r="O10" s="1086"/>
      <c r="P10" s="1085">
        <v>-16239</v>
      </c>
      <c r="Q10" s="1086"/>
      <c r="R10" s="1086"/>
    </row>
    <row r="11" spans="1:18" ht="12" customHeight="1">
      <c r="A11" s="242"/>
      <c r="B11" s="1083"/>
      <c r="C11" s="1084"/>
      <c r="D11" s="1083"/>
      <c r="E11" s="1084"/>
      <c r="F11" s="1085"/>
      <c r="G11" s="1086"/>
      <c r="H11" s="1086"/>
      <c r="I11" s="1083"/>
      <c r="J11" s="1084"/>
      <c r="K11" s="1088"/>
      <c r="L11" s="1084"/>
      <c r="M11" s="1085"/>
      <c r="N11" s="1086"/>
      <c r="O11" s="1086"/>
      <c r="P11" s="1085"/>
      <c r="Q11" s="1086"/>
      <c r="R11" s="1086"/>
    </row>
    <row r="12" spans="1:18">
      <c r="A12" s="35" t="s">
        <v>812</v>
      </c>
      <c r="B12" s="1083">
        <v>354</v>
      </c>
      <c r="C12" s="1084"/>
      <c r="D12" s="1083">
        <v>1270</v>
      </c>
      <c r="E12" s="1084"/>
      <c r="F12" s="1085">
        <v>-916</v>
      </c>
      <c r="G12" s="1086"/>
      <c r="H12" s="1086"/>
      <c r="I12" s="1083">
        <v>1117</v>
      </c>
      <c r="J12" s="1087"/>
      <c r="K12" s="1088">
        <v>1114</v>
      </c>
      <c r="L12" s="1084"/>
      <c r="M12" s="1085">
        <v>3</v>
      </c>
      <c r="N12" s="1086"/>
      <c r="O12" s="1086"/>
      <c r="P12" s="1085">
        <v>-913</v>
      </c>
      <c r="Q12" s="1086"/>
      <c r="R12" s="1086"/>
    </row>
    <row r="13" spans="1:18">
      <c r="A13" s="35" t="s">
        <v>601</v>
      </c>
      <c r="B13" s="1083">
        <v>387</v>
      </c>
      <c r="C13" s="1084"/>
      <c r="D13" s="1083">
        <v>1200</v>
      </c>
      <c r="E13" s="1084"/>
      <c r="F13" s="1085">
        <v>-813</v>
      </c>
      <c r="G13" s="1086"/>
      <c r="H13" s="1086"/>
      <c r="I13" s="1083">
        <v>1007</v>
      </c>
      <c r="J13" s="1087"/>
      <c r="K13" s="1088">
        <v>1132</v>
      </c>
      <c r="L13" s="1084"/>
      <c r="M13" s="1085">
        <v>-125</v>
      </c>
      <c r="N13" s="1086"/>
      <c r="O13" s="1086"/>
      <c r="P13" s="1085">
        <v>-938</v>
      </c>
      <c r="Q13" s="1086"/>
      <c r="R13" s="1086"/>
    </row>
    <row r="14" spans="1:18">
      <c r="A14" s="35" t="s">
        <v>613</v>
      </c>
      <c r="B14" s="1083">
        <v>397</v>
      </c>
      <c r="C14" s="1084"/>
      <c r="D14" s="1083">
        <v>1366</v>
      </c>
      <c r="E14" s="1084"/>
      <c r="F14" s="1085">
        <v>-969</v>
      </c>
      <c r="G14" s="1086"/>
      <c r="H14" s="1086"/>
      <c r="I14" s="1083">
        <v>1033</v>
      </c>
      <c r="J14" s="1087"/>
      <c r="K14" s="1088">
        <v>1017</v>
      </c>
      <c r="L14" s="1084"/>
      <c r="M14" s="1085">
        <v>16</v>
      </c>
      <c r="N14" s="1086"/>
      <c r="O14" s="1086"/>
      <c r="P14" s="1085">
        <v>-953</v>
      </c>
      <c r="Q14" s="1086"/>
      <c r="R14" s="1086"/>
    </row>
    <row r="15" spans="1:18">
      <c r="A15" s="35" t="s">
        <v>620</v>
      </c>
      <c r="B15" s="1083">
        <v>401</v>
      </c>
      <c r="C15" s="1084"/>
      <c r="D15" s="1083">
        <v>1360</v>
      </c>
      <c r="E15" s="1084"/>
      <c r="F15" s="1085">
        <v>-959</v>
      </c>
      <c r="G15" s="1086"/>
      <c r="H15" s="1086"/>
      <c r="I15" s="1083">
        <v>907</v>
      </c>
      <c r="J15" s="1087"/>
      <c r="K15" s="1088">
        <v>966</v>
      </c>
      <c r="L15" s="1084"/>
      <c r="M15" s="1085">
        <v>-59</v>
      </c>
      <c r="N15" s="1086"/>
      <c r="O15" s="1086"/>
      <c r="P15" s="1085">
        <v>-1018</v>
      </c>
      <c r="Q15" s="1086"/>
      <c r="R15" s="1086"/>
    </row>
    <row r="16" spans="1:18">
      <c r="A16" s="35" t="s">
        <v>633</v>
      </c>
      <c r="B16" s="1083">
        <v>321</v>
      </c>
      <c r="C16" s="1084"/>
      <c r="D16" s="1083">
        <v>1349</v>
      </c>
      <c r="E16" s="1084"/>
      <c r="F16" s="1085">
        <v>-1028</v>
      </c>
      <c r="G16" s="1086"/>
      <c r="H16" s="1086"/>
      <c r="I16" s="1083">
        <v>718</v>
      </c>
      <c r="J16" s="1087"/>
      <c r="K16" s="1088">
        <v>803</v>
      </c>
      <c r="L16" s="1084"/>
      <c r="M16" s="1085">
        <v>-85</v>
      </c>
      <c r="N16" s="1086"/>
      <c r="O16" s="1086"/>
      <c r="P16" s="1085">
        <v>-1113</v>
      </c>
      <c r="Q16" s="1086"/>
      <c r="R16" s="1086"/>
    </row>
    <row r="17" spans="1:21">
      <c r="A17" s="35" t="s">
        <v>634</v>
      </c>
      <c r="B17" s="1083">
        <v>364</v>
      </c>
      <c r="C17" s="1084"/>
      <c r="D17" s="1083">
        <v>1420</v>
      </c>
      <c r="E17" s="1084"/>
      <c r="F17" s="1085">
        <v>-1056</v>
      </c>
      <c r="G17" s="1086"/>
      <c r="H17" s="1086"/>
      <c r="I17" s="1083">
        <v>835</v>
      </c>
      <c r="J17" s="1087"/>
      <c r="K17" s="1088">
        <v>906</v>
      </c>
      <c r="L17" s="1084"/>
      <c r="M17" s="1085">
        <v>-71</v>
      </c>
      <c r="N17" s="1086"/>
      <c r="O17" s="1086"/>
      <c r="P17" s="1085">
        <v>-1127</v>
      </c>
      <c r="Q17" s="1086"/>
      <c r="R17" s="1086"/>
    </row>
    <row r="18" spans="1:21">
      <c r="A18" s="35" t="s">
        <v>676</v>
      </c>
      <c r="B18" s="1083">
        <v>384</v>
      </c>
      <c r="C18" s="1084"/>
      <c r="D18" s="1083">
        <v>1600</v>
      </c>
      <c r="E18" s="1084"/>
      <c r="F18" s="1085">
        <v>-1216</v>
      </c>
      <c r="G18" s="1086"/>
      <c r="H18" s="1086"/>
      <c r="I18" s="1083">
        <v>776</v>
      </c>
      <c r="J18" s="1087"/>
      <c r="K18" s="1088">
        <v>888</v>
      </c>
      <c r="L18" s="1084"/>
      <c r="M18" s="1085">
        <v>-112</v>
      </c>
      <c r="N18" s="1086"/>
      <c r="O18" s="1086"/>
      <c r="P18" s="1085">
        <v>-1328</v>
      </c>
      <c r="Q18" s="1086"/>
      <c r="R18" s="1086"/>
    </row>
    <row r="19" spans="1:21">
      <c r="A19" s="35" t="s">
        <v>539</v>
      </c>
      <c r="B19" s="1083">
        <v>322</v>
      </c>
      <c r="C19" s="1084"/>
      <c r="D19" s="1083">
        <v>1369</v>
      </c>
      <c r="E19" s="1084"/>
      <c r="F19" s="1085">
        <v>-1047</v>
      </c>
      <c r="G19" s="1086"/>
      <c r="H19" s="1086"/>
      <c r="I19" s="1083">
        <v>790</v>
      </c>
      <c r="J19" s="1087"/>
      <c r="K19" s="1088">
        <v>1097</v>
      </c>
      <c r="L19" s="1084"/>
      <c r="M19" s="1085">
        <v>-307</v>
      </c>
      <c r="N19" s="1086"/>
      <c r="O19" s="1086"/>
      <c r="P19" s="1085">
        <v>-1354</v>
      </c>
      <c r="Q19" s="1086"/>
      <c r="R19" s="1086"/>
    </row>
    <row r="20" spans="1:21">
      <c r="A20" s="35" t="s">
        <v>540</v>
      </c>
      <c r="B20" s="1083">
        <v>369</v>
      </c>
      <c r="C20" s="1084"/>
      <c r="D20" s="1083">
        <v>1503</v>
      </c>
      <c r="E20" s="1084"/>
      <c r="F20" s="1085">
        <v>-1134</v>
      </c>
      <c r="G20" s="1086"/>
      <c r="H20" s="1086"/>
      <c r="I20" s="1083">
        <v>2722</v>
      </c>
      <c r="J20" s="1087"/>
      <c r="K20" s="1088">
        <v>5422</v>
      </c>
      <c r="L20" s="1084"/>
      <c r="M20" s="1085">
        <v>-2700</v>
      </c>
      <c r="N20" s="1086"/>
      <c r="O20" s="1086"/>
      <c r="P20" s="1085">
        <f>F20+M20</f>
        <v>-3834</v>
      </c>
      <c r="Q20" s="1086"/>
      <c r="R20" s="1086"/>
    </row>
    <row r="21" spans="1:21">
      <c r="A21" s="35" t="s">
        <v>580</v>
      </c>
      <c r="B21" s="1083">
        <v>386</v>
      </c>
      <c r="C21" s="1084"/>
      <c r="D21" s="1083">
        <v>1313</v>
      </c>
      <c r="E21" s="1084"/>
      <c r="F21" s="1085">
        <v>-927</v>
      </c>
      <c r="G21" s="1086"/>
      <c r="H21" s="1086"/>
      <c r="I21" s="1083">
        <v>2382</v>
      </c>
      <c r="J21" s="1087"/>
      <c r="K21" s="1088">
        <v>2527</v>
      </c>
      <c r="L21" s="1084"/>
      <c r="M21" s="1085">
        <v>-145</v>
      </c>
      <c r="N21" s="1086"/>
      <c r="O21" s="1086"/>
      <c r="P21" s="1085">
        <f>F21+M21</f>
        <v>-1072</v>
      </c>
      <c r="Q21" s="1086"/>
      <c r="R21" s="1086"/>
    </row>
    <row r="22" spans="1:21">
      <c r="A22" s="35" t="s">
        <v>583</v>
      </c>
      <c r="B22" s="1083">
        <v>363</v>
      </c>
      <c r="C22" s="1084"/>
      <c r="D22" s="1083">
        <v>1265</v>
      </c>
      <c r="E22" s="1084"/>
      <c r="F22" s="1085">
        <v>-902</v>
      </c>
      <c r="G22" s="1086"/>
      <c r="H22" s="1086"/>
      <c r="I22" s="1083">
        <v>953</v>
      </c>
      <c r="J22" s="1087"/>
      <c r="K22" s="1088">
        <v>1027</v>
      </c>
      <c r="L22" s="1084"/>
      <c r="M22" s="1085">
        <v>-74</v>
      </c>
      <c r="N22" s="1086"/>
      <c r="O22" s="1086"/>
      <c r="P22" s="1085">
        <v>-976</v>
      </c>
      <c r="Q22" s="1086"/>
      <c r="R22" s="1086"/>
    </row>
    <row r="23" spans="1:21">
      <c r="A23" s="35" t="s">
        <v>589</v>
      </c>
      <c r="B23" s="1083">
        <v>381</v>
      </c>
      <c r="C23" s="1084"/>
      <c r="D23" s="1083">
        <v>1205</v>
      </c>
      <c r="E23" s="1084"/>
      <c r="F23" s="1085">
        <v>-824</v>
      </c>
      <c r="G23" s="1086"/>
      <c r="H23" s="1086"/>
      <c r="I23" s="1083">
        <v>1013</v>
      </c>
      <c r="J23" s="1087"/>
      <c r="K23" s="1088">
        <v>982</v>
      </c>
      <c r="L23" s="1084"/>
      <c r="M23" s="1085">
        <v>31</v>
      </c>
      <c r="N23" s="1086"/>
      <c r="O23" s="1086"/>
      <c r="P23" s="1085">
        <v>-793</v>
      </c>
      <c r="Q23" s="1086"/>
      <c r="R23" s="1086"/>
    </row>
    <row r="24" spans="1:21">
      <c r="A24" s="35" t="s">
        <v>595</v>
      </c>
      <c r="B24" s="1083">
        <v>409</v>
      </c>
      <c r="C24" s="1084"/>
      <c r="D24" s="1083">
        <v>1209</v>
      </c>
      <c r="E24" s="1084"/>
      <c r="F24" s="1085">
        <v>-800</v>
      </c>
      <c r="G24" s="1086"/>
      <c r="H24" s="1086"/>
      <c r="I24" s="1083">
        <v>1118</v>
      </c>
      <c r="J24" s="1087"/>
      <c r="K24" s="1088">
        <v>1127</v>
      </c>
      <c r="L24" s="1084"/>
      <c r="M24" s="1085">
        <v>-9</v>
      </c>
      <c r="N24" s="1086"/>
      <c r="O24" s="1086"/>
      <c r="P24" s="1085">
        <v>-809</v>
      </c>
      <c r="Q24" s="1086"/>
      <c r="R24" s="1086"/>
    </row>
    <row r="25" spans="1:21" ht="9" customHeight="1">
      <c r="A25" s="427"/>
      <c r="B25" s="1103"/>
      <c r="C25" s="1104"/>
      <c r="D25" s="1103"/>
      <c r="E25" s="1104"/>
      <c r="F25" s="1105"/>
      <c r="G25" s="1106"/>
      <c r="H25" s="1106"/>
      <c r="I25" s="1103"/>
      <c r="J25" s="1108"/>
      <c r="K25" s="1107"/>
      <c r="L25" s="1104"/>
      <c r="M25" s="1105"/>
      <c r="N25" s="1106"/>
      <c r="O25" s="1106"/>
      <c r="P25" s="1105"/>
      <c r="Q25" s="1106"/>
      <c r="R25" s="1106"/>
    </row>
    <row r="26" spans="1:21" ht="15" customHeight="1">
      <c r="A26" s="499" t="s">
        <v>517</v>
      </c>
    </row>
    <row r="27" spans="1:21" ht="15" customHeight="1">
      <c r="A27" s="499" t="s">
        <v>471</v>
      </c>
    </row>
    <row r="28" spans="1:21" ht="10.5" customHeight="1">
      <c r="A28" s="287"/>
    </row>
    <row r="29" spans="1:21" ht="10.5" customHeight="1">
      <c r="A29" s="37"/>
      <c r="J29" s="1102"/>
      <c r="K29" s="1102"/>
    </row>
    <row r="30" spans="1:21" ht="10.5" customHeight="1">
      <c r="A30" s="37"/>
      <c r="J30" s="1102"/>
      <c r="K30" s="1102"/>
    </row>
    <row r="31" spans="1:21" ht="14.25" thickBot="1">
      <c r="A31" s="270" t="s">
        <v>627</v>
      </c>
    </row>
    <row r="32" spans="1:21" ht="15" customHeight="1" thickTop="1">
      <c r="A32" s="467" t="s">
        <v>0</v>
      </c>
      <c r="B32" s="1152" t="s">
        <v>255</v>
      </c>
      <c r="C32" s="1153"/>
      <c r="D32" s="1152" t="s">
        <v>256</v>
      </c>
      <c r="E32" s="1157"/>
      <c r="F32" s="1159" t="s">
        <v>257</v>
      </c>
      <c r="G32" s="1160"/>
      <c r="H32" s="1160"/>
      <c r="I32" s="1161"/>
      <c r="J32" s="1159" t="s">
        <v>258</v>
      </c>
      <c r="K32" s="1160"/>
      <c r="L32" s="1160"/>
      <c r="M32" s="1161"/>
      <c r="N32" s="1159" t="s">
        <v>259</v>
      </c>
      <c r="O32" s="1160"/>
      <c r="P32" s="1160"/>
      <c r="Q32" s="1161"/>
      <c r="R32" s="1159" t="s">
        <v>260</v>
      </c>
      <c r="S32" s="1160"/>
      <c r="T32" s="1160"/>
      <c r="U32" s="1160"/>
    </row>
    <row r="33" spans="1:21" ht="15" customHeight="1">
      <c r="A33" s="468"/>
      <c r="B33" s="1154"/>
      <c r="C33" s="1155"/>
      <c r="D33" s="1154"/>
      <c r="E33" s="1158"/>
      <c r="F33" s="1123" t="s">
        <v>99</v>
      </c>
      <c r="G33" s="1124"/>
      <c r="H33" s="1121" t="s">
        <v>261</v>
      </c>
      <c r="I33" s="1122"/>
      <c r="J33" s="1123" t="s">
        <v>99</v>
      </c>
      <c r="K33" s="1124"/>
      <c r="L33" s="1123" t="s">
        <v>262</v>
      </c>
      <c r="M33" s="1124"/>
      <c r="N33" s="1123" t="s">
        <v>99</v>
      </c>
      <c r="O33" s="1124"/>
      <c r="P33" s="1123" t="s">
        <v>263</v>
      </c>
      <c r="Q33" s="1124"/>
      <c r="R33" s="1123" t="s">
        <v>99</v>
      </c>
      <c r="S33" s="1149"/>
      <c r="T33" s="1123" t="s">
        <v>264</v>
      </c>
      <c r="U33" s="1124"/>
    </row>
    <row r="34" spans="1:21" ht="15" customHeight="1">
      <c r="A34" s="468" t="s">
        <v>21</v>
      </c>
      <c r="B34" s="1150"/>
      <c r="C34" s="1156"/>
      <c r="D34" s="1150"/>
      <c r="E34" s="1151"/>
      <c r="F34" s="1123"/>
      <c r="G34" s="1124"/>
      <c r="H34" s="1150" t="s">
        <v>256</v>
      </c>
      <c r="I34" s="1151"/>
      <c r="J34" s="1123"/>
      <c r="K34" s="1124"/>
      <c r="L34" s="1123"/>
      <c r="M34" s="1124"/>
      <c r="N34" s="1123"/>
      <c r="O34" s="1124"/>
      <c r="P34" s="1123"/>
      <c r="Q34" s="1124"/>
      <c r="R34" s="1123"/>
      <c r="S34" s="1149"/>
      <c r="T34" s="1123"/>
      <c r="U34" s="1124"/>
    </row>
    <row r="35" spans="1:21">
      <c r="A35" s="845"/>
      <c r="B35" s="1111"/>
      <c r="C35" s="1112"/>
      <c r="D35" s="1111"/>
      <c r="E35" s="1112"/>
      <c r="F35" s="1109" t="s">
        <v>18</v>
      </c>
      <c r="G35" s="1110"/>
      <c r="H35" s="1127"/>
      <c r="I35" s="1128"/>
      <c r="J35" s="1109" t="s">
        <v>610</v>
      </c>
      <c r="K35" s="1110"/>
      <c r="L35" s="1127"/>
      <c r="M35" s="1128"/>
      <c r="N35" s="1109" t="s">
        <v>44</v>
      </c>
      <c r="O35" s="1110"/>
      <c r="P35" s="1111"/>
      <c r="Q35" s="1112"/>
      <c r="R35" s="1109" t="s">
        <v>44</v>
      </c>
      <c r="S35" s="1113"/>
      <c r="T35" s="1109"/>
      <c r="U35" s="1110"/>
    </row>
    <row r="36" spans="1:21">
      <c r="A36" s="35" t="s">
        <v>757</v>
      </c>
      <c r="B36" s="1094">
        <v>5.0999999999999996</v>
      </c>
      <c r="C36" s="1095"/>
      <c r="D36" s="1094">
        <v>16.7</v>
      </c>
      <c r="E36" s="1095"/>
      <c r="F36" s="1096">
        <v>12</v>
      </c>
      <c r="G36" s="1097"/>
      <c r="H36" s="1094">
        <v>2.2999999999999998</v>
      </c>
      <c r="I36" s="1098"/>
      <c r="J36" s="1099">
        <v>107</v>
      </c>
      <c r="K36" s="1100"/>
      <c r="L36" s="1094">
        <v>20.3</v>
      </c>
      <c r="M36" s="1098"/>
      <c r="N36" s="1099">
        <v>2971</v>
      </c>
      <c r="O36" s="1100"/>
      <c r="P36" s="1094">
        <v>2.9</v>
      </c>
      <c r="Q36" s="1095"/>
      <c r="R36" s="1099">
        <v>1223</v>
      </c>
      <c r="S36" s="1101"/>
      <c r="T36" s="1125">
        <v>1.2</v>
      </c>
      <c r="U36" s="1126"/>
    </row>
    <row r="37" spans="1:21">
      <c r="A37" s="35" t="s">
        <v>526</v>
      </c>
      <c r="B37" s="1094">
        <v>4.7</v>
      </c>
      <c r="C37" s="1095"/>
      <c r="D37" s="1094">
        <v>16.899999999999999</v>
      </c>
      <c r="E37" s="1095"/>
      <c r="F37" s="1096">
        <v>11</v>
      </c>
      <c r="G37" s="1097"/>
      <c r="H37" s="1094">
        <v>2.2999999999999998</v>
      </c>
      <c r="I37" s="1098"/>
      <c r="J37" s="1099">
        <v>93</v>
      </c>
      <c r="K37" s="1100"/>
      <c r="L37" s="1094">
        <v>19.399999999999999</v>
      </c>
      <c r="M37" s="1098"/>
      <c r="N37" s="1099">
        <v>2946</v>
      </c>
      <c r="O37" s="1100"/>
      <c r="P37" s="1094">
        <v>2.9</v>
      </c>
      <c r="Q37" s="1095"/>
      <c r="R37" s="1099">
        <v>1181</v>
      </c>
      <c r="S37" s="1101"/>
      <c r="T37" s="1125">
        <v>1.18</v>
      </c>
      <c r="U37" s="1126"/>
    </row>
    <row r="38" spans="1:21">
      <c r="A38" s="35" t="s">
        <v>543</v>
      </c>
      <c r="B38" s="1094">
        <v>4.5</v>
      </c>
      <c r="C38" s="1095"/>
      <c r="D38" s="1094">
        <v>17.100000000000001</v>
      </c>
      <c r="E38" s="1095"/>
      <c r="F38" s="1096">
        <v>4</v>
      </c>
      <c r="G38" s="1097"/>
      <c r="H38" s="1094">
        <v>0.9</v>
      </c>
      <c r="I38" s="1098"/>
      <c r="J38" s="1099">
        <v>113</v>
      </c>
      <c r="K38" s="1100"/>
      <c r="L38" s="1094">
        <v>25.2</v>
      </c>
      <c r="M38" s="1098"/>
      <c r="N38" s="1099">
        <v>2906</v>
      </c>
      <c r="O38" s="1100"/>
      <c r="P38" s="1094">
        <v>3</v>
      </c>
      <c r="Q38" s="1095"/>
      <c r="R38" s="1099">
        <v>1164</v>
      </c>
      <c r="S38" s="1101"/>
      <c r="T38" s="1125">
        <v>1.18</v>
      </c>
      <c r="U38" s="1126"/>
    </row>
    <row r="39" spans="1:21" ht="10.5" customHeight="1">
      <c r="A39" s="243"/>
      <c r="B39" s="1094"/>
      <c r="C39" s="1095"/>
      <c r="D39" s="1094"/>
      <c r="E39" s="1095"/>
      <c r="F39" s="1099"/>
      <c r="G39" s="1100"/>
      <c r="H39" s="1094"/>
      <c r="I39" s="1098"/>
      <c r="J39" s="1099"/>
      <c r="K39" s="1100"/>
      <c r="L39" s="1094"/>
      <c r="M39" s="1098"/>
      <c r="N39" s="1099"/>
      <c r="O39" s="1100"/>
      <c r="P39" s="1094"/>
      <c r="Q39" s="1095"/>
      <c r="R39" s="1099"/>
      <c r="S39" s="1101"/>
      <c r="T39" s="1125"/>
      <c r="U39" s="1126"/>
    </row>
    <row r="40" spans="1:21">
      <c r="A40" s="35" t="s">
        <v>749</v>
      </c>
      <c r="B40" s="1089" t="s">
        <v>587</v>
      </c>
      <c r="C40" s="1090"/>
      <c r="D40" s="1089" t="s">
        <v>587</v>
      </c>
      <c r="E40" s="1090"/>
      <c r="F40" s="1091">
        <v>0</v>
      </c>
      <c r="G40" s="1092"/>
      <c r="H40" s="1089" t="s">
        <v>587</v>
      </c>
      <c r="I40" s="1093"/>
      <c r="J40" s="1091">
        <v>6</v>
      </c>
      <c r="K40" s="1092"/>
      <c r="L40" s="1089" t="s">
        <v>587</v>
      </c>
      <c r="M40" s="1093"/>
      <c r="N40" s="1091">
        <v>180</v>
      </c>
      <c r="O40" s="1092"/>
      <c r="P40" s="1089" t="s">
        <v>587</v>
      </c>
      <c r="Q40" s="1090"/>
      <c r="R40" s="1091">
        <v>99</v>
      </c>
      <c r="S40" s="1092"/>
      <c r="T40" s="1081" t="s">
        <v>587</v>
      </c>
      <c r="U40" s="1082"/>
    </row>
    <row r="41" spans="1:21">
      <c r="A41" s="35" t="s">
        <v>602</v>
      </c>
      <c r="B41" s="1089" t="s">
        <v>587</v>
      </c>
      <c r="C41" s="1090"/>
      <c r="D41" s="1089" t="s">
        <v>587</v>
      </c>
      <c r="E41" s="1090"/>
      <c r="F41" s="1091">
        <v>0</v>
      </c>
      <c r="G41" s="1092"/>
      <c r="H41" s="1089" t="s">
        <v>587</v>
      </c>
      <c r="I41" s="1093"/>
      <c r="J41" s="1091">
        <v>7</v>
      </c>
      <c r="K41" s="1092"/>
      <c r="L41" s="1089" t="s">
        <v>587</v>
      </c>
      <c r="M41" s="1093"/>
      <c r="N41" s="1091">
        <v>279</v>
      </c>
      <c r="O41" s="1092"/>
      <c r="P41" s="1089" t="s">
        <v>587</v>
      </c>
      <c r="Q41" s="1090"/>
      <c r="R41" s="1091">
        <v>112</v>
      </c>
      <c r="S41" s="1092"/>
      <c r="T41" s="1081" t="s">
        <v>587</v>
      </c>
      <c r="U41" s="1082"/>
    </row>
    <row r="42" spans="1:21">
      <c r="A42" s="35" t="s">
        <v>614</v>
      </c>
      <c r="B42" s="1089" t="s">
        <v>587</v>
      </c>
      <c r="C42" s="1090"/>
      <c r="D42" s="1089" t="s">
        <v>587</v>
      </c>
      <c r="E42" s="1090"/>
      <c r="F42" s="1091">
        <v>0</v>
      </c>
      <c r="G42" s="1092"/>
      <c r="H42" s="1089" t="s">
        <v>587</v>
      </c>
      <c r="I42" s="1093"/>
      <c r="J42" s="1091">
        <v>6</v>
      </c>
      <c r="K42" s="1092"/>
      <c r="L42" s="1089" t="s">
        <v>587</v>
      </c>
      <c r="M42" s="1093"/>
      <c r="N42" s="1091">
        <v>201</v>
      </c>
      <c r="O42" s="1092"/>
      <c r="P42" s="1089" t="s">
        <v>587</v>
      </c>
      <c r="Q42" s="1090"/>
      <c r="R42" s="1091">
        <v>94</v>
      </c>
      <c r="S42" s="1092"/>
      <c r="T42" s="1081" t="s">
        <v>587</v>
      </c>
      <c r="U42" s="1082"/>
    </row>
    <row r="43" spans="1:21">
      <c r="A43" s="35" t="s">
        <v>621</v>
      </c>
      <c r="B43" s="1089" t="s">
        <v>587</v>
      </c>
      <c r="C43" s="1090"/>
      <c r="D43" s="1089" t="s">
        <v>587</v>
      </c>
      <c r="E43" s="1090"/>
      <c r="F43" s="1091">
        <v>1</v>
      </c>
      <c r="G43" s="1092"/>
      <c r="H43" s="1089" t="s">
        <v>587</v>
      </c>
      <c r="I43" s="1093"/>
      <c r="J43" s="1091">
        <v>12</v>
      </c>
      <c r="K43" s="1092"/>
      <c r="L43" s="1089" t="s">
        <v>587</v>
      </c>
      <c r="M43" s="1093"/>
      <c r="N43" s="1091">
        <v>363</v>
      </c>
      <c r="O43" s="1092"/>
      <c r="P43" s="1089" t="s">
        <v>587</v>
      </c>
      <c r="Q43" s="1090"/>
      <c r="R43" s="1091">
        <v>115</v>
      </c>
      <c r="S43" s="1092"/>
      <c r="T43" s="1081" t="s">
        <v>587</v>
      </c>
      <c r="U43" s="1082"/>
    </row>
    <row r="44" spans="1:21">
      <c r="A44" s="35" t="s">
        <v>635</v>
      </c>
      <c r="B44" s="1089" t="s">
        <v>587</v>
      </c>
      <c r="C44" s="1090"/>
      <c r="D44" s="1089" t="s">
        <v>587</v>
      </c>
      <c r="E44" s="1090"/>
      <c r="F44" s="1091">
        <v>0</v>
      </c>
      <c r="G44" s="1092"/>
      <c r="H44" s="1089" t="s">
        <v>587</v>
      </c>
      <c r="I44" s="1093"/>
      <c r="J44" s="1091">
        <v>8</v>
      </c>
      <c r="K44" s="1092"/>
      <c r="L44" s="1089" t="s">
        <v>587</v>
      </c>
      <c r="M44" s="1093"/>
      <c r="N44" s="1091">
        <v>215</v>
      </c>
      <c r="O44" s="1092"/>
      <c r="P44" s="1089" t="s">
        <v>587</v>
      </c>
      <c r="Q44" s="1090"/>
      <c r="R44" s="1091">
        <v>79</v>
      </c>
      <c r="S44" s="1092"/>
      <c r="T44" s="1081" t="s">
        <v>587</v>
      </c>
      <c r="U44" s="1082"/>
    </row>
    <row r="45" spans="1:21">
      <c r="A45" s="35" t="s">
        <v>652</v>
      </c>
      <c r="B45" s="1089" t="s">
        <v>587</v>
      </c>
      <c r="C45" s="1090"/>
      <c r="D45" s="1089" t="s">
        <v>587</v>
      </c>
      <c r="E45" s="1090"/>
      <c r="F45" s="1091">
        <v>0</v>
      </c>
      <c r="G45" s="1092"/>
      <c r="H45" s="1089" t="s">
        <v>582</v>
      </c>
      <c r="I45" s="1093"/>
      <c r="J45" s="1091">
        <v>12</v>
      </c>
      <c r="K45" s="1092"/>
      <c r="L45" s="1089" t="s">
        <v>587</v>
      </c>
      <c r="M45" s="1093"/>
      <c r="N45" s="1091">
        <v>145</v>
      </c>
      <c r="O45" s="1092"/>
      <c r="P45" s="1089" t="s">
        <v>587</v>
      </c>
      <c r="Q45" s="1090"/>
      <c r="R45" s="1091">
        <v>95</v>
      </c>
      <c r="S45" s="1092"/>
      <c r="T45" s="1081" t="s">
        <v>587</v>
      </c>
      <c r="U45" s="1082"/>
    </row>
    <row r="46" spans="1:21">
      <c r="A46" s="35" t="s">
        <v>661</v>
      </c>
      <c r="B46" s="1089" t="s">
        <v>587</v>
      </c>
      <c r="C46" s="1090"/>
      <c r="D46" s="1089" t="s">
        <v>587</v>
      </c>
      <c r="E46" s="1090"/>
      <c r="F46" s="1091">
        <v>0</v>
      </c>
      <c r="G46" s="1092"/>
      <c r="H46" s="1089" t="s">
        <v>582</v>
      </c>
      <c r="I46" s="1093"/>
      <c r="J46" s="1091">
        <v>13</v>
      </c>
      <c r="K46" s="1092"/>
      <c r="L46" s="1089" t="s">
        <v>587</v>
      </c>
      <c r="M46" s="1093"/>
      <c r="N46" s="1091">
        <v>273</v>
      </c>
      <c r="O46" s="1092"/>
      <c r="P46" s="1089" t="s">
        <v>587</v>
      </c>
      <c r="Q46" s="1090"/>
      <c r="R46" s="1091">
        <v>99</v>
      </c>
      <c r="S46" s="1092"/>
      <c r="T46" s="1081" t="s">
        <v>587</v>
      </c>
      <c r="U46" s="1082"/>
    </row>
    <row r="47" spans="1:21">
      <c r="A47" s="35" t="s">
        <v>677</v>
      </c>
      <c r="B47" s="1089" t="s">
        <v>587</v>
      </c>
      <c r="C47" s="1090"/>
      <c r="D47" s="1089" t="s">
        <v>587</v>
      </c>
      <c r="E47" s="1090"/>
      <c r="F47" s="1091">
        <v>1</v>
      </c>
      <c r="G47" s="1092"/>
      <c r="H47" s="1089" t="s">
        <v>582</v>
      </c>
      <c r="I47" s="1093"/>
      <c r="J47" s="1091">
        <v>10</v>
      </c>
      <c r="K47" s="1092"/>
      <c r="L47" s="1089" t="s">
        <v>587</v>
      </c>
      <c r="M47" s="1093"/>
      <c r="N47" s="1091">
        <v>265</v>
      </c>
      <c r="O47" s="1092"/>
      <c r="P47" s="1089" t="s">
        <v>587</v>
      </c>
      <c r="Q47" s="1090"/>
      <c r="R47" s="1091">
        <v>76</v>
      </c>
      <c r="S47" s="1092"/>
      <c r="T47" s="1081" t="s">
        <v>587</v>
      </c>
      <c r="U47" s="1082"/>
    </row>
    <row r="48" spans="1:21">
      <c r="A48" s="35" t="s">
        <v>686</v>
      </c>
      <c r="B48" s="1089" t="s">
        <v>587</v>
      </c>
      <c r="C48" s="1090"/>
      <c r="D48" s="1089" t="s">
        <v>587</v>
      </c>
      <c r="E48" s="1090"/>
      <c r="F48" s="1091">
        <v>0</v>
      </c>
      <c r="G48" s="1092"/>
      <c r="H48" s="1089" t="s">
        <v>582</v>
      </c>
      <c r="I48" s="1093"/>
      <c r="J48" s="1091">
        <v>7</v>
      </c>
      <c r="K48" s="1092"/>
      <c r="L48" s="1089" t="s">
        <v>587</v>
      </c>
      <c r="M48" s="1093"/>
      <c r="N48" s="1091">
        <v>240</v>
      </c>
      <c r="O48" s="1092"/>
      <c r="P48" s="1089" t="s">
        <v>587</v>
      </c>
      <c r="Q48" s="1090"/>
      <c r="R48" s="1091">
        <v>102</v>
      </c>
      <c r="S48" s="1092"/>
      <c r="T48" s="1081" t="s">
        <v>587</v>
      </c>
      <c r="U48" s="1082"/>
    </row>
    <row r="49" spans="1:21">
      <c r="A49" s="35" t="s">
        <v>675</v>
      </c>
      <c r="B49" s="1089" t="s">
        <v>587</v>
      </c>
      <c r="C49" s="1090"/>
      <c r="D49" s="1089" t="s">
        <v>587</v>
      </c>
      <c r="E49" s="1090"/>
      <c r="F49" s="1091">
        <v>0</v>
      </c>
      <c r="G49" s="1092"/>
      <c r="H49" s="1089" t="s">
        <v>582</v>
      </c>
      <c r="I49" s="1093"/>
      <c r="J49" s="1091">
        <v>9</v>
      </c>
      <c r="K49" s="1092"/>
      <c r="L49" s="1089" t="s">
        <v>587</v>
      </c>
      <c r="M49" s="1093"/>
      <c r="N49" s="1091">
        <v>202</v>
      </c>
      <c r="O49" s="1092"/>
      <c r="P49" s="1089" t="s">
        <v>587</v>
      </c>
      <c r="Q49" s="1090"/>
      <c r="R49" s="1091">
        <v>84</v>
      </c>
      <c r="S49" s="1092"/>
      <c r="T49" s="1081" t="s">
        <v>587</v>
      </c>
      <c r="U49" s="1082"/>
    </row>
    <row r="50" spans="1:21">
      <c r="A50" s="35" t="s">
        <v>562</v>
      </c>
      <c r="B50" s="1089" t="s">
        <v>587</v>
      </c>
      <c r="C50" s="1090"/>
      <c r="D50" s="1089" t="s">
        <v>587</v>
      </c>
      <c r="E50" s="1090"/>
      <c r="F50" s="1091">
        <v>2</v>
      </c>
      <c r="G50" s="1092"/>
      <c r="H50" s="1089" t="s">
        <v>582</v>
      </c>
      <c r="I50" s="1093"/>
      <c r="J50" s="1091">
        <v>8</v>
      </c>
      <c r="K50" s="1092"/>
      <c r="L50" s="1089" t="s">
        <v>587</v>
      </c>
      <c r="M50" s="1093"/>
      <c r="N50" s="1091">
        <v>212</v>
      </c>
      <c r="O50" s="1092"/>
      <c r="P50" s="1089" t="s">
        <v>587</v>
      </c>
      <c r="Q50" s="1090"/>
      <c r="R50" s="1091">
        <v>89</v>
      </c>
      <c r="S50" s="1092"/>
      <c r="T50" s="1081" t="s">
        <v>587</v>
      </c>
      <c r="U50" s="1082"/>
    </row>
    <row r="51" spans="1:21">
      <c r="A51" s="35" t="s">
        <v>555</v>
      </c>
      <c r="B51" s="1089" t="s">
        <v>587</v>
      </c>
      <c r="C51" s="1090"/>
      <c r="D51" s="1089" t="s">
        <v>587</v>
      </c>
      <c r="E51" s="1090"/>
      <c r="F51" s="1091">
        <v>0</v>
      </c>
      <c r="G51" s="1092"/>
      <c r="H51" s="1089" t="s">
        <v>582</v>
      </c>
      <c r="I51" s="1093"/>
      <c r="J51" s="1091">
        <v>7</v>
      </c>
      <c r="K51" s="1092"/>
      <c r="L51" s="1089" t="s">
        <v>587</v>
      </c>
      <c r="M51" s="1093"/>
      <c r="N51" s="1091">
        <v>367</v>
      </c>
      <c r="O51" s="1092"/>
      <c r="P51" s="1089" t="s">
        <v>587</v>
      </c>
      <c r="Q51" s="1090"/>
      <c r="R51" s="1091">
        <v>121</v>
      </c>
      <c r="S51" s="1092"/>
      <c r="T51" s="1081" t="s">
        <v>587</v>
      </c>
      <c r="U51" s="1082"/>
    </row>
    <row r="52" spans="1:21">
      <c r="A52" s="35" t="s">
        <v>556</v>
      </c>
      <c r="B52" s="1089" t="s">
        <v>587</v>
      </c>
      <c r="C52" s="1090"/>
      <c r="D52" s="1089" t="s">
        <v>587</v>
      </c>
      <c r="E52" s="1090"/>
      <c r="F52" s="1091">
        <v>0</v>
      </c>
      <c r="G52" s="1092"/>
      <c r="H52" s="1089" t="s">
        <v>582</v>
      </c>
      <c r="I52" s="1093"/>
      <c r="J52" s="1091">
        <v>12</v>
      </c>
      <c r="K52" s="1092"/>
      <c r="L52" s="1089" t="s">
        <v>587</v>
      </c>
      <c r="M52" s="1093"/>
      <c r="N52" s="1091">
        <v>175</v>
      </c>
      <c r="O52" s="1092"/>
      <c r="P52" s="1089" t="s">
        <v>587</v>
      </c>
      <c r="Q52" s="1090"/>
      <c r="R52" s="1091">
        <v>94</v>
      </c>
      <c r="S52" s="1092"/>
      <c r="T52" s="1081" t="s">
        <v>587</v>
      </c>
      <c r="U52" s="1082"/>
    </row>
    <row r="53" spans="1:21" ht="10.5" customHeight="1">
      <c r="A53" s="35"/>
      <c r="B53" s="1116"/>
      <c r="C53" s="1117"/>
      <c r="D53" s="1116"/>
      <c r="E53" s="1117"/>
      <c r="F53" s="1118"/>
      <c r="G53" s="1119"/>
      <c r="H53" s="1116"/>
      <c r="I53" s="1120"/>
      <c r="J53" s="1118"/>
      <c r="K53" s="1119"/>
      <c r="L53" s="1116"/>
      <c r="M53" s="1120"/>
      <c r="N53" s="1118"/>
      <c r="O53" s="1119"/>
      <c r="P53" s="1116"/>
      <c r="Q53" s="1117"/>
      <c r="R53" s="1118"/>
      <c r="S53" s="1119"/>
      <c r="T53" s="1114"/>
      <c r="U53" s="1115"/>
    </row>
    <row r="54" spans="1:21" ht="15" customHeight="1">
      <c r="A54" s="846" t="s">
        <v>344</v>
      </c>
    </row>
    <row r="55" spans="1:21" ht="15" customHeight="1">
      <c r="A55" s="499" t="s">
        <v>345</v>
      </c>
    </row>
    <row r="56" spans="1:21" ht="15" customHeight="1">
      <c r="A56" s="499" t="s">
        <v>585</v>
      </c>
    </row>
    <row r="57" spans="1:21" ht="15" customHeight="1">
      <c r="A57" s="499" t="s">
        <v>470</v>
      </c>
    </row>
  </sheetData>
  <mergeCells count="349">
    <mergeCell ref="T52:U52"/>
    <mergeCell ref="B24:C24"/>
    <mergeCell ref="D24:E24"/>
    <mergeCell ref="F24:H24"/>
    <mergeCell ref="I24:J24"/>
    <mergeCell ref="K24:L24"/>
    <mergeCell ref="M24:O24"/>
    <mergeCell ref="P24:R24"/>
    <mergeCell ref="B52:C52"/>
    <mergeCell ref="D52:E52"/>
    <mergeCell ref="F52:G52"/>
    <mergeCell ref="H52:I52"/>
    <mergeCell ref="J52:K52"/>
    <mergeCell ref="L52:M52"/>
    <mergeCell ref="N52:O52"/>
    <mergeCell ref="P52:Q52"/>
    <mergeCell ref="R52:S52"/>
    <mergeCell ref="T50:U50"/>
    <mergeCell ref="T33:U34"/>
    <mergeCell ref="F32:I32"/>
    <mergeCell ref="J32:M32"/>
    <mergeCell ref="N32:Q32"/>
    <mergeCell ref="R32:U32"/>
    <mergeCell ref="F33:G34"/>
    <mergeCell ref="B22:C22"/>
    <mergeCell ref="D22:E22"/>
    <mergeCell ref="F22:H22"/>
    <mergeCell ref="I22:J22"/>
    <mergeCell ref="K22:L22"/>
    <mergeCell ref="M22:O22"/>
    <mergeCell ref="P22:R22"/>
    <mergeCell ref="B50:C50"/>
    <mergeCell ref="D50:E50"/>
    <mergeCell ref="F50:G50"/>
    <mergeCell ref="H50:I50"/>
    <mergeCell ref="J50:K50"/>
    <mergeCell ref="L50:M50"/>
    <mergeCell ref="N50:O50"/>
    <mergeCell ref="P50:Q50"/>
    <mergeCell ref="R50:S50"/>
    <mergeCell ref="L33:M34"/>
    <mergeCell ref="N33:O34"/>
    <mergeCell ref="P33:Q34"/>
    <mergeCell ref="R33:S34"/>
    <mergeCell ref="H34:I34"/>
    <mergeCell ref="P25:R25"/>
    <mergeCell ref="B32:C34"/>
    <mergeCell ref="D32:E34"/>
    <mergeCell ref="B4:H4"/>
    <mergeCell ref="B5:C6"/>
    <mergeCell ref="D5:E6"/>
    <mergeCell ref="F5:H6"/>
    <mergeCell ref="M5:O6"/>
    <mergeCell ref="P5:R6"/>
    <mergeCell ref="P4:R4"/>
    <mergeCell ref="P7:R7"/>
    <mergeCell ref="B8:C8"/>
    <mergeCell ref="D8:E8"/>
    <mergeCell ref="F8:H8"/>
    <mergeCell ref="K8:L8"/>
    <mergeCell ref="M8:O8"/>
    <mergeCell ref="P8:R8"/>
    <mergeCell ref="B7:C7"/>
    <mergeCell ref="D7:E7"/>
    <mergeCell ref="F7:H7"/>
    <mergeCell ref="K7:L7"/>
    <mergeCell ref="M7:O7"/>
    <mergeCell ref="I7:J7"/>
    <mergeCell ref="I8:J8"/>
    <mergeCell ref="I5:J6"/>
    <mergeCell ref="K5:L6"/>
    <mergeCell ref="I4:O4"/>
    <mergeCell ref="P11:R11"/>
    <mergeCell ref="B11:C11"/>
    <mergeCell ref="D11:E11"/>
    <mergeCell ref="F11:H11"/>
    <mergeCell ref="K11:L11"/>
    <mergeCell ref="M11:O11"/>
    <mergeCell ref="I11:J11"/>
    <mergeCell ref="P9:R9"/>
    <mergeCell ref="B10:C10"/>
    <mergeCell ref="D10:E10"/>
    <mergeCell ref="F10:H10"/>
    <mergeCell ref="K10:L10"/>
    <mergeCell ref="M10:O10"/>
    <mergeCell ref="P10:R10"/>
    <mergeCell ref="B9:C9"/>
    <mergeCell ref="D9:E9"/>
    <mergeCell ref="F9:H9"/>
    <mergeCell ref="K9:L9"/>
    <mergeCell ref="M9:O9"/>
    <mergeCell ref="I9:J9"/>
    <mergeCell ref="I10:J10"/>
    <mergeCell ref="B12:C12"/>
    <mergeCell ref="D12:E12"/>
    <mergeCell ref="F12:H12"/>
    <mergeCell ref="K12:L12"/>
    <mergeCell ref="M12:O12"/>
    <mergeCell ref="P12:R12"/>
    <mergeCell ref="I12:J12"/>
    <mergeCell ref="P13:R13"/>
    <mergeCell ref="B14:C14"/>
    <mergeCell ref="D14:E14"/>
    <mergeCell ref="F14:H14"/>
    <mergeCell ref="K14:L14"/>
    <mergeCell ref="M14:O14"/>
    <mergeCell ref="P14:R14"/>
    <mergeCell ref="B13:C13"/>
    <mergeCell ref="D13:E13"/>
    <mergeCell ref="F13:H13"/>
    <mergeCell ref="K13:L13"/>
    <mergeCell ref="M13:O13"/>
    <mergeCell ref="I13:J13"/>
    <mergeCell ref="I14:J14"/>
    <mergeCell ref="P15:R15"/>
    <mergeCell ref="B16:C16"/>
    <mergeCell ref="D16:E16"/>
    <mergeCell ref="F16:H16"/>
    <mergeCell ref="K16:L16"/>
    <mergeCell ref="M16:O16"/>
    <mergeCell ref="P16:R16"/>
    <mergeCell ref="B15:C15"/>
    <mergeCell ref="D15:E15"/>
    <mergeCell ref="F15:H15"/>
    <mergeCell ref="K15:L15"/>
    <mergeCell ref="M15:O15"/>
    <mergeCell ref="I15:J15"/>
    <mergeCell ref="I16:J16"/>
    <mergeCell ref="P17:R17"/>
    <mergeCell ref="B18:C18"/>
    <mergeCell ref="D18:E18"/>
    <mergeCell ref="F18:H18"/>
    <mergeCell ref="K18:L18"/>
    <mergeCell ref="M18:O18"/>
    <mergeCell ref="P18:R18"/>
    <mergeCell ref="B17:C17"/>
    <mergeCell ref="D17:E17"/>
    <mergeCell ref="F17:H17"/>
    <mergeCell ref="K17:L17"/>
    <mergeCell ref="M17:O17"/>
    <mergeCell ref="I17:J17"/>
    <mergeCell ref="I18:J18"/>
    <mergeCell ref="P19:R19"/>
    <mergeCell ref="B20:C20"/>
    <mergeCell ref="D20:E20"/>
    <mergeCell ref="F20:H20"/>
    <mergeCell ref="K20:L20"/>
    <mergeCell ref="M20:O20"/>
    <mergeCell ref="P20:R20"/>
    <mergeCell ref="B19:C19"/>
    <mergeCell ref="D19:E19"/>
    <mergeCell ref="F19:H19"/>
    <mergeCell ref="K19:L19"/>
    <mergeCell ref="M19:O19"/>
    <mergeCell ref="I19:J19"/>
    <mergeCell ref="I20:J20"/>
    <mergeCell ref="H33:I33"/>
    <mergeCell ref="J33:K34"/>
    <mergeCell ref="T39:U39"/>
    <mergeCell ref="T38:U38"/>
    <mergeCell ref="T35:U35"/>
    <mergeCell ref="B35:C35"/>
    <mergeCell ref="D35:E35"/>
    <mergeCell ref="F35:G35"/>
    <mergeCell ref="H35:I35"/>
    <mergeCell ref="J35:K35"/>
    <mergeCell ref="L35:M35"/>
    <mergeCell ref="T36:U36"/>
    <mergeCell ref="B37:C37"/>
    <mergeCell ref="D37:E37"/>
    <mergeCell ref="F37:G37"/>
    <mergeCell ref="H37:I37"/>
    <mergeCell ref="J37:K37"/>
    <mergeCell ref="L37:M37"/>
    <mergeCell ref="N37:O37"/>
    <mergeCell ref="P37:Q37"/>
    <mergeCell ref="R37:S37"/>
    <mergeCell ref="T37:U37"/>
    <mergeCell ref="B36:C36"/>
    <mergeCell ref="D36:E36"/>
    <mergeCell ref="F36:G36"/>
    <mergeCell ref="H36:I36"/>
    <mergeCell ref="B39:C39"/>
    <mergeCell ref="D39:E39"/>
    <mergeCell ref="F39:G39"/>
    <mergeCell ref="H39:I39"/>
    <mergeCell ref="J39:K39"/>
    <mergeCell ref="L39:M39"/>
    <mergeCell ref="N39:O39"/>
    <mergeCell ref="P39:Q39"/>
    <mergeCell ref="R39:S39"/>
    <mergeCell ref="T40:U40"/>
    <mergeCell ref="B40:C40"/>
    <mergeCell ref="D40:E40"/>
    <mergeCell ref="F40:G40"/>
    <mergeCell ref="H40:I40"/>
    <mergeCell ref="J40:K40"/>
    <mergeCell ref="L40:M40"/>
    <mergeCell ref="N40:O40"/>
    <mergeCell ref="P40:Q40"/>
    <mergeCell ref="R40:S40"/>
    <mergeCell ref="B44:C44"/>
    <mergeCell ref="D44:E44"/>
    <mergeCell ref="F44:G44"/>
    <mergeCell ref="T41:U41"/>
    <mergeCell ref="B42:C42"/>
    <mergeCell ref="D42:E42"/>
    <mergeCell ref="F42:G42"/>
    <mergeCell ref="H42:I42"/>
    <mergeCell ref="J42:K42"/>
    <mergeCell ref="L42:M42"/>
    <mergeCell ref="P42:Q42"/>
    <mergeCell ref="R42:S42"/>
    <mergeCell ref="T42:U42"/>
    <mergeCell ref="B41:C41"/>
    <mergeCell ref="D41:E41"/>
    <mergeCell ref="F41:G41"/>
    <mergeCell ref="H41:I41"/>
    <mergeCell ref="J41:K41"/>
    <mergeCell ref="L41:M41"/>
    <mergeCell ref="N41:O41"/>
    <mergeCell ref="P41:Q41"/>
    <mergeCell ref="R41:S41"/>
    <mergeCell ref="H44:I44"/>
    <mergeCell ref="J44:K44"/>
    <mergeCell ref="D46:E46"/>
    <mergeCell ref="F46:G46"/>
    <mergeCell ref="H46:I46"/>
    <mergeCell ref="J46:K46"/>
    <mergeCell ref="B45:C45"/>
    <mergeCell ref="D45:E45"/>
    <mergeCell ref="F45:G45"/>
    <mergeCell ref="H45:I45"/>
    <mergeCell ref="J45:K45"/>
    <mergeCell ref="R53:S53"/>
    <mergeCell ref="F47:G47"/>
    <mergeCell ref="H47:I47"/>
    <mergeCell ref="J47:K47"/>
    <mergeCell ref="L47:M47"/>
    <mergeCell ref="N53:O53"/>
    <mergeCell ref="P53:Q53"/>
    <mergeCell ref="R43:S43"/>
    <mergeCell ref="N44:O44"/>
    <mergeCell ref="P44:Q44"/>
    <mergeCell ref="L43:M43"/>
    <mergeCell ref="L45:M45"/>
    <mergeCell ref="L46:M46"/>
    <mergeCell ref="H49:I49"/>
    <mergeCell ref="J49:K49"/>
    <mergeCell ref="L49:M49"/>
    <mergeCell ref="N49:O49"/>
    <mergeCell ref="P49:Q49"/>
    <mergeCell ref="R49:S49"/>
    <mergeCell ref="T43:U43"/>
    <mergeCell ref="N42:O42"/>
    <mergeCell ref="R44:S44"/>
    <mergeCell ref="L44:M44"/>
    <mergeCell ref="T49:U49"/>
    <mergeCell ref="J43:K43"/>
    <mergeCell ref="P43:Q43"/>
    <mergeCell ref="B53:C53"/>
    <mergeCell ref="D53:E53"/>
    <mergeCell ref="F53:G53"/>
    <mergeCell ref="H53:I53"/>
    <mergeCell ref="J53:K53"/>
    <mergeCell ref="L53:M53"/>
    <mergeCell ref="N47:O47"/>
    <mergeCell ref="P47:Q47"/>
    <mergeCell ref="R47:S47"/>
    <mergeCell ref="B48:C48"/>
    <mergeCell ref="D48:E48"/>
    <mergeCell ref="F48:G48"/>
    <mergeCell ref="H48:I48"/>
    <mergeCell ref="J48:K48"/>
    <mergeCell ref="L48:M48"/>
    <mergeCell ref="B47:C47"/>
    <mergeCell ref="D47:E47"/>
    <mergeCell ref="B43:C43"/>
    <mergeCell ref="D43:E43"/>
    <mergeCell ref="F43:G43"/>
    <mergeCell ref="H43:I43"/>
    <mergeCell ref="B46:C46"/>
    <mergeCell ref="T53:U53"/>
    <mergeCell ref="N48:O48"/>
    <mergeCell ref="P48:Q48"/>
    <mergeCell ref="R48:S48"/>
    <mergeCell ref="T48:U48"/>
    <mergeCell ref="T47:U47"/>
    <mergeCell ref="N46:O46"/>
    <mergeCell ref="P46:Q46"/>
    <mergeCell ref="R46:S46"/>
    <mergeCell ref="T46:U46"/>
    <mergeCell ref="N45:O45"/>
    <mergeCell ref="P45:Q45"/>
    <mergeCell ref="R45:S45"/>
    <mergeCell ref="T45:U45"/>
    <mergeCell ref="T44:U44"/>
    <mergeCell ref="N43:O43"/>
    <mergeCell ref="B49:C49"/>
    <mergeCell ref="D49:E49"/>
    <mergeCell ref="F49:G49"/>
    <mergeCell ref="P38:Q38"/>
    <mergeCell ref="R38:S38"/>
    <mergeCell ref="B21:C21"/>
    <mergeCell ref="D21:E21"/>
    <mergeCell ref="F21:H21"/>
    <mergeCell ref="I21:J21"/>
    <mergeCell ref="K21:L21"/>
    <mergeCell ref="M21:O21"/>
    <mergeCell ref="P21:R21"/>
    <mergeCell ref="J29:K30"/>
    <mergeCell ref="N36:O36"/>
    <mergeCell ref="P36:Q36"/>
    <mergeCell ref="R36:S36"/>
    <mergeCell ref="J36:K36"/>
    <mergeCell ref="L36:M36"/>
    <mergeCell ref="B25:C25"/>
    <mergeCell ref="D25:E25"/>
    <mergeCell ref="F25:H25"/>
    <mergeCell ref="K25:L25"/>
    <mergeCell ref="M25:O25"/>
    <mergeCell ref="I25:J25"/>
    <mergeCell ref="N35:O35"/>
    <mergeCell ref="P35:Q35"/>
    <mergeCell ref="R35:S35"/>
    <mergeCell ref="T51:U51"/>
    <mergeCell ref="B23:C23"/>
    <mergeCell ref="D23:E23"/>
    <mergeCell ref="F23:H23"/>
    <mergeCell ref="I23:J23"/>
    <mergeCell ref="K23:L23"/>
    <mergeCell ref="M23:O23"/>
    <mergeCell ref="P23:R23"/>
    <mergeCell ref="B51:C51"/>
    <mergeCell ref="D51:E51"/>
    <mergeCell ref="F51:G51"/>
    <mergeCell ref="H51:I51"/>
    <mergeCell ref="J51:K51"/>
    <mergeCell ref="L51:M51"/>
    <mergeCell ref="N51:O51"/>
    <mergeCell ref="P51:Q51"/>
    <mergeCell ref="R51:S51"/>
    <mergeCell ref="D38:E38"/>
    <mergeCell ref="B38:C38"/>
    <mergeCell ref="F38:G38"/>
    <mergeCell ref="H38:I38"/>
    <mergeCell ref="J38:K38"/>
    <mergeCell ref="L38:M38"/>
    <mergeCell ref="N38:O38"/>
  </mergeCells>
  <phoneticPr fontId="3"/>
  <pageMargins left="0.39370078740157483" right="0.23622047244094491" top="0.74803149606299213" bottom="0.74803149606299213" header="0.31496062992125984" footer="0.31496062992125984"/>
  <pageSetup paperSize="9" orientation="portrait" r:id="rId1"/>
  <ignoredErrors>
    <ignoredError sqref="A9:A11 A13:A24 A37:A39 A41:A48 A50:A52"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BQ52"/>
  <sheetViews>
    <sheetView view="pageBreakPreview" zoomScale="85" zoomScaleNormal="85" zoomScaleSheetLayoutView="85" workbookViewId="0"/>
  </sheetViews>
  <sheetFormatPr defaultColWidth="9" defaultRowHeight="10.5"/>
  <cols>
    <col min="1" max="1" width="14.75" style="22" customWidth="1"/>
    <col min="2" max="2" width="7.75" style="22" customWidth="1"/>
    <col min="3" max="3" width="7.625" style="22" customWidth="1"/>
    <col min="4" max="17" width="7.75" style="22" customWidth="1"/>
    <col min="18" max="19" width="7.5" style="22" customWidth="1"/>
    <col min="20" max="16384" width="9" style="22"/>
  </cols>
  <sheetData>
    <row r="1" spans="1:69" ht="26.25" customHeight="1">
      <c r="A1" s="265" t="s">
        <v>442</v>
      </c>
      <c r="B1" s="265"/>
      <c r="C1" s="265"/>
      <c r="D1" s="266"/>
      <c r="E1" s="266"/>
      <c r="F1" s="1162"/>
      <c r="G1" s="1162"/>
      <c r="H1" s="267"/>
      <c r="I1" s="267"/>
      <c r="J1" s="267"/>
      <c r="K1" s="267"/>
      <c r="L1" s="267"/>
      <c r="M1" s="168"/>
      <c r="N1" s="168"/>
      <c r="O1" s="168"/>
      <c r="P1" s="168"/>
      <c r="Q1" s="168"/>
      <c r="R1" s="1163"/>
      <c r="S1" s="1163"/>
    </row>
    <row r="2" spans="1:69" ht="45.75" customHeight="1" thickBot="1">
      <c r="A2" s="1164" t="s">
        <v>599</v>
      </c>
      <c r="B2" s="1164"/>
      <c r="C2" s="1164"/>
      <c r="D2" s="1164"/>
      <c r="E2" s="1164"/>
      <c r="F2" s="1164"/>
      <c r="G2" s="1164"/>
      <c r="H2" s="1164"/>
      <c r="I2" s="1164"/>
      <c r="J2" s="1164"/>
      <c r="K2" s="1164"/>
      <c r="L2" s="1164"/>
      <c r="M2" s="292"/>
      <c r="N2" s="292"/>
      <c r="O2" s="292"/>
      <c r="P2" s="292"/>
      <c r="Q2" s="292"/>
      <c r="R2" s="292"/>
      <c r="S2" s="293" t="s">
        <v>469</v>
      </c>
    </row>
    <row r="3" spans="1:69" ht="15" customHeight="1" thickTop="1">
      <c r="A3" s="294" t="s">
        <v>443</v>
      </c>
      <c r="B3" s="295" t="s">
        <v>100</v>
      </c>
      <c r="C3" s="296"/>
      <c r="D3" s="296"/>
      <c r="E3" s="297" t="s">
        <v>101</v>
      </c>
      <c r="F3" s="296" t="s">
        <v>102</v>
      </c>
      <c r="G3" s="296" t="s">
        <v>298</v>
      </c>
      <c r="H3" s="296" t="s">
        <v>299</v>
      </c>
      <c r="I3" s="296" t="s">
        <v>300</v>
      </c>
      <c r="J3" s="296" t="s">
        <v>304</v>
      </c>
      <c r="K3" s="296" t="s">
        <v>188</v>
      </c>
      <c r="L3" s="298" t="s">
        <v>301</v>
      </c>
      <c r="M3" s="299" t="s">
        <v>189</v>
      </c>
      <c r="N3" s="296" t="s">
        <v>302</v>
      </c>
      <c r="O3" s="296" t="s">
        <v>303</v>
      </c>
      <c r="P3" s="299" t="s">
        <v>103</v>
      </c>
      <c r="Q3" s="1166" t="s">
        <v>290</v>
      </c>
      <c r="R3" s="1169" t="s">
        <v>104</v>
      </c>
      <c r="S3" s="1170"/>
    </row>
    <row r="4" spans="1:69" ht="15" customHeight="1">
      <c r="A4" s="300"/>
      <c r="B4" s="301"/>
      <c r="C4" s="302" t="s">
        <v>105</v>
      </c>
      <c r="D4" s="302" t="s">
        <v>106</v>
      </c>
      <c r="E4" s="303"/>
      <c r="F4" s="302"/>
      <c r="G4" s="302"/>
      <c r="H4" s="302"/>
      <c r="I4" s="302"/>
      <c r="J4" s="302" t="s">
        <v>305</v>
      </c>
      <c r="K4" s="304"/>
      <c r="L4" s="302" t="s">
        <v>289</v>
      </c>
      <c r="M4" s="305" t="s">
        <v>444</v>
      </c>
      <c r="N4" s="302" t="s">
        <v>107</v>
      </c>
      <c r="O4" s="302"/>
      <c r="P4" s="305" t="s">
        <v>444</v>
      </c>
      <c r="Q4" s="1167"/>
      <c r="R4" s="306" t="s">
        <v>100</v>
      </c>
      <c r="S4" s="1171" t="s">
        <v>106</v>
      </c>
    </row>
    <row r="5" spans="1:69" ht="15" customHeight="1">
      <c r="A5" s="307" t="s">
        <v>21</v>
      </c>
      <c r="B5" s="308" t="s">
        <v>108</v>
      </c>
      <c r="C5" s="308"/>
      <c r="D5" s="308"/>
      <c r="E5" s="309" t="s">
        <v>109</v>
      </c>
      <c r="F5" s="308" t="s">
        <v>110</v>
      </c>
      <c r="G5" s="308" t="s">
        <v>185</v>
      </c>
      <c r="H5" s="308" t="s">
        <v>111</v>
      </c>
      <c r="I5" s="308" t="s">
        <v>112</v>
      </c>
      <c r="J5" s="308" t="s">
        <v>186</v>
      </c>
      <c r="K5" s="308" t="s">
        <v>187</v>
      </c>
      <c r="L5" s="310" t="s">
        <v>201</v>
      </c>
      <c r="M5" s="311" t="s">
        <v>190</v>
      </c>
      <c r="N5" s="308" t="s">
        <v>114</v>
      </c>
      <c r="O5" s="308" t="s">
        <v>113</v>
      </c>
      <c r="P5" s="308" t="s">
        <v>172</v>
      </c>
      <c r="Q5" s="1168"/>
      <c r="R5" s="312" t="s">
        <v>108</v>
      </c>
      <c r="S5" s="1172"/>
    </row>
    <row r="6" spans="1:69" s="169" customFormat="1" ht="6.75" customHeight="1">
      <c r="A6" s="313"/>
      <c r="B6" s="314"/>
      <c r="C6" s="173"/>
      <c r="D6" s="178"/>
      <c r="E6" s="315"/>
      <c r="F6" s="314"/>
      <c r="G6" s="314"/>
      <c r="H6" s="314"/>
      <c r="I6" s="314"/>
      <c r="J6" s="314"/>
      <c r="K6" s="314"/>
      <c r="L6" s="314"/>
      <c r="M6" s="314"/>
      <c r="N6" s="314"/>
      <c r="O6" s="314"/>
      <c r="P6" s="314"/>
      <c r="Q6" s="316"/>
      <c r="R6" s="317"/>
      <c r="S6" s="172"/>
    </row>
    <row r="7" spans="1:69" s="169" customFormat="1" ht="26.1" customHeight="1">
      <c r="A7" s="318" t="s">
        <v>658</v>
      </c>
      <c r="B7" s="171">
        <v>109.1</v>
      </c>
      <c r="C7" s="171">
        <v>105.5</v>
      </c>
      <c r="D7" s="171">
        <v>109</v>
      </c>
      <c r="E7" s="175">
        <v>112.3</v>
      </c>
      <c r="F7" s="175">
        <v>118.9</v>
      </c>
      <c r="G7" s="171">
        <v>134.5</v>
      </c>
      <c r="H7" s="171">
        <v>104.6</v>
      </c>
      <c r="I7" s="171">
        <v>101.8</v>
      </c>
      <c r="J7" s="171">
        <v>120.5</v>
      </c>
      <c r="K7" s="171">
        <v>108.3</v>
      </c>
      <c r="L7" s="171">
        <v>108</v>
      </c>
      <c r="M7" s="171">
        <v>121.9</v>
      </c>
      <c r="N7" s="171">
        <v>108.5</v>
      </c>
      <c r="O7" s="171">
        <v>110.4</v>
      </c>
      <c r="P7" s="171">
        <v>104.5</v>
      </c>
      <c r="Q7" s="319">
        <v>103.8</v>
      </c>
      <c r="R7" s="320">
        <v>103</v>
      </c>
      <c r="S7" s="321">
        <v>103.6</v>
      </c>
    </row>
    <row r="8" spans="1:69" s="169" customFormat="1" ht="26.1" customHeight="1">
      <c r="A8" s="318" t="s">
        <v>541</v>
      </c>
      <c r="B8" s="171">
        <v>111.6</v>
      </c>
      <c r="C8" s="171">
        <v>101.5</v>
      </c>
      <c r="D8" s="171">
        <v>111.3</v>
      </c>
      <c r="E8" s="175">
        <v>107.8</v>
      </c>
      <c r="F8" s="175">
        <v>108.4</v>
      </c>
      <c r="G8" s="171">
        <v>136.6</v>
      </c>
      <c r="H8" s="171">
        <v>109.5</v>
      </c>
      <c r="I8" s="171">
        <v>99.5</v>
      </c>
      <c r="J8" s="171">
        <v>110.3</v>
      </c>
      <c r="K8" s="171">
        <v>106.7</v>
      </c>
      <c r="L8" s="171">
        <v>112.3</v>
      </c>
      <c r="M8" s="171">
        <v>118.1</v>
      </c>
      <c r="N8" s="171">
        <v>121.4</v>
      </c>
      <c r="O8" s="171">
        <v>111.5</v>
      </c>
      <c r="P8" s="171">
        <v>110.8</v>
      </c>
      <c r="Q8" s="319">
        <v>109.3</v>
      </c>
      <c r="R8" s="320">
        <v>107.5</v>
      </c>
      <c r="S8" s="321">
        <v>106.6</v>
      </c>
    </row>
    <row r="9" spans="1:69" s="169" customFormat="1" ht="26.1" customHeight="1">
      <c r="A9" s="318" t="s">
        <v>650</v>
      </c>
      <c r="B9" s="171">
        <v>114.2</v>
      </c>
      <c r="C9" s="171">
        <v>103.9</v>
      </c>
      <c r="D9" s="171">
        <v>115</v>
      </c>
      <c r="E9" s="175">
        <v>113.2</v>
      </c>
      <c r="F9" s="175">
        <v>121.7</v>
      </c>
      <c r="G9" s="171">
        <v>131</v>
      </c>
      <c r="H9" s="171">
        <v>116.2</v>
      </c>
      <c r="I9" s="171">
        <v>114.9</v>
      </c>
      <c r="J9" s="171">
        <v>111.7</v>
      </c>
      <c r="K9" s="171">
        <v>127.3</v>
      </c>
      <c r="L9" s="171">
        <v>114.3</v>
      </c>
      <c r="M9" s="171">
        <v>105.8</v>
      </c>
      <c r="N9" s="171">
        <v>123.8</v>
      </c>
      <c r="O9" s="171">
        <v>111.2</v>
      </c>
      <c r="P9" s="171">
        <v>106.5</v>
      </c>
      <c r="Q9" s="319">
        <v>114.9</v>
      </c>
      <c r="R9" s="320">
        <v>109.6</v>
      </c>
      <c r="S9" s="321">
        <v>110.7</v>
      </c>
      <c r="T9" s="711"/>
      <c r="U9" s="711"/>
      <c r="V9" s="711"/>
      <c r="W9" s="711"/>
      <c r="X9" s="711"/>
      <c r="Y9" s="711"/>
      <c r="Z9" s="711"/>
      <c r="AA9" s="711"/>
      <c r="AB9" s="711"/>
      <c r="AC9" s="711"/>
      <c r="AD9" s="711"/>
      <c r="AE9" s="711"/>
      <c r="AF9" s="711"/>
      <c r="AG9" s="711"/>
      <c r="AH9" s="711"/>
      <c r="AI9" s="711"/>
      <c r="AJ9" s="711"/>
      <c r="AK9" s="711"/>
      <c r="AL9" s="711"/>
      <c r="AM9" s="711"/>
      <c r="AN9" s="711"/>
      <c r="AO9" s="711"/>
      <c r="AP9" s="711"/>
      <c r="AQ9" s="711"/>
      <c r="AR9" s="711"/>
      <c r="AS9" s="711"/>
      <c r="AT9" s="711"/>
      <c r="AU9" s="711"/>
      <c r="AV9" s="711"/>
      <c r="AW9" s="711"/>
      <c r="AX9" s="711"/>
      <c r="AY9" s="711"/>
      <c r="AZ9" s="711"/>
      <c r="BA9" s="711"/>
      <c r="BB9" s="711"/>
      <c r="BC9" s="711"/>
      <c r="BD9" s="711"/>
      <c r="BE9" s="711"/>
      <c r="BF9" s="711"/>
      <c r="BG9" s="711"/>
      <c r="BH9" s="711"/>
      <c r="BI9" s="711"/>
      <c r="BJ9" s="711"/>
      <c r="BK9" s="711"/>
      <c r="BL9" s="711"/>
      <c r="BM9" s="711"/>
      <c r="BN9" s="711"/>
      <c r="BO9" s="711"/>
      <c r="BP9" s="711"/>
      <c r="BQ9" s="711"/>
    </row>
    <row r="10" spans="1:69" s="169" customFormat="1" ht="27" customHeight="1">
      <c r="A10" s="322"/>
      <c r="B10" s="323"/>
      <c r="C10" s="323"/>
      <c r="D10" s="323"/>
      <c r="E10" s="324"/>
      <c r="F10" s="175"/>
      <c r="G10" s="323"/>
      <c r="H10" s="323"/>
      <c r="I10" s="323"/>
      <c r="J10" s="323"/>
      <c r="K10" s="323"/>
      <c r="L10" s="323"/>
      <c r="M10" s="323"/>
      <c r="N10" s="323"/>
      <c r="O10" s="323"/>
      <c r="P10" s="323"/>
      <c r="Q10" s="325"/>
      <c r="R10" s="326"/>
      <c r="S10" s="172"/>
      <c r="T10" s="711"/>
      <c r="U10" s="711"/>
      <c r="V10" s="711"/>
      <c r="W10" s="711"/>
      <c r="X10" s="711"/>
      <c r="Y10" s="711"/>
      <c r="Z10" s="711"/>
      <c r="AA10" s="711"/>
      <c r="AB10" s="711"/>
      <c r="AC10" s="711"/>
      <c r="AD10" s="711"/>
      <c r="AE10" s="711"/>
      <c r="AF10" s="711"/>
      <c r="AG10" s="711"/>
      <c r="AH10" s="711"/>
      <c r="AI10" s="711"/>
      <c r="AJ10" s="711"/>
      <c r="AK10" s="711"/>
      <c r="AL10" s="711"/>
      <c r="AM10" s="711"/>
      <c r="AN10" s="711"/>
      <c r="AO10" s="711"/>
      <c r="AP10" s="711"/>
      <c r="AQ10" s="711"/>
      <c r="AR10" s="711"/>
      <c r="AS10" s="711"/>
      <c r="AT10" s="711"/>
      <c r="AU10" s="711"/>
      <c r="AV10" s="711"/>
      <c r="AW10" s="711"/>
      <c r="AX10" s="711"/>
      <c r="AY10" s="711"/>
      <c r="AZ10" s="711"/>
      <c r="BA10" s="711"/>
      <c r="BB10" s="711"/>
      <c r="BC10" s="711"/>
      <c r="BD10" s="711"/>
      <c r="BE10" s="711"/>
      <c r="BF10" s="711"/>
      <c r="BG10" s="711"/>
      <c r="BH10" s="711"/>
      <c r="BI10" s="711"/>
      <c r="BJ10" s="711"/>
      <c r="BK10" s="711"/>
      <c r="BL10" s="711"/>
      <c r="BM10" s="711"/>
      <c r="BN10" s="711"/>
      <c r="BO10" s="711"/>
      <c r="BP10" s="711"/>
      <c r="BQ10" s="711"/>
    </row>
    <row r="11" spans="1:69" s="169" customFormat="1" ht="26.1" customHeight="1">
      <c r="A11" s="170" t="s">
        <v>778</v>
      </c>
      <c r="B11" s="171">
        <v>116.2</v>
      </c>
      <c r="C11" s="173">
        <v>100.7</v>
      </c>
      <c r="D11" s="178">
        <v>117.4</v>
      </c>
      <c r="E11" s="172">
        <v>114</v>
      </c>
      <c r="F11" s="173">
        <v>122.8</v>
      </c>
      <c r="G11" s="173">
        <v>139.19999999999999</v>
      </c>
      <c r="H11" s="173">
        <v>119.3</v>
      </c>
      <c r="I11" s="173">
        <v>113.1</v>
      </c>
      <c r="J11" s="173">
        <v>110.8</v>
      </c>
      <c r="K11" s="173">
        <v>130.69999999999999</v>
      </c>
      <c r="L11" s="173">
        <v>115.1</v>
      </c>
      <c r="M11" s="173">
        <v>110.2</v>
      </c>
      <c r="N11" s="173">
        <v>125.6</v>
      </c>
      <c r="O11" s="173">
        <v>113.8</v>
      </c>
      <c r="P11" s="802">
        <v>106.4</v>
      </c>
      <c r="Q11" s="178">
        <v>116.9</v>
      </c>
      <c r="R11" s="174">
        <v>110.4</v>
      </c>
      <c r="S11" s="175">
        <v>112</v>
      </c>
      <c r="T11" s="711"/>
      <c r="U11" s="711"/>
      <c r="V11" s="711"/>
      <c r="W11" s="711"/>
      <c r="X11" s="711"/>
      <c r="Y11" s="711"/>
      <c r="Z11" s="711"/>
      <c r="AA11" s="711"/>
      <c r="AB11" s="711"/>
      <c r="AC11" s="711"/>
      <c r="AD11" s="711"/>
      <c r="AE11" s="711"/>
      <c r="AF11" s="711"/>
      <c r="AG11" s="711"/>
      <c r="AH11" s="711"/>
      <c r="AI11" s="711"/>
      <c r="AJ11" s="711"/>
      <c r="AK11" s="711"/>
      <c r="AL11" s="711"/>
      <c r="AM11" s="711"/>
      <c r="AN11" s="711"/>
      <c r="AO11" s="711"/>
      <c r="AP11" s="711"/>
      <c r="AQ11" s="711"/>
      <c r="AR11" s="711"/>
      <c r="AS11" s="711"/>
      <c r="AT11" s="711"/>
      <c r="AU11" s="711"/>
      <c r="AV11" s="711"/>
      <c r="AW11" s="711"/>
      <c r="AX11" s="711"/>
      <c r="AY11" s="711"/>
      <c r="AZ11" s="711"/>
      <c r="BA11" s="711"/>
      <c r="BB11" s="711"/>
      <c r="BC11" s="711"/>
      <c r="BD11" s="711"/>
      <c r="BE11" s="711"/>
      <c r="BF11" s="711"/>
      <c r="BG11" s="711"/>
      <c r="BH11" s="711"/>
      <c r="BI11" s="711"/>
      <c r="BJ11" s="711"/>
      <c r="BK11" s="711"/>
      <c r="BL11" s="711"/>
      <c r="BM11" s="711"/>
      <c r="BN11" s="711"/>
      <c r="BO11" s="711"/>
      <c r="BP11" s="711"/>
      <c r="BQ11" s="711"/>
    </row>
    <row r="12" spans="1:69" s="169" customFormat="1" ht="26.1" customHeight="1">
      <c r="A12" s="170" t="s">
        <v>543</v>
      </c>
      <c r="B12" s="171">
        <v>114.8</v>
      </c>
      <c r="C12" s="173">
        <v>108.2</v>
      </c>
      <c r="D12" s="178">
        <v>116.2</v>
      </c>
      <c r="E12" s="172">
        <v>111.9</v>
      </c>
      <c r="F12" s="173">
        <v>120.4</v>
      </c>
      <c r="G12" s="173">
        <v>128.80000000000001</v>
      </c>
      <c r="H12" s="173">
        <v>114.7</v>
      </c>
      <c r="I12" s="173">
        <v>125.7</v>
      </c>
      <c r="J12" s="173">
        <v>111.4</v>
      </c>
      <c r="K12" s="173">
        <v>124.3</v>
      </c>
      <c r="L12" s="173">
        <v>119.1</v>
      </c>
      <c r="M12" s="173">
        <v>102</v>
      </c>
      <c r="N12" s="173">
        <v>119.7</v>
      </c>
      <c r="O12" s="173">
        <v>111.4</v>
      </c>
      <c r="P12" s="802">
        <v>107.7</v>
      </c>
      <c r="Q12" s="178">
        <v>117.9</v>
      </c>
      <c r="R12" s="174">
        <v>110.5</v>
      </c>
      <c r="S12" s="175">
        <v>112.1</v>
      </c>
      <c r="T12" s="711"/>
      <c r="U12" s="711"/>
      <c r="V12" s="711"/>
      <c r="W12" s="711"/>
      <c r="X12" s="711"/>
      <c r="Y12" s="711"/>
      <c r="Z12" s="711"/>
      <c r="AA12" s="711"/>
      <c r="AB12" s="711"/>
      <c r="AC12" s="711"/>
      <c r="AD12" s="711"/>
      <c r="AE12" s="711"/>
      <c r="AF12" s="711"/>
      <c r="AG12" s="711"/>
      <c r="AH12" s="711"/>
      <c r="AI12" s="711"/>
      <c r="AJ12" s="711"/>
      <c r="AK12" s="711"/>
      <c r="AL12" s="711"/>
      <c r="AM12" s="711"/>
      <c r="AN12" s="711"/>
      <c r="AO12" s="711"/>
      <c r="AP12" s="711"/>
      <c r="AQ12" s="711"/>
      <c r="AR12" s="711"/>
      <c r="AS12" s="711"/>
      <c r="AT12" s="711"/>
      <c r="AU12" s="711"/>
      <c r="AV12" s="711"/>
      <c r="AW12" s="711"/>
      <c r="AX12" s="711"/>
      <c r="AY12" s="711"/>
      <c r="AZ12" s="711"/>
      <c r="BA12" s="711"/>
      <c r="BB12" s="711"/>
      <c r="BC12" s="711"/>
      <c r="BD12" s="711"/>
      <c r="BE12" s="711"/>
      <c r="BF12" s="711"/>
      <c r="BG12" s="711"/>
      <c r="BH12" s="711"/>
      <c r="BI12" s="711"/>
      <c r="BJ12" s="711"/>
      <c r="BK12" s="711"/>
      <c r="BL12" s="711"/>
      <c r="BM12" s="711"/>
      <c r="BN12" s="711"/>
      <c r="BO12" s="711"/>
      <c r="BP12" s="711"/>
      <c r="BQ12" s="711"/>
    </row>
    <row r="13" spans="1:69" s="169" customFormat="1" ht="26.1" customHeight="1">
      <c r="A13" s="170" t="s">
        <v>544</v>
      </c>
      <c r="B13" s="171">
        <v>113.4</v>
      </c>
      <c r="C13" s="173">
        <v>107.2</v>
      </c>
      <c r="D13" s="178">
        <v>114.8</v>
      </c>
      <c r="E13" s="172">
        <v>115.2</v>
      </c>
      <c r="F13" s="173">
        <v>119.5</v>
      </c>
      <c r="G13" s="173">
        <v>120.3</v>
      </c>
      <c r="H13" s="173">
        <v>116.6</v>
      </c>
      <c r="I13" s="173">
        <v>113.3</v>
      </c>
      <c r="J13" s="173">
        <v>109.7</v>
      </c>
      <c r="K13" s="173">
        <v>120.4</v>
      </c>
      <c r="L13" s="173">
        <v>122.9</v>
      </c>
      <c r="M13" s="173">
        <v>103.7</v>
      </c>
      <c r="N13" s="173">
        <v>118.3</v>
      </c>
      <c r="O13" s="173">
        <v>111</v>
      </c>
      <c r="P13" s="802">
        <v>107.1</v>
      </c>
      <c r="Q13" s="178">
        <v>111.4</v>
      </c>
      <c r="R13" s="174">
        <v>109.4</v>
      </c>
      <c r="S13" s="175">
        <v>110.5</v>
      </c>
      <c r="T13" s="711"/>
      <c r="U13" s="711"/>
      <c r="V13" s="711"/>
      <c r="W13" s="711"/>
      <c r="X13" s="711"/>
      <c r="Y13" s="711"/>
      <c r="Z13" s="711"/>
      <c r="AA13" s="711"/>
      <c r="AB13" s="711"/>
      <c r="AC13" s="711"/>
      <c r="AD13" s="711"/>
      <c r="AE13" s="711"/>
      <c r="AF13" s="711"/>
      <c r="AG13" s="711"/>
      <c r="AH13" s="711"/>
      <c r="AI13" s="711"/>
      <c r="AJ13" s="711"/>
      <c r="AK13" s="711"/>
      <c r="AL13" s="711"/>
      <c r="AM13" s="711"/>
      <c r="AN13" s="711"/>
      <c r="AO13" s="711"/>
      <c r="AP13" s="711"/>
      <c r="AQ13" s="711"/>
      <c r="AR13" s="711"/>
      <c r="AS13" s="711"/>
      <c r="AT13" s="711"/>
      <c r="AU13" s="711"/>
      <c r="AV13" s="711"/>
      <c r="AW13" s="711"/>
      <c r="AX13" s="711"/>
      <c r="AY13" s="711"/>
      <c r="AZ13" s="711"/>
      <c r="BA13" s="711"/>
      <c r="BB13" s="711"/>
      <c r="BC13" s="711"/>
      <c r="BD13" s="711"/>
      <c r="BE13" s="711"/>
      <c r="BF13" s="711"/>
      <c r="BG13" s="711"/>
      <c r="BH13" s="711"/>
      <c r="BI13" s="711"/>
      <c r="BJ13" s="711"/>
      <c r="BK13" s="711"/>
      <c r="BL13" s="711"/>
      <c r="BM13" s="711"/>
      <c r="BN13" s="711"/>
      <c r="BO13" s="711"/>
      <c r="BP13" s="711"/>
      <c r="BQ13" s="711"/>
    </row>
    <row r="14" spans="1:69" s="169" customFormat="1" ht="26.1" customHeight="1">
      <c r="A14" s="170" t="s">
        <v>545</v>
      </c>
      <c r="B14" s="171">
        <v>113.5</v>
      </c>
      <c r="C14" s="173">
        <v>107.4</v>
      </c>
      <c r="D14" s="178">
        <v>115.7</v>
      </c>
      <c r="E14" s="172">
        <v>107.6</v>
      </c>
      <c r="F14" s="173">
        <v>121.7</v>
      </c>
      <c r="G14" s="173">
        <v>129.69999999999999</v>
      </c>
      <c r="H14" s="173">
        <v>114.4</v>
      </c>
      <c r="I14" s="173">
        <v>115.9</v>
      </c>
      <c r="J14" s="173">
        <v>112.8</v>
      </c>
      <c r="K14" s="173">
        <v>118.5</v>
      </c>
      <c r="L14" s="173">
        <v>119.8</v>
      </c>
      <c r="M14" s="173">
        <v>98.8</v>
      </c>
      <c r="N14" s="173">
        <v>118.9</v>
      </c>
      <c r="O14" s="173">
        <v>109.3</v>
      </c>
      <c r="P14" s="802">
        <v>108.6</v>
      </c>
      <c r="Q14" s="178">
        <v>115.2</v>
      </c>
      <c r="R14" s="174">
        <v>110</v>
      </c>
      <c r="S14" s="175">
        <v>111.3</v>
      </c>
      <c r="T14" s="711"/>
      <c r="U14" s="711"/>
      <c r="V14" s="711"/>
      <c r="W14" s="711"/>
      <c r="X14" s="711"/>
      <c r="Y14" s="711"/>
      <c r="Z14" s="711"/>
      <c r="AA14" s="711"/>
      <c r="AB14" s="711"/>
      <c r="AC14" s="711"/>
      <c r="AD14" s="711"/>
      <c r="AE14" s="711"/>
      <c r="AF14" s="711"/>
      <c r="AG14" s="711"/>
      <c r="AH14" s="711"/>
      <c r="AI14" s="711"/>
      <c r="AJ14" s="711"/>
      <c r="AK14" s="711"/>
      <c r="AL14" s="711"/>
      <c r="AM14" s="711"/>
      <c r="AN14" s="711"/>
      <c r="AO14" s="711"/>
      <c r="AP14" s="711"/>
      <c r="AQ14" s="711"/>
      <c r="AR14" s="711"/>
      <c r="AS14" s="711"/>
      <c r="AT14" s="711"/>
      <c r="AU14" s="711"/>
      <c r="AV14" s="711"/>
      <c r="AW14" s="711"/>
      <c r="AX14" s="711"/>
      <c r="AY14" s="711"/>
      <c r="AZ14" s="711"/>
      <c r="BA14" s="711"/>
      <c r="BB14" s="711"/>
      <c r="BC14" s="711"/>
      <c r="BD14" s="711"/>
      <c r="BE14" s="711"/>
      <c r="BF14" s="711"/>
      <c r="BG14" s="711"/>
      <c r="BH14" s="711"/>
      <c r="BI14" s="711"/>
      <c r="BJ14" s="711"/>
      <c r="BK14" s="711"/>
      <c r="BL14" s="711"/>
      <c r="BM14" s="711"/>
      <c r="BN14" s="711"/>
      <c r="BO14" s="711"/>
      <c r="BP14" s="711"/>
      <c r="BQ14" s="711"/>
    </row>
    <row r="15" spans="1:69" s="169" customFormat="1" ht="26.1" customHeight="1">
      <c r="A15" s="170" t="s">
        <v>531</v>
      </c>
      <c r="B15" s="171">
        <v>114.8</v>
      </c>
      <c r="C15" s="173">
        <v>108.9</v>
      </c>
      <c r="D15" s="178">
        <v>116.2</v>
      </c>
      <c r="E15" s="172">
        <v>110</v>
      </c>
      <c r="F15" s="173">
        <v>125.4</v>
      </c>
      <c r="G15" s="173">
        <v>129.80000000000001</v>
      </c>
      <c r="H15" s="173">
        <v>115.4</v>
      </c>
      <c r="I15" s="173">
        <v>117.7</v>
      </c>
      <c r="J15" s="173">
        <v>114.9</v>
      </c>
      <c r="K15" s="173">
        <v>121</v>
      </c>
      <c r="L15" s="173">
        <v>122.4</v>
      </c>
      <c r="M15" s="173">
        <v>99</v>
      </c>
      <c r="N15" s="173">
        <v>121.3</v>
      </c>
      <c r="O15" s="173">
        <v>110.7</v>
      </c>
      <c r="P15" s="802">
        <v>107.8</v>
      </c>
      <c r="Q15" s="178">
        <v>117.8</v>
      </c>
      <c r="R15" s="174">
        <v>111.3</v>
      </c>
      <c r="S15" s="175">
        <v>112.6</v>
      </c>
      <c r="T15" s="711"/>
      <c r="U15" s="711"/>
      <c r="V15" s="711"/>
      <c r="W15" s="711"/>
      <c r="X15" s="711"/>
      <c r="Y15" s="711"/>
      <c r="Z15" s="711"/>
      <c r="AA15" s="711"/>
      <c r="AB15" s="711"/>
      <c r="AC15" s="711"/>
      <c r="AD15" s="711"/>
      <c r="AE15" s="711"/>
      <c r="AF15" s="711"/>
      <c r="AG15" s="711"/>
      <c r="AH15" s="711"/>
      <c r="AI15" s="711"/>
      <c r="AJ15" s="711"/>
      <c r="AK15" s="711"/>
      <c r="AL15" s="711"/>
      <c r="AM15" s="711"/>
      <c r="AN15" s="711"/>
      <c r="AO15" s="711"/>
      <c r="AP15" s="711"/>
      <c r="AQ15" s="711"/>
      <c r="AR15" s="711"/>
      <c r="AS15" s="711"/>
      <c r="AT15" s="711"/>
      <c r="AU15" s="711"/>
      <c r="AV15" s="711"/>
      <c r="AW15" s="711"/>
      <c r="AX15" s="711"/>
      <c r="AY15" s="711"/>
      <c r="AZ15" s="711"/>
      <c r="BA15" s="711"/>
      <c r="BB15" s="711"/>
      <c r="BC15" s="711"/>
      <c r="BD15" s="711"/>
      <c r="BE15" s="711"/>
      <c r="BF15" s="711"/>
      <c r="BG15" s="711"/>
      <c r="BH15" s="711"/>
      <c r="BI15" s="711"/>
      <c r="BJ15" s="711"/>
      <c r="BK15" s="711"/>
      <c r="BL15" s="711"/>
      <c r="BM15" s="711"/>
      <c r="BN15" s="711"/>
      <c r="BO15" s="711"/>
      <c r="BP15" s="711"/>
      <c r="BQ15" s="711"/>
    </row>
    <row r="16" spans="1:69" s="169" customFormat="1" ht="26.1" customHeight="1">
      <c r="A16" s="170" t="s">
        <v>463</v>
      </c>
      <c r="B16" s="171">
        <v>114.5</v>
      </c>
      <c r="C16" s="173">
        <v>108.2</v>
      </c>
      <c r="D16" s="178">
        <v>116.9</v>
      </c>
      <c r="E16" s="172">
        <v>112.5</v>
      </c>
      <c r="F16" s="173">
        <v>122.3</v>
      </c>
      <c r="G16" s="173">
        <v>125.1</v>
      </c>
      <c r="H16" s="173">
        <v>116.6</v>
      </c>
      <c r="I16" s="173">
        <v>114</v>
      </c>
      <c r="J16" s="173">
        <v>114.2</v>
      </c>
      <c r="K16" s="173">
        <v>124</v>
      </c>
      <c r="L16" s="173">
        <v>118.3</v>
      </c>
      <c r="M16" s="173">
        <v>101</v>
      </c>
      <c r="N16" s="173">
        <v>120.3</v>
      </c>
      <c r="O16" s="173">
        <v>110.3</v>
      </c>
      <c r="P16" s="802">
        <v>108.6</v>
      </c>
      <c r="Q16" s="178">
        <v>116.7</v>
      </c>
      <c r="R16" s="174">
        <v>110.8</v>
      </c>
      <c r="S16" s="175">
        <v>112.7</v>
      </c>
      <c r="T16" s="711"/>
      <c r="U16" s="711"/>
      <c r="V16" s="711"/>
      <c r="W16" s="711"/>
      <c r="X16" s="711"/>
      <c r="Y16" s="711"/>
      <c r="Z16" s="711"/>
      <c r="AA16" s="711"/>
      <c r="AB16" s="711"/>
      <c r="AC16" s="711"/>
      <c r="AD16" s="711"/>
      <c r="AE16" s="711"/>
      <c r="AF16" s="711"/>
      <c r="AG16" s="711"/>
      <c r="AH16" s="711"/>
      <c r="AI16" s="711"/>
      <c r="AJ16" s="711"/>
      <c r="AK16" s="711"/>
      <c r="AL16" s="711"/>
      <c r="AM16" s="711"/>
      <c r="AN16" s="711"/>
      <c r="AO16" s="711"/>
      <c r="AP16" s="711"/>
      <c r="AQ16" s="711"/>
      <c r="AR16" s="711"/>
      <c r="AS16" s="711"/>
      <c r="AT16" s="711"/>
      <c r="AU16" s="711"/>
      <c r="AV16" s="711"/>
      <c r="AW16" s="711"/>
      <c r="AX16" s="711"/>
      <c r="AY16" s="711"/>
      <c r="AZ16" s="711"/>
      <c r="BA16" s="711"/>
      <c r="BB16" s="711"/>
      <c r="BC16" s="711"/>
      <c r="BD16" s="711"/>
      <c r="BE16" s="711"/>
      <c r="BF16" s="711"/>
      <c r="BG16" s="711"/>
      <c r="BH16" s="711"/>
      <c r="BI16" s="711"/>
      <c r="BJ16" s="711"/>
      <c r="BK16" s="711"/>
      <c r="BL16" s="711"/>
      <c r="BM16" s="711"/>
      <c r="BN16" s="711"/>
      <c r="BO16" s="711"/>
      <c r="BP16" s="711"/>
      <c r="BQ16" s="711"/>
    </row>
    <row r="17" spans="1:69" s="169" customFormat="1" ht="26.1" customHeight="1">
      <c r="A17" s="170" t="s">
        <v>429</v>
      </c>
      <c r="B17" s="171">
        <v>115</v>
      </c>
      <c r="C17" s="173">
        <v>107.6</v>
      </c>
      <c r="D17" s="178">
        <v>116.5</v>
      </c>
      <c r="E17" s="172">
        <v>111.9</v>
      </c>
      <c r="F17" s="173">
        <v>120.4</v>
      </c>
      <c r="G17" s="173">
        <v>131.19999999999999</v>
      </c>
      <c r="H17" s="173">
        <v>116.7</v>
      </c>
      <c r="I17" s="173">
        <v>118.7</v>
      </c>
      <c r="J17" s="173">
        <v>113</v>
      </c>
      <c r="K17" s="173">
        <v>121.3</v>
      </c>
      <c r="L17" s="173">
        <v>120</v>
      </c>
      <c r="M17" s="173">
        <v>101.6</v>
      </c>
      <c r="N17" s="173">
        <v>122.5</v>
      </c>
      <c r="O17" s="173">
        <v>111.3</v>
      </c>
      <c r="P17" s="802">
        <v>111</v>
      </c>
      <c r="Q17" s="178">
        <v>115.6</v>
      </c>
      <c r="R17" s="174">
        <v>111</v>
      </c>
      <c r="S17" s="175">
        <v>112.6</v>
      </c>
      <c r="T17" s="711"/>
      <c r="U17" s="711"/>
      <c r="V17" s="711"/>
      <c r="W17" s="711"/>
      <c r="X17" s="711"/>
      <c r="Y17" s="711"/>
      <c r="Z17" s="711"/>
      <c r="AA17" s="711"/>
      <c r="AB17" s="711"/>
      <c r="AC17" s="711"/>
      <c r="AD17" s="711"/>
      <c r="AE17" s="711"/>
      <c r="AF17" s="711"/>
      <c r="AG17" s="711"/>
      <c r="AH17" s="711"/>
      <c r="AI17" s="711"/>
      <c r="AJ17" s="711"/>
      <c r="AK17" s="711"/>
      <c r="AL17" s="711"/>
      <c r="AM17" s="711"/>
      <c r="AN17" s="711"/>
      <c r="AO17" s="711"/>
      <c r="AP17" s="711"/>
      <c r="AQ17" s="711"/>
      <c r="AR17" s="711"/>
      <c r="AS17" s="711"/>
      <c r="AT17" s="711"/>
      <c r="AU17" s="711"/>
      <c r="AV17" s="711"/>
      <c r="AW17" s="711"/>
      <c r="AX17" s="711"/>
      <c r="AY17" s="711"/>
      <c r="AZ17" s="711"/>
      <c r="BA17" s="711"/>
      <c r="BB17" s="711"/>
      <c r="BC17" s="711"/>
      <c r="BD17" s="711"/>
      <c r="BE17" s="711"/>
      <c r="BF17" s="711"/>
      <c r="BG17" s="711"/>
      <c r="BH17" s="711"/>
      <c r="BI17" s="711"/>
      <c r="BJ17" s="711"/>
      <c r="BK17" s="711"/>
      <c r="BL17" s="711"/>
      <c r="BM17" s="711"/>
      <c r="BN17" s="711"/>
      <c r="BO17" s="711"/>
      <c r="BP17" s="711"/>
      <c r="BQ17" s="711"/>
    </row>
    <row r="18" spans="1:69" s="169" customFormat="1" ht="26.1" customHeight="1">
      <c r="A18" s="170" t="s">
        <v>675</v>
      </c>
      <c r="B18" s="171">
        <v>113.4</v>
      </c>
      <c r="C18" s="173">
        <v>103.7</v>
      </c>
      <c r="D18" s="178">
        <v>117</v>
      </c>
      <c r="E18" s="172">
        <v>112.1</v>
      </c>
      <c r="F18" s="173">
        <v>123.9</v>
      </c>
      <c r="G18" s="173">
        <v>129</v>
      </c>
      <c r="H18" s="173">
        <v>112.5</v>
      </c>
      <c r="I18" s="173">
        <v>109.6</v>
      </c>
      <c r="J18" s="173">
        <v>108.4</v>
      </c>
      <c r="K18" s="173">
        <v>116.8</v>
      </c>
      <c r="L18" s="173">
        <v>116.1</v>
      </c>
      <c r="M18" s="173">
        <v>110.4</v>
      </c>
      <c r="N18" s="173">
        <v>128.5</v>
      </c>
      <c r="O18" s="173">
        <v>110.6</v>
      </c>
      <c r="P18" s="802">
        <v>101.9</v>
      </c>
      <c r="Q18" s="178">
        <v>105</v>
      </c>
      <c r="R18" s="174">
        <v>110.1</v>
      </c>
      <c r="S18" s="175">
        <v>111.1</v>
      </c>
      <c r="T18" s="711"/>
      <c r="U18" s="711"/>
      <c r="V18" s="711"/>
      <c r="W18" s="711"/>
      <c r="X18" s="711"/>
      <c r="Y18" s="711"/>
      <c r="Z18" s="711"/>
      <c r="AA18" s="711"/>
      <c r="AB18" s="711"/>
      <c r="AC18" s="711"/>
      <c r="AD18" s="711"/>
      <c r="AE18" s="711"/>
      <c r="AF18" s="711"/>
      <c r="AG18" s="711"/>
      <c r="AH18" s="711"/>
      <c r="AI18" s="711"/>
      <c r="AJ18" s="711"/>
      <c r="AK18" s="711"/>
      <c r="AL18" s="711"/>
      <c r="AM18" s="711"/>
      <c r="AN18" s="711"/>
      <c r="AO18" s="711"/>
      <c r="AP18" s="711"/>
      <c r="AQ18" s="711"/>
      <c r="AR18" s="711"/>
      <c r="AS18" s="711"/>
      <c r="AT18" s="711"/>
      <c r="AU18" s="711"/>
      <c r="AV18" s="711"/>
      <c r="AW18" s="711"/>
      <c r="AX18" s="711"/>
      <c r="AY18" s="711"/>
      <c r="AZ18" s="711"/>
      <c r="BA18" s="711"/>
      <c r="BB18" s="711"/>
      <c r="BC18" s="711"/>
      <c r="BD18" s="711"/>
      <c r="BE18" s="711"/>
      <c r="BF18" s="711"/>
      <c r="BG18" s="711"/>
      <c r="BH18" s="711"/>
      <c r="BI18" s="711"/>
      <c r="BJ18" s="711"/>
      <c r="BK18" s="711"/>
      <c r="BL18" s="711"/>
      <c r="BM18" s="711"/>
      <c r="BN18" s="711"/>
      <c r="BO18" s="711"/>
      <c r="BP18" s="711"/>
      <c r="BQ18" s="711"/>
    </row>
    <row r="19" spans="1:69" s="169" customFormat="1" ht="26.1" customHeight="1">
      <c r="A19" s="170" t="s">
        <v>687</v>
      </c>
      <c r="B19" s="171">
        <v>114</v>
      </c>
      <c r="C19" s="173">
        <v>100.1</v>
      </c>
      <c r="D19" s="178">
        <v>118.8</v>
      </c>
      <c r="E19" s="172">
        <v>110.4</v>
      </c>
      <c r="F19" s="173">
        <v>122</v>
      </c>
      <c r="G19" s="173">
        <v>129.80000000000001</v>
      </c>
      <c r="H19" s="173">
        <v>111.3</v>
      </c>
      <c r="I19" s="173">
        <v>112.6</v>
      </c>
      <c r="J19" s="173">
        <v>112</v>
      </c>
      <c r="K19" s="173">
        <v>121.4</v>
      </c>
      <c r="L19" s="173">
        <v>110.4</v>
      </c>
      <c r="M19" s="173">
        <v>108</v>
      </c>
      <c r="N19" s="173">
        <v>131.6</v>
      </c>
      <c r="O19" s="173">
        <v>111.6</v>
      </c>
      <c r="P19" s="802">
        <v>103.7</v>
      </c>
      <c r="Q19" s="178">
        <v>109.1</v>
      </c>
      <c r="R19" s="174">
        <v>110.3</v>
      </c>
      <c r="S19" s="175">
        <v>112.7</v>
      </c>
      <c r="T19" s="711"/>
      <c r="U19" s="711"/>
      <c r="V19" s="711"/>
      <c r="W19" s="711"/>
      <c r="X19" s="711"/>
      <c r="Y19" s="711"/>
      <c r="Z19" s="711"/>
      <c r="AA19" s="711"/>
      <c r="AB19" s="711"/>
      <c r="AC19" s="711"/>
      <c r="AD19" s="711"/>
      <c r="AE19" s="711"/>
      <c r="AF19" s="711"/>
      <c r="AG19" s="711"/>
      <c r="AH19" s="711"/>
      <c r="AI19" s="711"/>
      <c r="AJ19" s="711"/>
      <c r="AK19" s="711"/>
      <c r="AL19" s="711"/>
      <c r="AM19" s="711"/>
      <c r="AN19" s="711"/>
      <c r="AO19" s="711"/>
      <c r="AP19" s="711"/>
      <c r="AQ19" s="711"/>
      <c r="AR19" s="711"/>
      <c r="AS19" s="711"/>
      <c r="AT19" s="711"/>
      <c r="AU19" s="711"/>
      <c r="AV19" s="711"/>
      <c r="AW19" s="711"/>
      <c r="AX19" s="711"/>
      <c r="AY19" s="711"/>
      <c r="AZ19" s="711"/>
      <c r="BA19" s="711"/>
      <c r="BB19" s="711"/>
      <c r="BC19" s="711"/>
      <c r="BD19" s="711"/>
      <c r="BE19" s="711"/>
      <c r="BF19" s="711"/>
      <c r="BG19" s="711"/>
      <c r="BH19" s="711"/>
      <c r="BI19" s="711"/>
      <c r="BJ19" s="711"/>
      <c r="BK19" s="711"/>
      <c r="BL19" s="711"/>
      <c r="BM19" s="711"/>
      <c r="BN19" s="711"/>
      <c r="BO19" s="711"/>
      <c r="BP19" s="711"/>
      <c r="BQ19" s="711"/>
    </row>
    <row r="20" spans="1:69" s="169" customFormat="1" ht="26.1" customHeight="1">
      <c r="A20" s="170" t="s">
        <v>744</v>
      </c>
      <c r="B20" s="171">
        <v>114.6</v>
      </c>
      <c r="C20" s="173">
        <v>97.6</v>
      </c>
      <c r="D20" s="178">
        <v>119.8</v>
      </c>
      <c r="E20" s="172">
        <v>111.4</v>
      </c>
      <c r="F20" s="173">
        <v>123.9</v>
      </c>
      <c r="G20" s="173">
        <v>131.9</v>
      </c>
      <c r="H20" s="173">
        <v>114.6</v>
      </c>
      <c r="I20" s="173">
        <v>111.8</v>
      </c>
      <c r="J20" s="173">
        <v>113.4</v>
      </c>
      <c r="K20" s="173">
        <v>119.7</v>
      </c>
      <c r="L20" s="173">
        <v>109.7</v>
      </c>
      <c r="M20" s="173">
        <v>108.2</v>
      </c>
      <c r="N20" s="173">
        <v>134.30000000000001</v>
      </c>
      <c r="O20" s="173">
        <v>110.5</v>
      </c>
      <c r="P20" s="802">
        <v>106.7</v>
      </c>
      <c r="Q20" s="178">
        <v>110.3</v>
      </c>
      <c r="R20" s="174">
        <v>111.5</v>
      </c>
      <c r="S20" s="175">
        <v>113.2</v>
      </c>
      <c r="T20" s="711"/>
      <c r="U20" s="711"/>
      <c r="V20" s="711"/>
      <c r="W20" s="711"/>
      <c r="X20" s="711"/>
      <c r="Y20" s="711"/>
      <c r="Z20" s="711"/>
      <c r="AA20" s="711"/>
      <c r="AB20" s="711"/>
      <c r="AC20" s="711"/>
      <c r="AD20" s="711"/>
      <c r="AE20" s="711"/>
      <c r="AF20" s="711"/>
      <c r="AG20" s="711"/>
      <c r="AH20" s="711"/>
      <c r="AI20" s="711"/>
      <c r="AJ20" s="711"/>
      <c r="AK20" s="711"/>
      <c r="AL20" s="711"/>
      <c r="AM20" s="711"/>
      <c r="AN20" s="711"/>
      <c r="AO20" s="711"/>
      <c r="AP20" s="711"/>
      <c r="AQ20" s="711"/>
      <c r="AR20" s="711"/>
      <c r="AS20" s="711"/>
      <c r="AT20" s="711"/>
      <c r="AU20" s="711"/>
      <c r="AV20" s="711"/>
      <c r="AW20" s="711"/>
      <c r="AX20" s="711"/>
      <c r="AY20" s="711"/>
      <c r="AZ20" s="711"/>
      <c r="BA20" s="711"/>
      <c r="BB20" s="711"/>
      <c r="BC20" s="711"/>
      <c r="BD20" s="711"/>
      <c r="BE20" s="711"/>
      <c r="BF20" s="711"/>
      <c r="BG20" s="711"/>
      <c r="BH20" s="711"/>
      <c r="BI20" s="711"/>
      <c r="BJ20" s="711"/>
      <c r="BK20" s="711"/>
      <c r="BL20" s="711"/>
      <c r="BM20" s="711"/>
      <c r="BN20" s="711"/>
      <c r="BO20" s="711"/>
      <c r="BP20" s="711"/>
      <c r="BQ20" s="711"/>
    </row>
    <row r="21" spans="1:69" s="169" customFormat="1" ht="26.1" customHeight="1">
      <c r="A21" s="170" t="s">
        <v>760</v>
      </c>
      <c r="B21" s="171">
        <v>116.1</v>
      </c>
      <c r="C21" s="173">
        <v>100</v>
      </c>
      <c r="D21" s="178">
        <v>122</v>
      </c>
      <c r="E21" s="172">
        <v>109.7</v>
      </c>
      <c r="F21" s="173">
        <v>123.4</v>
      </c>
      <c r="G21" s="173">
        <v>133.69999999999999</v>
      </c>
      <c r="H21" s="173">
        <v>117.6</v>
      </c>
      <c r="I21" s="173">
        <v>116</v>
      </c>
      <c r="J21" s="173">
        <v>112.6</v>
      </c>
      <c r="K21" s="173">
        <v>118.3</v>
      </c>
      <c r="L21" s="173">
        <v>115</v>
      </c>
      <c r="M21" s="173">
        <v>112.6</v>
      </c>
      <c r="N21" s="173">
        <v>128.80000000000001</v>
      </c>
      <c r="O21" s="173">
        <v>112.4</v>
      </c>
      <c r="P21" s="802">
        <v>108.9</v>
      </c>
      <c r="Q21" s="178">
        <v>109.5</v>
      </c>
      <c r="R21" s="174">
        <v>114</v>
      </c>
      <c r="S21" s="175">
        <v>115.9</v>
      </c>
      <c r="T21" s="711"/>
      <c r="U21" s="711"/>
      <c r="V21" s="711"/>
      <c r="W21" s="711"/>
      <c r="X21" s="711"/>
      <c r="Y21" s="711"/>
      <c r="Z21" s="711"/>
      <c r="AA21" s="711"/>
      <c r="AB21" s="711"/>
      <c r="AC21" s="711"/>
      <c r="AD21" s="711"/>
      <c r="AE21" s="711"/>
      <c r="AF21" s="711"/>
      <c r="AG21" s="711"/>
      <c r="AH21" s="711"/>
      <c r="AI21" s="711"/>
      <c r="AJ21" s="711"/>
      <c r="AK21" s="711"/>
      <c r="AL21" s="711"/>
      <c r="AM21" s="711"/>
      <c r="AN21" s="711"/>
      <c r="AO21" s="711"/>
      <c r="AP21" s="711"/>
      <c r="AQ21" s="711"/>
      <c r="AR21" s="711"/>
      <c r="AS21" s="711"/>
      <c r="AT21" s="711"/>
      <c r="AU21" s="711"/>
      <c r="AV21" s="711"/>
      <c r="AW21" s="711"/>
      <c r="AX21" s="711"/>
      <c r="AY21" s="711"/>
      <c r="AZ21" s="711"/>
      <c r="BA21" s="711"/>
      <c r="BB21" s="711"/>
      <c r="BC21" s="711"/>
      <c r="BD21" s="711"/>
      <c r="BE21" s="711"/>
      <c r="BF21" s="711"/>
      <c r="BG21" s="711"/>
      <c r="BH21" s="711"/>
      <c r="BI21" s="711"/>
      <c r="BJ21" s="711"/>
      <c r="BK21" s="711"/>
      <c r="BL21" s="711"/>
      <c r="BM21" s="711"/>
      <c r="BN21" s="711"/>
      <c r="BO21" s="711"/>
      <c r="BP21" s="711"/>
      <c r="BQ21" s="711"/>
    </row>
    <row r="22" spans="1:69" s="169" customFormat="1" ht="26.1" customHeight="1">
      <c r="A22" s="170" t="s">
        <v>781</v>
      </c>
      <c r="B22" s="171">
        <v>115.5</v>
      </c>
      <c r="C22" s="173">
        <v>100.8</v>
      </c>
      <c r="D22" s="178">
        <v>119.6</v>
      </c>
      <c r="E22" s="172">
        <v>108.1</v>
      </c>
      <c r="F22" s="173">
        <v>126.3</v>
      </c>
      <c r="G22" s="173">
        <v>127.8</v>
      </c>
      <c r="H22" s="173">
        <v>119.8</v>
      </c>
      <c r="I22" s="173">
        <v>111.1</v>
      </c>
      <c r="J22" s="173">
        <v>113.1</v>
      </c>
      <c r="K22" s="173">
        <v>116.7</v>
      </c>
      <c r="L22" s="173">
        <v>120.4</v>
      </c>
      <c r="M22" s="173">
        <v>114.9</v>
      </c>
      <c r="N22" s="173">
        <v>129.19999999999999</v>
      </c>
      <c r="O22" s="173">
        <v>110.4</v>
      </c>
      <c r="P22" s="802">
        <v>104.1</v>
      </c>
      <c r="Q22" s="178">
        <v>108.2</v>
      </c>
      <c r="R22" s="174">
        <v>112.8</v>
      </c>
      <c r="S22" s="175">
        <v>114.4</v>
      </c>
      <c r="T22" s="711"/>
      <c r="U22" s="711"/>
      <c r="V22" s="711"/>
      <c r="W22" s="711"/>
      <c r="X22" s="711"/>
      <c r="Y22" s="711"/>
      <c r="Z22" s="711"/>
      <c r="AA22" s="711"/>
      <c r="AB22" s="711"/>
      <c r="AC22" s="711"/>
      <c r="AD22" s="711"/>
      <c r="AE22" s="711"/>
      <c r="AF22" s="711"/>
      <c r="AG22" s="711"/>
      <c r="AH22" s="711"/>
      <c r="AI22" s="711"/>
      <c r="AJ22" s="711"/>
      <c r="AK22" s="711"/>
      <c r="AL22" s="711"/>
      <c r="AM22" s="711"/>
      <c r="AN22" s="711"/>
      <c r="AO22" s="711"/>
      <c r="AP22" s="711"/>
      <c r="AQ22" s="711"/>
      <c r="AR22" s="711"/>
      <c r="AS22" s="711"/>
      <c r="AT22" s="711"/>
      <c r="AU22" s="711"/>
      <c r="AV22" s="711"/>
      <c r="AW22" s="711"/>
      <c r="AX22" s="711"/>
      <c r="AY22" s="711"/>
      <c r="AZ22" s="711"/>
      <c r="BA22" s="711"/>
      <c r="BB22" s="711"/>
      <c r="BC22" s="711"/>
      <c r="BD22" s="711"/>
      <c r="BE22" s="711"/>
      <c r="BF22" s="711"/>
      <c r="BG22" s="711"/>
      <c r="BH22" s="711"/>
      <c r="BI22" s="711"/>
      <c r="BJ22" s="711"/>
      <c r="BK22" s="711"/>
      <c r="BL22" s="711"/>
      <c r="BM22" s="711"/>
      <c r="BN22" s="711"/>
      <c r="BO22" s="711"/>
      <c r="BP22" s="711"/>
      <c r="BQ22" s="711"/>
    </row>
    <row r="23" spans="1:69" s="169" customFormat="1" ht="26.1" customHeight="1">
      <c r="A23" s="170" t="s">
        <v>813</v>
      </c>
      <c r="B23" s="171">
        <v>117.5</v>
      </c>
      <c r="C23" s="173">
        <v>104.6</v>
      </c>
      <c r="D23" s="178">
        <v>124.1</v>
      </c>
      <c r="E23" s="172">
        <v>107.4</v>
      </c>
      <c r="F23" s="173">
        <v>124.8</v>
      </c>
      <c r="G23" s="173">
        <v>131.30000000000001</v>
      </c>
      <c r="H23" s="173">
        <v>119.9</v>
      </c>
      <c r="I23" s="173">
        <v>108.3</v>
      </c>
      <c r="J23" s="173">
        <v>112.1</v>
      </c>
      <c r="K23" s="173">
        <v>117.7</v>
      </c>
      <c r="L23" s="173">
        <v>120.4</v>
      </c>
      <c r="M23" s="173">
        <v>110.4</v>
      </c>
      <c r="N23" s="173">
        <v>128.6</v>
      </c>
      <c r="O23" s="173">
        <v>112.8</v>
      </c>
      <c r="P23" s="802">
        <v>104.1</v>
      </c>
      <c r="Q23" s="178">
        <v>111.8</v>
      </c>
      <c r="R23" s="174">
        <v>114.2</v>
      </c>
      <c r="S23" s="175">
        <v>116.6</v>
      </c>
      <c r="T23" s="711"/>
      <c r="U23" s="711"/>
      <c r="V23" s="711"/>
      <c r="W23" s="711"/>
      <c r="X23" s="711"/>
      <c r="Y23" s="711"/>
      <c r="Z23" s="711"/>
      <c r="AA23" s="711"/>
      <c r="AB23" s="711"/>
      <c r="AC23" s="711"/>
      <c r="AD23" s="711"/>
      <c r="AE23" s="711"/>
      <c r="AF23" s="711"/>
      <c r="AG23" s="711"/>
      <c r="AH23" s="711"/>
      <c r="AI23" s="711"/>
      <c r="AJ23" s="711"/>
      <c r="AK23" s="711"/>
      <c r="AL23" s="711"/>
      <c r="AM23" s="711"/>
      <c r="AN23" s="711"/>
      <c r="AO23" s="711"/>
      <c r="AP23" s="711"/>
      <c r="AQ23" s="711"/>
      <c r="AR23" s="711"/>
      <c r="AS23" s="711"/>
      <c r="AT23" s="711"/>
      <c r="AU23" s="711"/>
      <c r="AV23" s="711"/>
      <c r="AW23" s="711"/>
      <c r="AX23" s="711"/>
      <c r="AY23" s="711"/>
      <c r="AZ23" s="711"/>
      <c r="BA23" s="711"/>
      <c r="BB23" s="711"/>
      <c r="BC23" s="711"/>
      <c r="BD23" s="711"/>
      <c r="BE23" s="711"/>
      <c r="BF23" s="711"/>
      <c r="BG23" s="711"/>
      <c r="BH23" s="711"/>
      <c r="BI23" s="711"/>
      <c r="BJ23" s="711"/>
      <c r="BK23" s="711"/>
      <c r="BL23" s="711"/>
      <c r="BM23" s="711"/>
      <c r="BN23" s="711"/>
      <c r="BO23" s="711"/>
      <c r="BP23" s="711"/>
      <c r="BQ23" s="711"/>
    </row>
    <row r="24" spans="1:69" s="169" customFormat="1" ht="9.75" customHeight="1">
      <c r="A24" s="328"/>
      <c r="B24" s="329"/>
      <c r="C24" s="329"/>
      <c r="D24" s="330"/>
      <c r="E24" s="331"/>
      <c r="F24" s="329"/>
      <c r="G24" s="329"/>
      <c r="H24" s="329"/>
      <c r="I24" s="329"/>
      <c r="J24" s="329"/>
      <c r="K24" s="329"/>
      <c r="L24" s="329"/>
      <c r="M24" s="329"/>
      <c r="N24" s="329"/>
      <c r="O24" s="329"/>
      <c r="P24" s="329"/>
      <c r="Q24" s="330"/>
      <c r="R24" s="332"/>
      <c r="S24" s="333"/>
    </row>
    <row r="25" spans="1:69" ht="18" customHeight="1">
      <c r="A25" s="1165" t="s">
        <v>462</v>
      </c>
      <c r="B25" s="1165"/>
      <c r="C25" s="1165"/>
      <c r="D25" s="1165"/>
      <c r="E25" s="1165"/>
      <c r="F25" s="1165"/>
      <c r="G25" s="1165"/>
      <c r="H25" s="1165"/>
      <c r="I25" s="1165"/>
      <c r="J25" s="1165"/>
      <c r="K25" s="1165"/>
      <c r="L25" s="1165"/>
      <c r="M25" s="1165"/>
      <c r="N25" s="1165"/>
      <c r="O25" s="1165"/>
      <c r="P25" s="1165"/>
      <c r="Q25" s="1165"/>
      <c r="R25" s="1165"/>
      <c r="S25" s="1165"/>
    </row>
    <row r="26" spans="1:69" ht="18" customHeight="1">
      <c r="A26" s="1165" t="s">
        <v>461</v>
      </c>
      <c r="B26" s="1165"/>
      <c r="C26" s="1165"/>
      <c r="D26" s="1165"/>
      <c r="E26" s="1165"/>
      <c r="F26" s="1165"/>
      <c r="G26" s="1165"/>
      <c r="H26" s="1165"/>
      <c r="I26" s="1165"/>
      <c r="J26" s="1165"/>
      <c r="K26" s="1165"/>
      <c r="L26" s="1165"/>
      <c r="M26" s="1165"/>
      <c r="N26" s="1165"/>
      <c r="O26" s="1165"/>
      <c r="P26" s="1165"/>
      <c r="Q26" s="1165"/>
      <c r="R26" s="1165"/>
      <c r="S26" s="1165"/>
    </row>
    <row r="27" spans="1:69" ht="36.75" customHeight="1">
      <c r="R27" s="1163"/>
      <c r="S27" s="1163"/>
    </row>
    <row r="28" spans="1:69" ht="33.75" customHeight="1" thickBot="1">
      <c r="A28" s="1164" t="s">
        <v>600</v>
      </c>
      <c r="B28" s="1164"/>
      <c r="C28" s="1164"/>
      <c r="D28" s="1164"/>
      <c r="E28" s="1164"/>
      <c r="F28" s="1164"/>
      <c r="G28" s="1164"/>
      <c r="H28" s="1164"/>
      <c r="I28" s="1164"/>
      <c r="J28" s="1164"/>
      <c r="K28" s="1164"/>
      <c r="L28" s="1164"/>
      <c r="M28" s="1174"/>
      <c r="N28" s="1174"/>
      <c r="O28" s="334"/>
      <c r="P28" s="334"/>
      <c r="Q28" s="334"/>
      <c r="R28" s="334"/>
      <c r="S28" s="293" t="s">
        <v>473</v>
      </c>
    </row>
    <row r="29" spans="1:69" ht="15" customHeight="1" thickTop="1">
      <c r="A29" s="294" t="s">
        <v>0</v>
      </c>
      <c r="B29" s="295" t="s">
        <v>100</v>
      </c>
      <c r="C29" s="296"/>
      <c r="D29" s="296"/>
      <c r="E29" s="297" t="s">
        <v>101</v>
      </c>
      <c r="F29" s="296" t="s">
        <v>102</v>
      </c>
      <c r="G29" s="296" t="s">
        <v>298</v>
      </c>
      <c r="H29" s="296" t="s">
        <v>299</v>
      </c>
      <c r="I29" s="296" t="s">
        <v>300</v>
      </c>
      <c r="J29" s="296" t="s">
        <v>304</v>
      </c>
      <c r="K29" s="296" t="s">
        <v>188</v>
      </c>
      <c r="L29" s="298" t="s">
        <v>301</v>
      </c>
      <c r="M29" s="296" t="s">
        <v>189</v>
      </c>
      <c r="N29" s="296" t="s">
        <v>302</v>
      </c>
      <c r="O29" s="296" t="s">
        <v>303</v>
      </c>
      <c r="P29" s="296" t="s">
        <v>103</v>
      </c>
      <c r="Q29" s="1166" t="s">
        <v>290</v>
      </c>
      <c r="R29" s="1169" t="s">
        <v>104</v>
      </c>
      <c r="S29" s="1170"/>
    </row>
    <row r="30" spans="1:69" ht="15" customHeight="1">
      <c r="A30" s="300"/>
      <c r="B30" s="301"/>
      <c r="C30" s="302" t="s">
        <v>105</v>
      </c>
      <c r="D30" s="302" t="s">
        <v>106</v>
      </c>
      <c r="E30" s="303"/>
      <c r="F30" s="302"/>
      <c r="G30" s="302"/>
      <c r="H30" s="302"/>
      <c r="I30" s="302"/>
      <c r="J30" s="302" t="s">
        <v>305</v>
      </c>
      <c r="K30" s="304"/>
      <c r="L30" s="302" t="s">
        <v>289</v>
      </c>
      <c r="M30" s="302" t="s">
        <v>444</v>
      </c>
      <c r="N30" s="302" t="s">
        <v>107</v>
      </c>
      <c r="O30" s="302"/>
      <c r="P30" s="302" t="s">
        <v>444</v>
      </c>
      <c r="Q30" s="1167"/>
      <c r="R30" s="306" t="s">
        <v>445</v>
      </c>
      <c r="S30" s="1171" t="s">
        <v>106</v>
      </c>
    </row>
    <row r="31" spans="1:69" ht="15" customHeight="1">
      <c r="A31" s="307" t="s">
        <v>21</v>
      </c>
      <c r="B31" s="308" t="s">
        <v>108</v>
      </c>
      <c r="C31" s="308"/>
      <c r="D31" s="308"/>
      <c r="E31" s="309" t="s">
        <v>109</v>
      </c>
      <c r="F31" s="308" t="s">
        <v>110</v>
      </c>
      <c r="G31" s="308" t="s">
        <v>185</v>
      </c>
      <c r="H31" s="308" t="s">
        <v>111</v>
      </c>
      <c r="I31" s="308" t="s">
        <v>112</v>
      </c>
      <c r="J31" s="308" t="s">
        <v>186</v>
      </c>
      <c r="K31" s="308" t="s">
        <v>187</v>
      </c>
      <c r="L31" s="310" t="s">
        <v>201</v>
      </c>
      <c r="M31" s="311" t="s">
        <v>190</v>
      </c>
      <c r="N31" s="308" t="s">
        <v>114</v>
      </c>
      <c r="O31" s="308" t="s">
        <v>113</v>
      </c>
      <c r="P31" s="308" t="s">
        <v>172</v>
      </c>
      <c r="Q31" s="1168"/>
      <c r="R31" s="312" t="s">
        <v>108</v>
      </c>
      <c r="S31" s="1172"/>
    </row>
    <row r="32" spans="1:69" ht="10.5" customHeight="1">
      <c r="A32" s="313"/>
      <c r="B32" s="335"/>
      <c r="C32" s="336"/>
      <c r="D32" s="337"/>
      <c r="E32" s="338"/>
      <c r="F32" s="339"/>
      <c r="G32" s="340"/>
      <c r="H32" s="340"/>
      <c r="I32" s="340"/>
      <c r="J32" s="340"/>
      <c r="K32" s="340"/>
      <c r="L32" s="340"/>
      <c r="M32" s="340"/>
      <c r="N32" s="340"/>
      <c r="O32" s="340"/>
      <c r="P32" s="340"/>
      <c r="Q32" s="341"/>
      <c r="R32" s="342"/>
      <c r="S32" s="343"/>
    </row>
    <row r="33" spans="1:19" ht="26.1" customHeight="1">
      <c r="A33" s="318" t="s">
        <v>674</v>
      </c>
      <c r="B33" s="344">
        <v>102.1</v>
      </c>
      <c r="C33" s="171">
        <v>98.5</v>
      </c>
      <c r="D33" s="171">
        <v>99.2</v>
      </c>
      <c r="E33" s="175">
        <v>102.2</v>
      </c>
      <c r="F33" s="175">
        <v>101.6</v>
      </c>
      <c r="G33" s="171">
        <v>122.7</v>
      </c>
      <c r="H33" s="171">
        <v>99.5</v>
      </c>
      <c r="I33" s="171">
        <v>107.2</v>
      </c>
      <c r="J33" s="171">
        <v>97.3</v>
      </c>
      <c r="K33" s="171">
        <v>101.4</v>
      </c>
      <c r="L33" s="171">
        <v>110.6</v>
      </c>
      <c r="M33" s="171">
        <v>100.4</v>
      </c>
      <c r="N33" s="171">
        <v>104.5</v>
      </c>
      <c r="O33" s="327">
        <v>102.7</v>
      </c>
      <c r="P33" s="171">
        <v>96.7</v>
      </c>
      <c r="Q33" s="319">
        <v>100.6</v>
      </c>
      <c r="R33" s="320">
        <v>100.9</v>
      </c>
      <c r="S33" s="321">
        <v>102.5</v>
      </c>
    </row>
    <row r="34" spans="1:19" ht="26.1" customHeight="1">
      <c r="A34" s="318" t="s">
        <v>546</v>
      </c>
      <c r="B34" s="344">
        <v>101.9</v>
      </c>
      <c r="C34" s="171">
        <v>95.1</v>
      </c>
      <c r="D34" s="171">
        <v>99</v>
      </c>
      <c r="E34" s="175">
        <v>102.7</v>
      </c>
      <c r="F34" s="175">
        <v>103.9</v>
      </c>
      <c r="G34" s="171">
        <v>126.5</v>
      </c>
      <c r="H34" s="171">
        <v>99.9</v>
      </c>
      <c r="I34" s="171">
        <v>102.6</v>
      </c>
      <c r="J34" s="171">
        <v>97.2</v>
      </c>
      <c r="K34" s="171">
        <v>92.6</v>
      </c>
      <c r="L34" s="171">
        <v>109.9</v>
      </c>
      <c r="M34" s="171">
        <v>94.6</v>
      </c>
      <c r="N34" s="171">
        <v>111</v>
      </c>
      <c r="O34" s="327">
        <v>101.7</v>
      </c>
      <c r="P34" s="171">
        <v>102.9</v>
      </c>
      <c r="Q34" s="319">
        <v>105.4</v>
      </c>
      <c r="R34" s="320">
        <v>101.4</v>
      </c>
      <c r="S34" s="321">
        <v>102.1</v>
      </c>
    </row>
    <row r="35" spans="1:19" ht="26.1" customHeight="1">
      <c r="A35" s="318" t="s">
        <v>662</v>
      </c>
      <c r="B35" s="344">
        <v>100.9</v>
      </c>
      <c r="C35" s="171">
        <v>93.6</v>
      </c>
      <c r="D35" s="171">
        <v>98.3</v>
      </c>
      <c r="E35" s="175">
        <v>104.2</v>
      </c>
      <c r="F35" s="175">
        <v>103.6</v>
      </c>
      <c r="G35" s="171">
        <v>113.3</v>
      </c>
      <c r="H35" s="171">
        <v>102.1</v>
      </c>
      <c r="I35" s="171">
        <v>102.3</v>
      </c>
      <c r="J35" s="171">
        <v>91.2</v>
      </c>
      <c r="K35" s="171">
        <v>93.9</v>
      </c>
      <c r="L35" s="171">
        <v>110.7</v>
      </c>
      <c r="M35" s="171">
        <v>86.6</v>
      </c>
      <c r="N35" s="171">
        <v>112.2</v>
      </c>
      <c r="O35" s="327">
        <v>101.5</v>
      </c>
      <c r="P35" s="171">
        <v>95.2</v>
      </c>
      <c r="Q35" s="319">
        <v>106.5</v>
      </c>
      <c r="R35" s="320">
        <v>100</v>
      </c>
      <c r="S35" s="321">
        <v>101.5</v>
      </c>
    </row>
    <row r="36" spans="1:19" ht="22.5" customHeight="1">
      <c r="A36" s="322"/>
      <c r="B36" s="345"/>
      <c r="C36" s="173"/>
      <c r="D36" s="173"/>
      <c r="E36" s="324"/>
      <c r="F36" s="173"/>
      <c r="G36" s="173"/>
      <c r="H36" s="173"/>
      <c r="I36" s="173"/>
      <c r="J36" s="173"/>
      <c r="K36" s="173"/>
      <c r="L36" s="173"/>
      <c r="M36" s="173"/>
      <c r="N36" s="173"/>
      <c r="O36" s="346"/>
      <c r="P36" s="173"/>
      <c r="Q36" s="177"/>
      <c r="R36" s="326"/>
      <c r="S36" s="172"/>
    </row>
    <row r="37" spans="1:19" ht="26.1" customHeight="1">
      <c r="A37" s="179" t="s">
        <v>778</v>
      </c>
      <c r="B37" s="180">
        <v>105.6</v>
      </c>
      <c r="C37" s="173">
        <v>96.2</v>
      </c>
      <c r="D37" s="178">
        <v>103.5</v>
      </c>
      <c r="E37" s="172">
        <v>109.6</v>
      </c>
      <c r="F37" s="173">
        <v>107.7</v>
      </c>
      <c r="G37" s="173">
        <v>120.1</v>
      </c>
      <c r="H37" s="173">
        <v>106.7</v>
      </c>
      <c r="I37" s="173">
        <v>108.9</v>
      </c>
      <c r="J37" s="173">
        <v>97</v>
      </c>
      <c r="K37" s="173">
        <v>102.4</v>
      </c>
      <c r="L37" s="173">
        <v>111</v>
      </c>
      <c r="M37" s="173">
        <v>89.4</v>
      </c>
      <c r="N37" s="173">
        <v>121.9</v>
      </c>
      <c r="O37" s="173">
        <v>105.9</v>
      </c>
      <c r="P37" s="173">
        <v>99.6</v>
      </c>
      <c r="Q37" s="177">
        <v>109</v>
      </c>
      <c r="R37" s="181">
        <v>103.3</v>
      </c>
      <c r="S37" s="175">
        <v>105.7</v>
      </c>
    </row>
    <row r="38" spans="1:19" ht="26.1" customHeight="1">
      <c r="A38" s="179" t="s">
        <v>534</v>
      </c>
      <c r="B38" s="180">
        <v>105.8</v>
      </c>
      <c r="C38" s="173">
        <v>101.3</v>
      </c>
      <c r="D38" s="178">
        <v>103.7</v>
      </c>
      <c r="E38" s="172">
        <v>114.9</v>
      </c>
      <c r="F38" s="173">
        <v>111.5</v>
      </c>
      <c r="G38" s="173">
        <v>112.9</v>
      </c>
      <c r="H38" s="173">
        <v>104.2</v>
      </c>
      <c r="I38" s="173">
        <v>113</v>
      </c>
      <c r="J38" s="173">
        <v>95.5</v>
      </c>
      <c r="K38" s="173">
        <v>102.1</v>
      </c>
      <c r="L38" s="173">
        <v>112.3</v>
      </c>
      <c r="M38" s="173">
        <v>88.1</v>
      </c>
      <c r="N38" s="173">
        <v>122.2</v>
      </c>
      <c r="O38" s="173">
        <v>106</v>
      </c>
      <c r="P38" s="173">
        <v>105.7</v>
      </c>
      <c r="Q38" s="177">
        <v>112.3</v>
      </c>
      <c r="R38" s="181">
        <v>105</v>
      </c>
      <c r="S38" s="175">
        <v>107.4</v>
      </c>
    </row>
    <row r="39" spans="1:19" ht="26.1" customHeight="1">
      <c r="A39" s="179" t="s">
        <v>535</v>
      </c>
      <c r="B39" s="180">
        <v>94.3</v>
      </c>
      <c r="C39" s="173">
        <v>83.2</v>
      </c>
      <c r="D39" s="178">
        <v>90</v>
      </c>
      <c r="E39" s="172">
        <v>98.9</v>
      </c>
      <c r="F39" s="173">
        <v>99.4</v>
      </c>
      <c r="G39" s="173">
        <v>102.1</v>
      </c>
      <c r="H39" s="173">
        <v>101.6</v>
      </c>
      <c r="I39" s="173">
        <v>89.4</v>
      </c>
      <c r="J39" s="173">
        <v>82.8</v>
      </c>
      <c r="K39" s="173">
        <v>84.6</v>
      </c>
      <c r="L39" s="173">
        <v>116</v>
      </c>
      <c r="M39" s="173">
        <v>85.9</v>
      </c>
      <c r="N39" s="173">
        <v>85.7</v>
      </c>
      <c r="O39" s="173">
        <v>98.5</v>
      </c>
      <c r="P39" s="173">
        <v>93.4</v>
      </c>
      <c r="Q39" s="177">
        <v>101.4</v>
      </c>
      <c r="R39" s="181">
        <v>95.6</v>
      </c>
      <c r="S39" s="175">
        <v>94.3</v>
      </c>
    </row>
    <row r="40" spans="1:19" ht="26.1" customHeight="1">
      <c r="A40" s="179" t="s">
        <v>536</v>
      </c>
      <c r="B40" s="180">
        <v>100.6</v>
      </c>
      <c r="C40" s="173">
        <v>95.7</v>
      </c>
      <c r="D40" s="178">
        <v>99.5</v>
      </c>
      <c r="E40" s="172">
        <v>105.6</v>
      </c>
      <c r="F40" s="173">
        <v>105.1</v>
      </c>
      <c r="G40" s="173">
        <v>109</v>
      </c>
      <c r="H40" s="173">
        <v>101.3</v>
      </c>
      <c r="I40" s="173">
        <v>95.6</v>
      </c>
      <c r="J40" s="173">
        <v>88.5</v>
      </c>
      <c r="K40" s="173">
        <v>93.8</v>
      </c>
      <c r="L40" s="173">
        <v>111.9</v>
      </c>
      <c r="M40" s="173">
        <v>84.3</v>
      </c>
      <c r="N40" s="173">
        <v>111.4</v>
      </c>
      <c r="O40" s="173">
        <v>99.5</v>
      </c>
      <c r="P40" s="173">
        <v>92.2</v>
      </c>
      <c r="Q40" s="177">
        <v>108.6</v>
      </c>
      <c r="R40" s="181">
        <v>99.6</v>
      </c>
      <c r="S40" s="175">
        <v>101.3</v>
      </c>
    </row>
    <row r="41" spans="1:19" ht="26.1" customHeight="1">
      <c r="A41" s="179" t="s">
        <v>537</v>
      </c>
      <c r="B41" s="180">
        <v>104</v>
      </c>
      <c r="C41" s="173">
        <v>99</v>
      </c>
      <c r="D41" s="178">
        <v>101.4</v>
      </c>
      <c r="E41" s="172">
        <v>116.1</v>
      </c>
      <c r="F41" s="173">
        <v>111.9</v>
      </c>
      <c r="G41" s="173">
        <v>112.4</v>
      </c>
      <c r="H41" s="173">
        <v>102.7</v>
      </c>
      <c r="I41" s="173">
        <v>107</v>
      </c>
      <c r="J41" s="173">
        <v>97.5</v>
      </c>
      <c r="K41" s="173">
        <v>98.6</v>
      </c>
      <c r="L41" s="173">
        <v>115</v>
      </c>
      <c r="M41" s="173">
        <v>85.1</v>
      </c>
      <c r="N41" s="173">
        <v>124.1</v>
      </c>
      <c r="O41" s="173">
        <v>103.4</v>
      </c>
      <c r="P41" s="173">
        <v>100.3</v>
      </c>
      <c r="Q41" s="177">
        <v>109.2</v>
      </c>
      <c r="R41" s="181">
        <v>103.8</v>
      </c>
      <c r="S41" s="175">
        <v>106.1</v>
      </c>
    </row>
    <row r="42" spans="1:19" ht="26.1" customHeight="1">
      <c r="A42" s="179" t="s">
        <v>514</v>
      </c>
      <c r="B42" s="180">
        <v>100.5</v>
      </c>
      <c r="C42" s="173">
        <v>93.3</v>
      </c>
      <c r="D42" s="178">
        <v>101.1</v>
      </c>
      <c r="E42" s="172">
        <v>95.1</v>
      </c>
      <c r="F42" s="173">
        <v>102.2</v>
      </c>
      <c r="G42" s="173">
        <v>111.5</v>
      </c>
      <c r="H42" s="173">
        <v>104.8</v>
      </c>
      <c r="I42" s="173">
        <v>97.6</v>
      </c>
      <c r="J42" s="173">
        <v>87.8</v>
      </c>
      <c r="K42" s="173">
        <v>91</v>
      </c>
      <c r="L42" s="173">
        <v>110.4</v>
      </c>
      <c r="M42" s="173">
        <v>85</v>
      </c>
      <c r="N42" s="173">
        <v>103.8</v>
      </c>
      <c r="O42" s="173">
        <v>97.7</v>
      </c>
      <c r="P42" s="173">
        <v>91.9</v>
      </c>
      <c r="Q42" s="177">
        <v>108.9</v>
      </c>
      <c r="R42" s="181">
        <v>99.8</v>
      </c>
      <c r="S42" s="175">
        <v>104.6</v>
      </c>
    </row>
    <row r="43" spans="1:19" ht="26.1" customHeight="1">
      <c r="A43" s="179" t="s">
        <v>519</v>
      </c>
      <c r="B43" s="180">
        <v>101</v>
      </c>
      <c r="C43" s="173">
        <v>93.6</v>
      </c>
      <c r="D43" s="178">
        <v>99.8</v>
      </c>
      <c r="E43" s="172">
        <v>102.7</v>
      </c>
      <c r="F43" s="173">
        <v>102.4</v>
      </c>
      <c r="G43" s="173">
        <v>111.7</v>
      </c>
      <c r="H43" s="173">
        <v>103.6</v>
      </c>
      <c r="I43" s="173">
        <v>104.2</v>
      </c>
      <c r="J43" s="173">
        <v>90.1</v>
      </c>
      <c r="K43" s="173">
        <v>96.4</v>
      </c>
      <c r="L43" s="173">
        <v>113.3</v>
      </c>
      <c r="M43" s="173">
        <v>84.4</v>
      </c>
      <c r="N43" s="173">
        <v>107.2</v>
      </c>
      <c r="O43" s="173">
        <v>100.8</v>
      </c>
      <c r="P43" s="173">
        <v>94.3</v>
      </c>
      <c r="Q43" s="177">
        <v>104.8</v>
      </c>
      <c r="R43" s="181">
        <v>99.6</v>
      </c>
      <c r="S43" s="175">
        <v>102</v>
      </c>
    </row>
    <row r="44" spans="1:19" ht="26.1" customHeight="1">
      <c r="A44" s="179" t="s">
        <v>675</v>
      </c>
      <c r="B44" s="180">
        <v>94.8</v>
      </c>
      <c r="C44" s="173">
        <v>84.2</v>
      </c>
      <c r="D44" s="178">
        <v>90.7</v>
      </c>
      <c r="E44" s="172">
        <v>96.6</v>
      </c>
      <c r="F44" s="173">
        <v>97.5</v>
      </c>
      <c r="G44" s="173">
        <v>103.5</v>
      </c>
      <c r="H44" s="173">
        <v>96.8</v>
      </c>
      <c r="I44" s="173">
        <v>90.9</v>
      </c>
      <c r="J44" s="173">
        <v>86.6</v>
      </c>
      <c r="K44" s="173">
        <v>83.7</v>
      </c>
      <c r="L44" s="173">
        <v>105.7</v>
      </c>
      <c r="M44" s="173">
        <v>87.6</v>
      </c>
      <c r="N44" s="173">
        <v>111.3</v>
      </c>
      <c r="O44" s="173">
        <v>98.2</v>
      </c>
      <c r="P44" s="173">
        <v>96.5</v>
      </c>
      <c r="Q44" s="177">
        <v>96.1</v>
      </c>
      <c r="R44" s="181">
        <v>95</v>
      </c>
      <c r="S44" s="175">
        <v>94.8</v>
      </c>
    </row>
    <row r="45" spans="1:19" ht="26.1" customHeight="1">
      <c r="A45" s="179" t="s">
        <v>538</v>
      </c>
      <c r="B45" s="180">
        <v>95.8</v>
      </c>
      <c r="C45" s="173">
        <v>86.9</v>
      </c>
      <c r="D45" s="178">
        <v>99.5</v>
      </c>
      <c r="E45" s="172">
        <v>93.5</v>
      </c>
      <c r="F45" s="173">
        <v>100.1</v>
      </c>
      <c r="G45" s="173">
        <v>102.3</v>
      </c>
      <c r="H45" s="173">
        <v>96.6</v>
      </c>
      <c r="I45" s="173">
        <v>90.3</v>
      </c>
      <c r="J45" s="173">
        <v>83.8</v>
      </c>
      <c r="K45" s="173">
        <v>93.1</v>
      </c>
      <c r="L45" s="173">
        <v>96.1</v>
      </c>
      <c r="M45" s="173">
        <v>85</v>
      </c>
      <c r="N45" s="173">
        <v>103.1</v>
      </c>
      <c r="O45" s="173">
        <v>95.5</v>
      </c>
      <c r="P45" s="173">
        <v>91.9</v>
      </c>
      <c r="Q45" s="177">
        <v>98.5</v>
      </c>
      <c r="R45" s="181">
        <v>95.8</v>
      </c>
      <c r="S45" s="175">
        <v>101.3</v>
      </c>
    </row>
    <row r="46" spans="1:19" ht="26.1" customHeight="1">
      <c r="A46" s="179" t="s">
        <v>564</v>
      </c>
      <c r="B46" s="180">
        <v>98</v>
      </c>
      <c r="C46" s="173">
        <v>88</v>
      </c>
      <c r="D46" s="178">
        <v>97.8</v>
      </c>
      <c r="E46" s="172">
        <v>110.1</v>
      </c>
      <c r="F46" s="173">
        <v>105.6</v>
      </c>
      <c r="G46" s="173">
        <v>111</v>
      </c>
      <c r="H46" s="173">
        <v>100.1</v>
      </c>
      <c r="I46" s="173">
        <v>97.8</v>
      </c>
      <c r="J46" s="173">
        <v>90.5</v>
      </c>
      <c r="K46" s="173">
        <v>93.4</v>
      </c>
      <c r="L46" s="173">
        <v>98.1</v>
      </c>
      <c r="M46" s="173">
        <v>85.5</v>
      </c>
      <c r="N46" s="173">
        <v>112.4</v>
      </c>
      <c r="O46" s="173">
        <v>97.7</v>
      </c>
      <c r="P46" s="173">
        <v>95.5</v>
      </c>
      <c r="Q46" s="177">
        <v>99.7</v>
      </c>
      <c r="R46" s="181">
        <v>98.7</v>
      </c>
      <c r="S46" s="175">
        <v>101</v>
      </c>
    </row>
    <row r="47" spans="1:19" ht="26.1" customHeight="1">
      <c r="A47" s="179" t="s">
        <v>533</v>
      </c>
      <c r="B47" s="180">
        <v>103.1</v>
      </c>
      <c r="C47" s="173">
        <v>90.6</v>
      </c>
      <c r="D47" s="178">
        <v>104.1</v>
      </c>
      <c r="E47" s="172">
        <v>111.1</v>
      </c>
      <c r="F47" s="173">
        <v>108.4</v>
      </c>
      <c r="G47" s="173">
        <v>111.5</v>
      </c>
      <c r="H47" s="173">
        <v>104.1</v>
      </c>
      <c r="I47" s="173">
        <v>101.6</v>
      </c>
      <c r="J47" s="173">
        <v>92.9</v>
      </c>
      <c r="K47" s="173">
        <v>96.8</v>
      </c>
      <c r="L47" s="173">
        <v>102.8</v>
      </c>
      <c r="M47" s="173">
        <v>90.9</v>
      </c>
      <c r="N47" s="173">
        <v>126</v>
      </c>
      <c r="O47" s="173">
        <v>102.6</v>
      </c>
      <c r="P47" s="173">
        <v>106.8</v>
      </c>
      <c r="Q47" s="177">
        <v>102.4</v>
      </c>
      <c r="R47" s="181">
        <v>103.5</v>
      </c>
      <c r="S47" s="175">
        <v>106.2</v>
      </c>
    </row>
    <row r="48" spans="1:19" ht="26.1" customHeight="1">
      <c r="A48" s="179" t="s">
        <v>565</v>
      </c>
      <c r="B48" s="180">
        <v>95.1</v>
      </c>
      <c r="C48" s="173">
        <v>79.900000000000006</v>
      </c>
      <c r="D48" s="178">
        <v>92.6</v>
      </c>
      <c r="E48" s="172">
        <v>93.3</v>
      </c>
      <c r="F48" s="173">
        <v>96.6</v>
      </c>
      <c r="G48" s="173">
        <v>100.9</v>
      </c>
      <c r="H48" s="173">
        <v>100.7</v>
      </c>
      <c r="I48" s="173">
        <v>87</v>
      </c>
      <c r="J48" s="173">
        <v>81.8</v>
      </c>
      <c r="K48" s="173">
        <v>82.8</v>
      </c>
      <c r="L48" s="173">
        <v>109</v>
      </c>
      <c r="M48" s="173">
        <v>90.9</v>
      </c>
      <c r="N48" s="173">
        <v>108.9</v>
      </c>
      <c r="O48" s="173">
        <v>96.3</v>
      </c>
      <c r="P48" s="173">
        <v>98.3</v>
      </c>
      <c r="Q48" s="177">
        <v>97.8</v>
      </c>
      <c r="R48" s="181">
        <v>95.7</v>
      </c>
      <c r="S48" s="175">
        <v>94.8</v>
      </c>
    </row>
    <row r="49" spans="1:33" ht="26.1" customHeight="1">
      <c r="A49" s="179" t="s">
        <v>566</v>
      </c>
      <c r="B49" s="180">
        <v>104.6</v>
      </c>
      <c r="C49" s="173">
        <v>99.1</v>
      </c>
      <c r="D49" s="178">
        <v>105.7</v>
      </c>
      <c r="E49" s="172">
        <v>111</v>
      </c>
      <c r="F49" s="173">
        <v>112.3</v>
      </c>
      <c r="G49" s="173">
        <v>112.2</v>
      </c>
      <c r="H49" s="173">
        <v>102.9</v>
      </c>
      <c r="I49" s="173">
        <v>101.4</v>
      </c>
      <c r="J49" s="173">
        <v>91.5</v>
      </c>
      <c r="K49" s="173">
        <v>98.7</v>
      </c>
      <c r="L49" s="173">
        <v>108.5</v>
      </c>
      <c r="M49" s="173">
        <v>90</v>
      </c>
      <c r="N49" s="173">
        <v>127.8</v>
      </c>
      <c r="O49" s="173">
        <v>102.7</v>
      </c>
      <c r="P49" s="173">
        <v>99.8</v>
      </c>
      <c r="Q49" s="177">
        <v>104.8</v>
      </c>
      <c r="R49" s="181">
        <v>103.1</v>
      </c>
      <c r="S49" s="175">
        <v>105.8</v>
      </c>
      <c r="T49" s="711"/>
      <c r="U49" s="711"/>
      <c r="V49" s="711"/>
      <c r="W49" s="711"/>
      <c r="X49" s="711"/>
      <c r="Y49" s="711"/>
      <c r="Z49" s="711"/>
      <c r="AA49" s="711"/>
      <c r="AB49" s="711"/>
      <c r="AC49" s="711"/>
      <c r="AD49" s="711"/>
      <c r="AE49" s="711"/>
      <c r="AF49" s="711"/>
      <c r="AG49" s="711"/>
    </row>
    <row r="50" spans="1:33" ht="9.75" customHeight="1">
      <c r="A50" s="347"/>
      <c r="B50" s="348"/>
      <c r="C50" s="349"/>
      <c r="D50" s="350"/>
      <c r="E50" s="351"/>
      <c r="F50" s="352"/>
      <c r="G50" s="349"/>
      <c r="H50" s="349"/>
      <c r="I50" s="349"/>
      <c r="J50" s="349"/>
      <c r="K50" s="349"/>
      <c r="L50" s="349"/>
      <c r="M50" s="349"/>
      <c r="N50" s="349"/>
      <c r="O50" s="349"/>
      <c r="P50" s="349"/>
      <c r="Q50" s="353"/>
      <c r="R50" s="354"/>
      <c r="S50" s="355"/>
    </row>
    <row r="51" spans="1:33" s="169" customFormat="1" ht="18" customHeight="1">
      <c r="A51" s="1173"/>
      <c r="B51" s="1173"/>
      <c r="C51" s="1173"/>
      <c r="D51" s="1173"/>
      <c r="E51" s="1173"/>
      <c r="F51" s="1173"/>
      <c r="G51" s="1173"/>
      <c r="H51" s="1173"/>
      <c r="I51" s="1173"/>
      <c r="J51" s="1173"/>
      <c r="K51" s="1173"/>
      <c r="L51" s="1173"/>
      <c r="M51" s="1173"/>
      <c r="N51" s="1173"/>
      <c r="O51" s="1173"/>
      <c r="P51" s="1173"/>
      <c r="Q51" s="1173"/>
      <c r="R51" s="1173"/>
      <c r="S51" s="1173"/>
    </row>
    <row r="52" spans="1:33" ht="14.25">
      <c r="C52" s="168"/>
      <c r="D52" s="168"/>
      <c r="E52" s="168"/>
      <c r="F52" s="168"/>
      <c r="G52" s="168"/>
      <c r="H52" s="168"/>
      <c r="I52" s="168"/>
      <c r="J52" s="168"/>
      <c r="K52" s="168"/>
      <c r="L52" s="168"/>
      <c r="M52" s="168"/>
      <c r="O52" s="168"/>
      <c r="P52" s="168"/>
      <c r="Q52" s="168"/>
    </row>
  </sheetData>
  <mergeCells count="15">
    <mergeCell ref="A28:L28"/>
    <mergeCell ref="A51:S51"/>
    <mergeCell ref="Q29:Q31"/>
    <mergeCell ref="R29:S29"/>
    <mergeCell ref="S30:S31"/>
    <mergeCell ref="M28:N28"/>
    <mergeCell ref="F1:G1"/>
    <mergeCell ref="R27:S27"/>
    <mergeCell ref="R1:S1"/>
    <mergeCell ref="A2:L2"/>
    <mergeCell ref="A25:S25"/>
    <mergeCell ref="Q3:Q5"/>
    <mergeCell ref="A26:S26"/>
    <mergeCell ref="R3:S3"/>
    <mergeCell ref="S4:S5"/>
  </mergeCells>
  <phoneticPr fontId="3"/>
  <pageMargins left="0.59055118110236227" right="0.39370078740157483" top="0.70866141732283472" bottom="0.59055118110236227" header="0" footer="0.27559055118110237"/>
  <pageSetup paperSize="9" scale="61" firstPageNumber="8" orientation="portrait" useFirstPageNumber="1" r:id="rId1"/>
  <headerFooter scaleWithDoc="0" alignWithMargins="0">
    <oddFooter xml:space="preserve">&amp;C
</oddFooter>
  </headerFooter>
  <ignoredErrors>
    <ignoredError sqref="A38:A43 A12:A17 A45:A47 A19:A21 A22:A23 A48:A4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A1:K79"/>
  <sheetViews>
    <sheetView view="pageBreakPreview" zoomScale="85" zoomScaleNormal="100" zoomScaleSheetLayoutView="85" workbookViewId="0">
      <selection sqref="A1:C1"/>
    </sheetView>
  </sheetViews>
  <sheetFormatPr defaultColWidth="20" defaultRowHeight="11.25"/>
  <cols>
    <col min="1" max="1" width="22.625" style="742" customWidth="1"/>
    <col min="2" max="9" width="11.625" style="712" customWidth="1"/>
    <col min="10" max="10" width="9" style="712" customWidth="1"/>
    <col min="11" max="13" width="12.125" style="712" customWidth="1"/>
    <col min="14" max="16384" width="20" style="712"/>
  </cols>
  <sheetData>
    <row r="1" spans="1:11" ht="27" customHeight="1" thickBot="1">
      <c r="A1" s="1185" t="s">
        <v>191</v>
      </c>
      <c r="B1" s="1185"/>
      <c r="C1" s="1185"/>
      <c r="E1" s="773"/>
      <c r="F1" s="1197"/>
      <c r="G1" s="1198"/>
      <c r="H1" s="713"/>
    </row>
    <row r="2" spans="1:11" ht="15" customHeight="1" thickTop="1">
      <c r="A2" s="1177" t="s">
        <v>457</v>
      </c>
      <c r="B2" s="1187" t="s">
        <v>208</v>
      </c>
      <c r="C2" s="1188"/>
      <c r="D2" s="714"/>
      <c r="E2" s="714"/>
      <c r="F2" s="714"/>
      <c r="G2" s="714"/>
      <c r="H2" s="715"/>
      <c r="I2" s="715"/>
    </row>
    <row r="3" spans="1:11" s="742" customFormat="1" ht="15" customHeight="1">
      <c r="A3" s="1178"/>
      <c r="B3" s="1189"/>
      <c r="C3" s="1190"/>
      <c r="D3" s="1175" t="s">
        <v>209</v>
      </c>
      <c r="E3" s="1193"/>
      <c r="F3" s="716"/>
      <c r="G3" s="717"/>
      <c r="H3" s="1175" t="s">
        <v>210</v>
      </c>
      <c r="I3" s="1193"/>
    </row>
    <row r="4" spans="1:11" s="742" customFormat="1" ht="15" customHeight="1">
      <c r="A4" s="1178"/>
      <c r="B4" s="1189"/>
      <c r="C4" s="1190"/>
      <c r="D4" s="1189"/>
      <c r="E4" s="1190"/>
      <c r="F4" s="1175" t="s">
        <v>475</v>
      </c>
      <c r="G4" s="1196"/>
      <c r="H4" s="1189"/>
      <c r="I4" s="1190"/>
    </row>
    <row r="5" spans="1:11" s="742" customFormat="1" ht="16.5" customHeight="1">
      <c r="A5" s="1179"/>
      <c r="B5" s="911" t="s">
        <v>814</v>
      </c>
      <c r="C5" s="718" t="s">
        <v>211</v>
      </c>
      <c r="D5" s="911" t="s">
        <v>814</v>
      </c>
      <c r="E5" s="718" t="s">
        <v>211</v>
      </c>
      <c r="F5" s="911" t="s">
        <v>814</v>
      </c>
      <c r="G5" s="719" t="s">
        <v>211</v>
      </c>
      <c r="H5" s="911" t="s">
        <v>814</v>
      </c>
      <c r="I5" s="720" t="s">
        <v>212</v>
      </c>
    </row>
    <row r="6" spans="1:11" ht="17.25" customHeight="1">
      <c r="A6" s="721"/>
      <c r="B6" s="722" t="s">
        <v>115</v>
      </c>
      <c r="C6" s="723" t="s">
        <v>24</v>
      </c>
      <c r="D6" s="722" t="s">
        <v>115</v>
      </c>
      <c r="E6" s="723" t="s">
        <v>24</v>
      </c>
      <c r="F6" s="722" t="s">
        <v>115</v>
      </c>
      <c r="G6" s="723" t="s">
        <v>24</v>
      </c>
      <c r="H6" s="722" t="s">
        <v>115</v>
      </c>
      <c r="I6" s="724" t="s">
        <v>198</v>
      </c>
    </row>
    <row r="7" spans="1:11" ht="14.45" customHeight="1">
      <c r="A7" s="725" t="s">
        <v>116</v>
      </c>
      <c r="B7" s="912">
        <v>457399</v>
      </c>
      <c r="C7" s="913">
        <v>1.9</v>
      </c>
      <c r="D7" s="912">
        <v>266292</v>
      </c>
      <c r="E7" s="913">
        <v>1.1000000000000001</v>
      </c>
      <c r="F7" s="912">
        <v>249768</v>
      </c>
      <c r="G7" s="913">
        <v>1.7</v>
      </c>
      <c r="H7" s="914">
        <v>191107</v>
      </c>
      <c r="I7" s="915">
        <v>5525</v>
      </c>
      <c r="J7" s="726"/>
      <c r="K7" s="727"/>
    </row>
    <row r="8" spans="1:11" ht="14.45" customHeight="1">
      <c r="A8" s="725" t="s">
        <v>105</v>
      </c>
      <c r="B8" s="912">
        <v>536575</v>
      </c>
      <c r="C8" s="913">
        <v>7.4</v>
      </c>
      <c r="D8" s="912">
        <v>296680</v>
      </c>
      <c r="E8" s="913">
        <v>3.9</v>
      </c>
      <c r="F8" s="912">
        <v>282774</v>
      </c>
      <c r="G8" s="913">
        <v>3.4</v>
      </c>
      <c r="H8" s="914">
        <v>239895</v>
      </c>
      <c r="I8" s="915">
        <v>26100</v>
      </c>
      <c r="J8" s="726"/>
      <c r="K8" s="727"/>
    </row>
    <row r="9" spans="1:11" ht="14.45" customHeight="1">
      <c r="A9" s="725" t="s">
        <v>106</v>
      </c>
      <c r="B9" s="912">
        <v>436087</v>
      </c>
      <c r="C9" s="913">
        <v>-0.9</v>
      </c>
      <c r="D9" s="912">
        <v>294855</v>
      </c>
      <c r="E9" s="913">
        <v>5.7</v>
      </c>
      <c r="F9" s="912">
        <v>268404</v>
      </c>
      <c r="G9" s="913">
        <v>4.0999999999999996</v>
      </c>
      <c r="H9" s="914">
        <v>141232</v>
      </c>
      <c r="I9" s="915">
        <v>-20009</v>
      </c>
      <c r="J9" s="726"/>
      <c r="K9" s="727"/>
    </row>
    <row r="10" spans="1:11" ht="14.45" customHeight="1">
      <c r="A10" s="725" t="s">
        <v>117</v>
      </c>
      <c r="B10" s="912">
        <v>851585</v>
      </c>
      <c r="C10" s="913">
        <v>-30</v>
      </c>
      <c r="D10" s="912">
        <v>406898</v>
      </c>
      <c r="E10" s="913">
        <v>-5.8</v>
      </c>
      <c r="F10" s="912">
        <v>371484</v>
      </c>
      <c r="G10" s="913">
        <v>-1.2</v>
      </c>
      <c r="H10" s="914">
        <v>444687</v>
      </c>
      <c r="I10" s="915">
        <v>-340958</v>
      </c>
      <c r="J10" s="726"/>
      <c r="K10" s="727"/>
    </row>
    <row r="11" spans="1:11" ht="14.45" customHeight="1">
      <c r="A11" s="725" t="s">
        <v>118</v>
      </c>
      <c r="B11" s="912">
        <v>634647</v>
      </c>
      <c r="C11" s="913">
        <v>8</v>
      </c>
      <c r="D11" s="912">
        <v>377930</v>
      </c>
      <c r="E11" s="913">
        <v>1.6</v>
      </c>
      <c r="F11" s="912">
        <v>350442</v>
      </c>
      <c r="G11" s="913">
        <v>0.2</v>
      </c>
      <c r="H11" s="916">
        <v>256717</v>
      </c>
      <c r="I11" s="915">
        <v>41000</v>
      </c>
      <c r="K11" s="727"/>
    </row>
    <row r="12" spans="1:11" ht="14.45" customHeight="1">
      <c r="A12" s="725" t="s">
        <v>229</v>
      </c>
      <c r="B12" s="912">
        <v>438122</v>
      </c>
      <c r="C12" s="913">
        <v>-0.9</v>
      </c>
      <c r="D12" s="912">
        <v>295223</v>
      </c>
      <c r="E12" s="913">
        <v>-5.7</v>
      </c>
      <c r="F12" s="912">
        <v>252732</v>
      </c>
      <c r="G12" s="913">
        <v>2.8</v>
      </c>
      <c r="H12" s="914">
        <v>142899</v>
      </c>
      <c r="I12" s="915">
        <v>13833</v>
      </c>
      <c r="K12" s="727"/>
    </row>
    <row r="13" spans="1:11" ht="14.45" customHeight="1">
      <c r="A13" s="725" t="s">
        <v>230</v>
      </c>
      <c r="B13" s="912">
        <v>312982</v>
      </c>
      <c r="C13" s="913">
        <v>20.9</v>
      </c>
      <c r="D13" s="912">
        <v>219168</v>
      </c>
      <c r="E13" s="913">
        <v>0.5</v>
      </c>
      <c r="F13" s="912">
        <v>210324</v>
      </c>
      <c r="G13" s="913">
        <v>2.5</v>
      </c>
      <c r="H13" s="914">
        <v>93814</v>
      </c>
      <c r="I13" s="915">
        <v>53151</v>
      </c>
      <c r="J13" s="726"/>
      <c r="K13" s="727"/>
    </row>
    <row r="14" spans="1:11" ht="14.45" customHeight="1">
      <c r="A14" s="725" t="s">
        <v>231</v>
      </c>
      <c r="B14" s="912">
        <v>789139</v>
      </c>
      <c r="C14" s="913">
        <v>8.5</v>
      </c>
      <c r="D14" s="912">
        <v>331151</v>
      </c>
      <c r="E14" s="913">
        <v>-4.2</v>
      </c>
      <c r="F14" s="912">
        <v>321798</v>
      </c>
      <c r="G14" s="913">
        <v>-2.5</v>
      </c>
      <c r="H14" s="916">
        <v>457988</v>
      </c>
      <c r="I14" s="915">
        <v>75937</v>
      </c>
      <c r="J14" s="726"/>
      <c r="K14" s="727"/>
    </row>
    <row r="15" spans="1:11" ht="14.45" customHeight="1">
      <c r="A15" s="725" t="s">
        <v>306</v>
      </c>
      <c r="B15" s="912">
        <v>481590</v>
      </c>
      <c r="C15" s="913">
        <v>40.4</v>
      </c>
      <c r="D15" s="912">
        <v>259101</v>
      </c>
      <c r="E15" s="913">
        <v>1.2</v>
      </c>
      <c r="F15" s="912">
        <v>249824</v>
      </c>
      <c r="G15" s="913">
        <v>5.5</v>
      </c>
      <c r="H15" s="914">
        <v>222489</v>
      </c>
      <c r="I15" s="915">
        <v>135457</v>
      </c>
      <c r="J15" s="726"/>
      <c r="K15" s="727"/>
    </row>
    <row r="16" spans="1:11" ht="14.45" customHeight="1">
      <c r="A16" s="725" t="s">
        <v>184</v>
      </c>
      <c r="B16" s="912">
        <v>525005</v>
      </c>
      <c r="C16" s="913">
        <v>-14.5</v>
      </c>
      <c r="D16" s="912">
        <v>333887</v>
      </c>
      <c r="E16" s="913">
        <v>-9.9</v>
      </c>
      <c r="F16" s="912">
        <v>318792</v>
      </c>
      <c r="G16" s="913">
        <v>-10.3</v>
      </c>
      <c r="H16" s="914">
        <v>191118</v>
      </c>
      <c r="I16" s="915">
        <v>-52388</v>
      </c>
      <c r="J16" s="726"/>
      <c r="K16" s="727"/>
    </row>
    <row r="17" spans="1:11" ht="14.45" customHeight="1">
      <c r="A17" s="725" t="s">
        <v>232</v>
      </c>
      <c r="B17" s="912">
        <v>152692</v>
      </c>
      <c r="C17" s="913">
        <v>9.6</v>
      </c>
      <c r="D17" s="912">
        <v>130735</v>
      </c>
      <c r="E17" s="913">
        <v>4.5999999999999996</v>
      </c>
      <c r="F17" s="912">
        <v>122997</v>
      </c>
      <c r="G17" s="913">
        <v>6.8</v>
      </c>
      <c r="H17" s="916">
        <v>21957</v>
      </c>
      <c r="I17" s="915">
        <v>7559</v>
      </c>
      <c r="K17" s="727"/>
    </row>
    <row r="18" spans="1:11" ht="14.45" customHeight="1">
      <c r="A18" s="725" t="s">
        <v>183</v>
      </c>
      <c r="B18" s="912">
        <v>227786</v>
      </c>
      <c r="C18" s="913">
        <v>-1.1000000000000001</v>
      </c>
      <c r="D18" s="912">
        <v>178204</v>
      </c>
      <c r="E18" s="913">
        <v>0.2</v>
      </c>
      <c r="F18" s="912">
        <v>171161</v>
      </c>
      <c r="G18" s="913">
        <v>0.8</v>
      </c>
      <c r="H18" s="914">
        <v>49582</v>
      </c>
      <c r="I18" s="915">
        <v>-2922</v>
      </c>
      <c r="K18" s="727"/>
    </row>
    <row r="19" spans="1:11" ht="14.45" customHeight="1">
      <c r="A19" s="725" t="s">
        <v>233</v>
      </c>
      <c r="B19" s="912">
        <v>1080490</v>
      </c>
      <c r="C19" s="913">
        <v>4.5999999999999996</v>
      </c>
      <c r="D19" s="912">
        <v>373050</v>
      </c>
      <c r="E19" s="913">
        <v>2.4</v>
      </c>
      <c r="F19" s="912">
        <v>366156</v>
      </c>
      <c r="G19" s="913">
        <v>2.2000000000000002</v>
      </c>
      <c r="H19" s="914">
        <v>707440</v>
      </c>
      <c r="I19" s="915">
        <v>38570</v>
      </c>
      <c r="K19" s="727"/>
    </row>
    <row r="20" spans="1:11" ht="14.45" customHeight="1">
      <c r="A20" s="725" t="s">
        <v>234</v>
      </c>
      <c r="B20" s="912">
        <v>500332</v>
      </c>
      <c r="C20" s="913">
        <v>-6.7</v>
      </c>
      <c r="D20" s="912">
        <v>274653</v>
      </c>
      <c r="E20" s="913">
        <v>-0.9</v>
      </c>
      <c r="F20" s="912">
        <v>259914</v>
      </c>
      <c r="G20" s="913">
        <v>-0.6</v>
      </c>
      <c r="H20" s="914">
        <v>225679</v>
      </c>
      <c r="I20" s="915">
        <v>-33436</v>
      </c>
      <c r="J20" s="726"/>
      <c r="K20" s="727"/>
    </row>
    <row r="21" spans="1:11" ht="14.45" customHeight="1">
      <c r="A21" s="725" t="s">
        <v>173</v>
      </c>
      <c r="B21" s="912">
        <v>497440</v>
      </c>
      <c r="C21" s="913">
        <v>31.6</v>
      </c>
      <c r="D21" s="912">
        <v>280462</v>
      </c>
      <c r="E21" s="913">
        <v>-2.2000000000000002</v>
      </c>
      <c r="F21" s="912">
        <v>272845</v>
      </c>
      <c r="G21" s="913">
        <v>-2.5</v>
      </c>
      <c r="H21" s="914">
        <v>216978</v>
      </c>
      <c r="I21" s="915">
        <v>125583</v>
      </c>
      <c r="J21" s="726"/>
      <c r="K21" s="727"/>
    </row>
    <row r="22" spans="1:11" ht="14.45" customHeight="1">
      <c r="A22" s="725" t="s">
        <v>119</v>
      </c>
      <c r="B22" s="912">
        <v>239913</v>
      </c>
      <c r="C22" s="913">
        <v>-17.600000000000001</v>
      </c>
      <c r="D22" s="912">
        <v>211289</v>
      </c>
      <c r="E22" s="913">
        <v>-4.4000000000000004</v>
      </c>
      <c r="F22" s="912">
        <v>193921</v>
      </c>
      <c r="G22" s="913">
        <v>-3.5</v>
      </c>
      <c r="H22" s="914">
        <v>28624</v>
      </c>
      <c r="I22" s="915">
        <v>-41728</v>
      </c>
      <c r="J22" s="726"/>
      <c r="K22" s="727"/>
    </row>
    <row r="23" spans="1:11" ht="6.75" customHeight="1">
      <c r="A23" s="728"/>
      <c r="B23" s="729"/>
      <c r="C23" s="730"/>
      <c r="D23" s="731"/>
      <c r="E23" s="730"/>
      <c r="F23" s="731"/>
      <c r="G23" s="730"/>
      <c r="H23" s="732"/>
      <c r="I23" s="733"/>
    </row>
    <row r="24" spans="1:11" ht="15.75" customHeight="1">
      <c r="A24" s="734" t="s">
        <v>673</v>
      </c>
    </row>
    <row r="25" spans="1:11" ht="15.75" customHeight="1">
      <c r="A25" s="734"/>
    </row>
    <row r="26" spans="1:11" ht="30" customHeight="1" thickBot="1">
      <c r="A26" s="1185" t="s">
        <v>120</v>
      </c>
      <c r="B26" s="1185"/>
      <c r="C26" s="1185"/>
      <c r="F26" s="773"/>
      <c r="H26" s="735"/>
    </row>
    <row r="27" spans="1:11" ht="16.5" customHeight="1" thickTop="1">
      <c r="A27" s="1182" t="s">
        <v>457</v>
      </c>
      <c r="B27" s="1187" t="s">
        <v>277</v>
      </c>
      <c r="C27" s="1188"/>
      <c r="D27" s="1186"/>
      <c r="E27" s="1186"/>
      <c r="F27" s="1186"/>
      <c r="G27" s="1194"/>
      <c r="H27" s="1187" t="s">
        <v>460</v>
      </c>
      <c r="I27" s="1188"/>
    </row>
    <row r="28" spans="1:11" s="742" customFormat="1" ht="16.5" customHeight="1">
      <c r="A28" s="1183"/>
      <c r="B28" s="1189"/>
      <c r="C28" s="1190"/>
      <c r="D28" s="1175" t="s">
        <v>459</v>
      </c>
      <c r="E28" s="1196"/>
      <c r="F28" s="1175" t="s">
        <v>458</v>
      </c>
      <c r="G28" s="1196"/>
      <c r="H28" s="1189"/>
      <c r="I28" s="1190"/>
    </row>
    <row r="29" spans="1:11" s="742" customFormat="1" ht="16.5" customHeight="1">
      <c r="A29" s="1184"/>
      <c r="B29" s="911" t="s">
        <v>814</v>
      </c>
      <c r="C29" s="718" t="s">
        <v>211</v>
      </c>
      <c r="D29" s="911" t="s">
        <v>814</v>
      </c>
      <c r="E29" s="718" t="s">
        <v>211</v>
      </c>
      <c r="F29" s="911" t="s">
        <v>814</v>
      </c>
      <c r="G29" s="719" t="s">
        <v>211</v>
      </c>
      <c r="H29" s="911" t="s">
        <v>814</v>
      </c>
      <c r="I29" s="736" t="s">
        <v>212</v>
      </c>
    </row>
    <row r="30" spans="1:11" ht="15" customHeight="1">
      <c r="A30" s="721"/>
      <c r="B30" s="722" t="s">
        <v>121</v>
      </c>
      <c r="C30" s="737" t="s">
        <v>24</v>
      </c>
      <c r="D30" s="722" t="s">
        <v>121</v>
      </c>
      <c r="E30" s="723" t="s">
        <v>24</v>
      </c>
      <c r="F30" s="722" t="s">
        <v>121</v>
      </c>
      <c r="G30" s="737" t="s">
        <v>24</v>
      </c>
      <c r="H30" s="722" t="s">
        <v>122</v>
      </c>
      <c r="I30" s="724" t="s">
        <v>122</v>
      </c>
    </row>
    <row r="31" spans="1:11" ht="14.45" customHeight="1">
      <c r="A31" s="725" t="s">
        <v>116</v>
      </c>
      <c r="B31" s="917">
        <v>150.5</v>
      </c>
      <c r="C31" s="749">
        <v>-0.9</v>
      </c>
      <c r="D31" s="918">
        <v>141</v>
      </c>
      <c r="E31" s="749">
        <v>-0.9</v>
      </c>
      <c r="F31" s="918">
        <v>9.5</v>
      </c>
      <c r="G31" s="749">
        <v>-3</v>
      </c>
      <c r="H31" s="918">
        <v>19.600000000000001</v>
      </c>
      <c r="I31" s="919">
        <v>0.2</v>
      </c>
    </row>
    <row r="32" spans="1:11" ht="14.45" customHeight="1">
      <c r="A32" s="725" t="s">
        <v>105</v>
      </c>
      <c r="B32" s="918">
        <v>164.8</v>
      </c>
      <c r="C32" s="749">
        <v>3</v>
      </c>
      <c r="D32" s="918">
        <v>157.6</v>
      </c>
      <c r="E32" s="749">
        <v>2.2999999999999998</v>
      </c>
      <c r="F32" s="918">
        <v>7.2</v>
      </c>
      <c r="G32" s="749">
        <v>22</v>
      </c>
      <c r="H32" s="918">
        <v>20.9</v>
      </c>
      <c r="I32" s="919">
        <v>0.6</v>
      </c>
    </row>
    <row r="33" spans="1:9" ht="14.45" customHeight="1">
      <c r="A33" s="725" t="s">
        <v>106</v>
      </c>
      <c r="B33" s="918">
        <v>167.8</v>
      </c>
      <c r="C33" s="749">
        <v>2.1</v>
      </c>
      <c r="D33" s="918">
        <v>155.6</v>
      </c>
      <c r="E33" s="749">
        <v>1.1000000000000001</v>
      </c>
      <c r="F33" s="918">
        <v>12.2</v>
      </c>
      <c r="G33" s="749">
        <v>17.399999999999999</v>
      </c>
      <c r="H33" s="918">
        <v>20.399999999999999</v>
      </c>
      <c r="I33" s="919">
        <v>0.5</v>
      </c>
    </row>
    <row r="34" spans="1:9" ht="14.45" customHeight="1">
      <c r="A34" s="725" t="s">
        <v>117</v>
      </c>
      <c r="B34" s="917">
        <v>161.30000000000001</v>
      </c>
      <c r="C34" s="749">
        <v>1.3</v>
      </c>
      <c r="D34" s="918">
        <v>150.9</v>
      </c>
      <c r="E34" s="749">
        <v>3</v>
      </c>
      <c r="F34" s="918">
        <v>10.4</v>
      </c>
      <c r="G34" s="749">
        <v>-18.8</v>
      </c>
      <c r="H34" s="918">
        <v>20.6</v>
      </c>
      <c r="I34" s="919">
        <v>1.2</v>
      </c>
    </row>
    <row r="35" spans="1:9" ht="14.45" customHeight="1">
      <c r="A35" s="725" t="s">
        <v>118</v>
      </c>
      <c r="B35" s="917">
        <v>174.2</v>
      </c>
      <c r="C35" s="749">
        <v>4.3</v>
      </c>
      <c r="D35" s="917">
        <v>161.80000000000001</v>
      </c>
      <c r="E35" s="749">
        <v>4.4000000000000004</v>
      </c>
      <c r="F35" s="917">
        <v>12.4</v>
      </c>
      <c r="G35" s="749">
        <v>1.6</v>
      </c>
      <c r="H35" s="917">
        <v>21.1</v>
      </c>
      <c r="I35" s="919">
        <v>0.8</v>
      </c>
    </row>
    <row r="36" spans="1:9" ht="14.45" customHeight="1">
      <c r="A36" s="725" t="s">
        <v>229</v>
      </c>
      <c r="B36" s="918">
        <v>177.8</v>
      </c>
      <c r="C36" s="749">
        <v>-6.6</v>
      </c>
      <c r="D36" s="918">
        <v>155.80000000000001</v>
      </c>
      <c r="E36" s="749">
        <v>-0.8</v>
      </c>
      <c r="F36" s="918">
        <v>22</v>
      </c>
      <c r="G36" s="749">
        <v>-33.9</v>
      </c>
      <c r="H36" s="918">
        <v>20.7</v>
      </c>
      <c r="I36" s="919">
        <v>-0.7</v>
      </c>
    </row>
    <row r="37" spans="1:9" ht="14.45" customHeight="1">
      <c r="A37" s="725" t="s">
        <v>230</v>
      </c>
      <c r="B37" s="918">
        <v>137.5</v>
      </c>
      <c r="C37" s="749">
        <v>-3.6</v>
      </c>
      <c r="D37" s="918">
        <v>131.30000000000001</v>
      </c>
      <c r="E37" s="749">
        <v>-2.8</v>
      </c>
      <c r="F37" s="918">
        <v>6.2</v>
      </c>
      <c r="G37" s="749">
        <v>-16.2</v>
      </c>
      <c r="H37" s="918">
        <v>18.8</v>
      </c>
      <c r="I37" s="919">
        <v>-0.5</v>
      </c>
    </row>
    <row r="38" spans="1:9" ht="14.45" customHeight="1">
      <c r="A38" s="725" t="s">
        <v>231</v>
      </c>
      <c r="B38" s="918">
        <v>136.80000000000001</v>
      </c>
      <c r="C38" s="749">
        <v>-6.9</v>
      </c>
      <c r="D38" s="918">
        <v>130.1</v>
      </c>
      <c r="E38" s="749">
        <v>-6.1</v>
      </c>
      <c r="F38" s="918">
        <v>6.7</v>
      </c>
      <c r="G38" s="749">
        <v>-20.2</v>
      </c>
      <c r="H38" s="918">
        <v>19.3</v>
      </c>
      <c r="I38" s="919">
        <v>-0.1</v>
      </c>
    </row>
    <row r="39" spans="1:9" ht="14.45" customHeight="1">
      <c r="A39" s="725" t="s">
        <v>306</v>
      </c>
      <c r="B39" s="918">
        <v>143.9</v>
      </c>
      <c r="C39" s="749">
        <v>-5.7</v>
      </c>
      <c r="D39" s="918">
        <v>139.6</v>
      </c>
      <c r="E39" s="749">
        <v>-2.7</v>
      </c>
      <c r="F39" s="918">
        <v>4.3</v>
      </c>
      <c r="G39" s="749">
        <v>-52.8</v>
      </c>
      <c r="H39" s="918">
        <v>19</v>
      </c>
      <c r="I39" s="919">
        <v>-0.7</v>
      </c>
    </row>
    <row r="40" spans="1:9" ht="14.45" customHeight="1">
      <c r="A40" s="725" t="s">
        <v>184</v>
      </c>
      <c r="B40" s="918">
        <v>158.1</v>
      </c>
      <c r="C40" s="749">
        <v>-3.6</v>
      </c>
      <c r="D40" s="918">
        <v>152.4</v>
      </c>
      <c r="E40" s="749">
        <v>-3.5</v>
      </c>
      <c r="F40" s="918">
        <v>5.7</v>
      </c>
      <c r="G40" s="749">
        <v>-6.5</v>
      </c>
      <c r="H40" s="918">
        <v>19.7</v>
      </c>
      <c r="I40" s="919">
        <v>-0.5</v>
      </c>
    </row>
    <row r="41" spans="1:9" ht="14.45" customHeight="1">
      <c r="A41" s="725" t="s">
        <v>232</v>
      </c>
      <c r="B41" s="918">
        <v>100.6</v>
      </c>
      <c r="C41" s="749">
        <v>-2.2999999999999998</v>
      </c>
      <c r="D41" s="918">
        <v>95.4</v>
      </c>
      <c r="E41" s="749">
        <v>-2.4</v>
      </c>
      <c r="F41" s="918">
        <v>5.2</v>
      </c>
      <c r="G41" s="749">
        <v>2</v>
      </c>
      <c r="H41" s="918">
        <v>15.7</v>
      </c>
      <c r="I41" s="919">
        <v>0.1</v>
      </c>
    </row>
    <row r="42" spans="1:9" ht="14.45" customHeight="1">
      <c r="A42" s="725" t="s">
        <v>183</v>
      </c>
      <c r="B42" s="918">
        <v>126.8</v>
      </c>
      <c r="C42" s="749">
        <v>0.7</v>
      </c>
      <c r="D42" s="918">
        <v>122.6</v>
      </c>
      <c r="E42" s="749">
        <v>0.7</v>
      </c>
      <c r="F42" s="918">
        <v>4.2</v>
      </c>
      <c r="G42" s="749">
        <v>0</v>
      </c>
      <c r="H42" s="918">
        <v>18.5</v>
      </c>
      <c r="I42" s="919">
        <v>-0.7</v>
      </c>
    </row>
    <row r="43" spans="1:9" ht="14.45" customHeight="1">
      <c r="A43" s="725" t="s">
        <v>233</v>
      </c>
      <c r="B43" s="918">
        <v>176.4</v>
      </c>
      <c r="C43" s="749">
        <v>4.8</v>
      </c>
      <c r="D43" s="918">
        <v>151</v>
      </c>
      <c r="E43" s="749">
        <v>3.7</v>
      </c>
      <c r="F43" s="918">
        <v>25.4</v>
      </c>
      <c r="G43" s="749">
        <v>11.9</v>
      </c>
      <c r="H43" s="918">
        <v>21.9</v>
      </c>
      <c r="I43" s="919">
        <v>2.2999999999999998</v>
      </c>
    </row>
    <row r="44" spans="1:9" ht="14.45" customHeight="1">
      <c r="A44" s="725" t="s">
        <v>234</v>
      </c>
      <c r="B44" s="918">
        <v>143.30000000000001</v>
      </c>
      <c r="C44" s="749">
        <v>-3</v>
      </c>
      <c r="D44" s="918">
        <v>139.30000000000001</v>
      </c>
      <c r="E44" s="749">
        <v>-2.8</v>
      </c>
      <c r="F44" s="918">
        <v>4</v>
      </c>
      <c r="G44" s="749">
        <v>-9.1</v>
      </c>
      <c r="H44" s="918">
        <v>19.399999999999999</v>
      </c>
      <c r="I44" s="919">
        <v>-0.1</v>
      </c>
    </row>
    <row r="45" spans="1:9" ht="14.45" customHeight="1">
      <c r="A45" s="725" t="s">
        <v>173</v>
      </c>
      <c r="B45" s="918">
        <v>149.4</v>
      </c>
      <c r="C45" s="749">
        <v>0.2</v>
      </c>
      <c r="D45" s="918">
        <v>144.6</v>
      </c>
      <c r="E45" s="749">
        <v>2</v>
      </c>
      <c r="F45" s="918">
        <v>4.8</v>
      </c>
      <c r="G45" s="749">
        <v>-34.299999999999997</v>
      </c>
      <c r="H45" s="918">
        <v>19.399999999999999</v>
      </c>
      <c r="I45" s="919">
        <v>-0.6</v>
      </c>
    </row>
    <row r="46" spans="1:9" ht="14.45" customHeight="1">
      <c r="A46" s="725" t="s">
        <v>119</v>
      </c>
      <c r="B46" s="918">
        <v>146.9</v>
      </c>
      <c r="C46" s="749">
        <v>-3.9</v>
      </c>
      <c r="D46" s="918">
        <v>137.80000000000001</v>
      </c>
      <c r="E46" s="749">
        <v>-2.7</v>
      </c>
      <c r="F46" s="918">
        <v>9.1</v>
      </c>
      <c r="G46" s="749">
        <v>-18.8</v>
      </c>
      <c r="H46" s="918">
        <v>19.100000000000001</v>
      </c>
      <c r="I46" s="919">
        <v>-0.3</v>
      </c>
    </row>
    <row r="47" spans="1:9" ht="6.75" customHeight="1">
      <c r="A47" s="738"/>
      <c r="B47" s="739"/>
      <c r="C47" s="730"/>
      <c r="D47" s="739"/>
      <c r="E47" s="730"/>
      <c r="F47" s="739"/>
      <c r="G47" s="730"/>
      <c r="H47" s="739"/>
      <c r="I47" s="740"/>
    </row>
    <row r="48" spans="1:9" ht="12.75" customHeight="1">
      <c r="A48" s="741"/>
      <c r="B48" s="742"/>
      <c r="C48" s="743"/>
      <c r="D48" s="743"/>
      <c r="E48" s="743"/>
      <c r="F48" s="743"/>
      <c r="G48" s="743"/>
      <c r="H48" s="743"/>
      <c r="I48" s="743"/>
    </row>
    <row r="49" spans="1:10" s="920" customFormat="1" ht="27" customHeight="1" thickBot="1">
      <c r="A49" s="744" t="s">
        <v>182</v>
      </c>
      <c r="B49" s="745"/>
      <c r="C49" s="745"/>
      <c r="D49" s="712"/>
      <c r="E49" s="712"/>
      <c r="F49" s="773"/>
      <c r="G49" s="712"/>
      <c r="I49" s="712"/>
      <c r="J49" s="712"/>
    </row>
    <row r="50" spans="1:10" s="920" customFormat="1" ht="16.5" customHeight="1" thickTop="1">
      <c r="A50" s="1182" t="s">
        <v>457</v>
      </c>
      <c r="B50" s="1191" t="s">
        <v>456</v>
      </c>
      <c r="C50" s="1192"/>
      <c r="D50" s="1192"/>
      <c r="E50" s="1192"/>
      <c r="F50" s="1192"/>
      <c r="G50" s="1192"/>
      <c r="H50" s="1192"/>
      <c r="I50" s="1192"/>
      <c r="J50" s="712"/>
    </row>
    <row r="51" spans="1:10" s="746" customFormat="1" ht="16.5" customHeight="1">
      <c r="A51" s="1183"/>
      <c r="B51" s="1175" t="s">
        <v>326</v>
      </c>
      <c r="C51" s="1176"/>
      <c r="D51" s="1175" t="s">
        <v>455</v>
      </c>
      <c r="E51" s="1176"/>
      <c r="F51" s="1175" t="s">
        <v>454</v>
      </c>
      <c r="G51" s="1176"/>
      <c r="H51" s="1175" t="s">
        <v>327</v>
      </c>
      <c r="I51" s="1195"/>
      <c r="J51" s="742"/>
    </row>
    <row r="52" spans="1:10" s="746" customFormat="1" ht="16.5" customHeight="1">
      <c r="A52" s="1184"/>
      <c r="B52" s="911" t="s">
        <v>814</v>
      </c>
      <c r="C52" s="719" t="s">
        <v>211</v>
      </c>
      <c r="D52" s="911" t="s">
        <v>814</v>
      </c>
      <c r="E52" s="718" t="s">
        <v>212</v>
      </c>
      <c r="F52" s="911" t="s">
        <v>814</v>
      </c>
      <c r="G52" s="718" t="s">
        <v>212</v>
      </c>
      <c r="H52" s="911" t="s">
        <v>814</v>
      </c>
      <c r="I52" s="720" t="s">
        <v>212</v>
      </c>
      <c r="J52" s="742"/>
    </row>
    <row r="53" spans="1:10" s="920" customFormat="1" ht="15" customHeight="1">
      <c r="A53" s="721"/>
      <c r="B53" s="722" t="s">
        <v>18</v>
      </c>
      <c r="C53" s="723" t="s">
        <v>24</v>
      </c>
      <c r="D53" s="722" t="s">
        <v>24</v>
      </c>
      <c r="E53" s="724" t="s">
        <v>123</v>
      </c>
      <c r="F53" s="722" t="s">
        <v>24</v>
      </c>
      <c r="G53" s="724" t="s">
        <v>123</v>
      </c>
      <c r="H53" s="722" t="s">
        <v>24</v>
      </c>
      <c r="I53" s="724" t="s">
        <v>123</v>
      </c>
      <c r="J53" s="712"/>
    </row>
    <row r="54" spans="1:10" s="920" customFormat="1" ht="14.45" customHeight="1">
      <c r="A54" s="725" t="s">
        <v>116</v>
      </c>
      <c r="B54" s="748">
        <v>376946</v>
      </c>
      <c r="C54" s="749">
        <v>-0.2</v>
      </c>
      <c r="D54" s="921">
        <v>1.26</v>
      </c>
      <c r="E54" s="922">
        <v>-0.1</v>
      </c>
      <c r="F54" s="750">
        <v>1.24</v>
      </c>
      <c r="G54" s="923">
        <v>-0.15</v>
      </c>
      <c r="H54" s="918">
        <v>26.5</v>
      </c>
      <c r="I54" s="919">
        <v>2.6</v>
      </c>
      <c r="J54" s="726"/>
    </row>
    <row r="55" spans="1:10" s="920" customFormat="1" ht="14.45" customHeight="1">
      <c r="A55" s="725" t="s">
        <v>105</v>
      </c>
      <c r="B55" s="748">
        <v>23082</v>
      </c>
      <c r="C55" s="749">
        <v>0.4</v>
      </c>
      <c r="D55" s="921">
        <v>2.02</v>
      </c>
      <c r="E55" s="922">
        <v>0.72</v>
      </c>
      <c r="F55" s="750">
        <v>1.48</v>
      </c>
      <c r="G55" s="923">
        <v>-0.33</v>
      </c>
      <c r="H55" s="918">
        <v>3.5</v>
      </c>
      <c r="I55" s="919">
        <v>1.4</v>
      </c>
      <c r="J55" s="726"/>
    </row>
    <row r="56" spans="1:10" s="920" customFormat="1" ht="14.45" customHeight="1">
      <c r="A56" s="725" t="s">
        <v>106</v>
      </c>
      <c r="B56" s="748">
        <v>87505</v>
      </c>
      <c r="C56" s="749">
        <v>-4.8</v>
      </c>
      <c r="D56" s="921">
        <v>0.89</v>
      </c>
      <c r="E56" s="922">
        <v>-0.19</v>
      </c>
      <c r="F56" s="750">
        <v>1.37</v>
      </c>
      <c r="G56" s="923">
        <v>0.79</v>
      </c>
      <c r="H56" s="918">
        <v>12.1</v>
      </c>
      <c r="I56" s="919">
        <v>2</v>
      </c>
      <c r="J56" s="726"/>
    </row>
    <row r="57" spans="1:10" s="920" customFormat="1" ht="14.45" customHeight="1">
      <c r="A57" s="725" t="s">
        <v>117</v>
      </c>
      <c r="B57" s="748">
        <v>1850</v>
      </c>
      <c r="C57" s="749">
        <v>1.7</v>
      </c>
      <c r="D57" s="921">
        <v>0</v>
      </c>
      <c r="E57" s="922">
        <v>0</v>
      </c>
      <c r="F57" s="750">
        <v>0.27</v>
      </c>
      <c r="G57" s="923">
        <v>0.16</v>
      </c>
      <c r="H57" s="918">
        <v>14.2</v>
      </c>
      <c r="I57" s="919">
        <v>0.7</v>
      </c>
      <c r="J57" s="726"/>
    </row>
    <row r="58" spans="1:10" s="920" customFormat="1" ht="14.45" customHeight="1">
      <c r="A58" s="725" t="s">
        <v>118</v>
      </c>
      <c r="B58" s="748">
        <v>2852</v>
      </c>
      <c r="C58" s="749">
        <v>-4.5</v>
      </c>
      <c r="D58" s="921">
        <v>0.39</v>
      </c>
      <c r="E58" s="922">
        <v>0.02</v>
      </c>
      <c r="F58" s="750">
        <v>0.28000000000000003</v>
      </c>
      <c r="G58" s="923">
        <v>0.15</v>
      </c>
      <c r="H58" s="918">
        <v>2</v>
      </c>
      <c r="I58" s="919">
        <v>-1</v>
      </c>
      <c r="J58" s="726"/>
    </row>
    <row r="59" spans="1:10" s="920" customFormat="1" ht="14.45" customHeight="1">
      <c r="A59" s="725" t="s">
        <v>229</v>
      </c>
      <c r="B59" s="748">
        <v>16978</v>
      </c>
      <c r="C59" s="749">
        <v>-2.9</v>
      </c>
      <c r="D59" s="921">
        <v>0.37</v>
      </c>
      <c r="E59" s="922">
        <v>0.12</v>
      </c>
      <c r="F59" s="750">
        <v>0.21</v>
      </c>
      <c r="G59" s="923">
        <v>-1.34</v>
      </c>
      <c r="H59" s="918">
        <v>11.7</v>
      </c>
      <c r="I59" s="919">
        <v>2.9</v>
      </c>
      <c r="J59" s="726"/>
    </row>
    <row r="60" spans="1:10" s="920" customFormat="1" ht="14.45" customHeight="1">
      <c r="A60" s="725" t="s">
        <v>230</v>
      </c>
      <c r="B60" s="748">
        <v>62089</v>
      </c>
      <c r="C60" s="749">
        <v>1.1000000000000001</v>
      </c>
      <c r="D60" s="921">
        <v>2.34</v>
      </c>
      <c r="E60" s="922">
        <v>0.71</v>
      </c>
      <c r="F60" s="750">
        <v>1.08</v>
      </c>
      <c r="G60" s="923">
        <v>-1.46</v>
      </c>
      <c r="H60" s="918">
        <v>45.9</v>
      </c>
      <c r="I60" s="919">
        <v>2.8</v>
      </c>
      <c r="J60" s="726"/>
    </row>
    <row r="61" spans="1:10" s="920" customFormat="1" ht="14.45" customHeight="1">
      <c r="A61" s="725" t="s">
        <v>231</v>
      </c>
      <c r="B61" s="914">
        <v>9499</v>
      </c>
      <c r="C61" s="749">
        <v>0.3</v>
      </c>
      <c r="D61" s="921">
        <v>0.65</v>
      </c>
      <c r="E61" s="922">
        <v>-0.82</v>
      </c>
      <c r="F61" s="750">
        <v>0.4</v>
      </c>
      <c r="G61" s="923">
        <v>-1.08</v>
      </c>
      <c r="H61" s="924">
        <v>6.7</v>
      </c>
      <c r="I61" s="919">
        <v>0.7</v>
      </c>
      <c r="J61" s="726"/>
    </row>
    <row r="62" spans="1:10" s="920" customFormat="1" ht="14.45" customHeight="1">
      <c r="A62" s="725" t="s">
        <v>306</v>
      </c>
      <c r="B62" s="748">
        <v>2483</v>
      </c>
      <c r="C62" s="749">
        <v>0.2</v>
      </c>
      <c r="D62" s="921">
        <v>2.87</v>
      </c>
      <c r="E62" s="922">
        <v>0.99</v>
      </c>
      <c r="F62" s="750">
        <v>0.9</v>
      </c>
      <c r="G62" s="923">
        <v>0.45</v>
      </c>
      <c r="H62" s="918">
        <v>19.3</v>
      </c>
      <c r="I62" s="919">
        <v>-13.5</v>
      </c>
      <c r="J62" s="726"/>
    </row>
    <row r="63" spans="1:10" s="920" customFormat="1" ht="14.45" customHeight="1">
      <c r="A63" s="725" t="s">
        <v>184</v>
      </c>
      <c r="B63" s="748">
        <v>5763</v>
      </c>
      <c r="C63" s="749">
        <v>1.1000000000000001</v>
      </c>
      <c r="D63" s="921">
        <v>0.78</v>
      </c>
      <c r="E63" s="922">
        <v>-1.03</v>
      </c>
      <c r="F63" s="750">
        <v>0.73</v>
      </c>
      <c r="G63" s="923">
        <v>-1.01</v>
      </c>
      <c r="H63" s="918">
        <v>3.3</v>
      </c>
      <c r="I63" s="919">
        <v>-5</v>
      </c>
      <c r="J63" s="726"/>
    </row>
    <row r="64" spans="1:10" s="920" customFormat="1" ht="14.45" customHeight="1">
      <c r="A64" s="725" t="s">
        <v>232</v>
      </c>
      <c r="B64" s="748">
        <v>27062</v>
      </c>
      <c r="C64" s="749">
        <v>1.7</v>
      </c>
      <c r="D64" s="921">
        <v>2.2999999999999998</v>
      </c>
      <c r="E64" s="922">
        <v>-1.69</v>
      </c>
      <c r="F64" s="750">
        <v>1.36</v>
      </c>
      <c r="G64" s="923">
        <v>-2.89</v>
      </c>
      <c r="H64" s="918">
        <v>75.8</v>
      </c>
      <c r="I64" s="919">
        <v>0</v>
      </c>
      <c r="J64" s="726"/>
    </row>
    <row r="65" spans="1:10" s="920" customFormat="1" ht="14.45" customHeight="1">
      <c r="A65" s="725" t="s">
        <v>183</v>
      </c>
      <c r="B65" s="748">
        <v>11287</v>
      </c>
      <c r="C65" s="749">
        <v>2.8</v>
      </c>
      <c r="D65" s="921">
        <v>1.9</v>
      </c>
      <c r="E65" s="922">
        <v>0.22</v>
      </c>
      <c r="F65" s="750">
        <v>1.42</v>
      </c>
      <c r="G65" s="923">
        <v>-0.79</v>
      </c>
      <c r="H65" s="918">
        <v>49.1</v>
      </c>
      <c r="I65" s="919">
        <v>0.9</v>
      </c>
      <c r="J65" s="747"/>
    </row>
    <row r="66" spans="1:10" s="920" customFormat="1" ht="14.45" customHeight="1">
      <c r="A66" s="725" t="s">
        <v>233</v>
      </c>
      <c r="B66" s="748">
        <v>27849</v>
      </c>
      <c r="C66" s="749">
        <v>6.5</v>
      </c>
      <c r="D66" s="921">
        <v>0.54</v>
      </c>
      <c r="E66" s="922">
        <v>0.42</v>
      </c>
      <c r="F66" s="750">
        <v>0.1</v>
      </c>
      <c r="G66" s="923">
        <v>-0.05</v>
      </c>
      <c r="H66" s="925">
        <v>17.600000000000001</v>
      </c>
      <c r="I66" s="919">
        <v>5</v>
      </c>
      <c r="J66" s="726"/>
    </row>
    <row r="67" spans="1:10" s="920" customFormat="1" ht="14.45" customHeight="1">
      <c r="A67" s="725" t="s">
        <v>234</v>
      </c>
      <c r="B67" s="914">
        <v>70700</v>
      </c>
      <c r="C67" s="749">
        <v>2.5</v>
      </c>
      <c r="D67" s="921">
        <v>0.48</v>
      </c>
      <c r="E67" s="922">
        <v>-0.66</v>
      </c>
      <c r="F67" s="750">
        <v>1.47</v>
      </c>
      <c r="G67" s="923">
        <v>1.2</v>
      </c>
      <c r="H67" s="926">
        <v>25.2</v>
      </c>
      <c r="I67" s="919">
        <v>1.6</v>
      </c>
      <c r="J67" s="726"/>
    </row>
    <row r="68" spans="1:10" s="920" customFormat="1" ht="14.45" customHeight="1">
      <c r="A68" s="725" t="s">
        <v>173</v>
      </c>
      <c r="B68" s="748">
        <v>3806</v>
      </c>
      <c r="C68" s="749">
        <v>2.2000000000000002</v>
      </c>
      <c r="D68" s="921">
        <v>0.53</v>
      </c>
      <c r="E68" s="922">
        <v>-0.08</v>
      </c>
      <c r="F68" s="750">
        <v>0.53</v>
      </c>
      <c r="G68" s="923">
        <v>-0.93</v>
      </c>
      <c r="H68" s="925">
        <v>8.1</v>
      </c>
      <c r="I68" s="919">
        <v>-1</v>
      </c>
      <c r="J68" s="726"/>
    </row>
    <row r="69" spans="1:10" s="920" customFormat="1" ht="14.45" customHeight="1">
      <c r="A69" s="725" t="s">
        <v>119</v>
      </c>
      <c r="B69" s="748">
        <v>23993</v>
      </c>
      <c r="C69" s="749">
        <v>-5</v>
      </c>
      <c r="D69" s="921">
        <v>1.95</v>
      </c>
      <c r="E69" s="922">
        <v>0.33</v>
      </c>
      <c r="F69" s="750">
        <v>2.89</v>
      </c>
      <c r="G69" s="923">
        <v>0.74</v>
      </c>
      <c r="H69" s="924">
        <v>30.1</v>
      </c>
      <c r="I69" s="919">
        <v>10.1</v>
      </c>
      <c r="J69" s="726"/>
    </row>
    <row r="70" spans="1:10" s="920" customFormat="1" ht="6.75" customHeight="1">
      <c r="A70" s="738"/>
      <c r="B70" s="748"/>
      <c r="C70" s="749"/>
      <c r="D70" s="750"/>
      <c r="E70" s="751"/>
      <c r="F70" s="750"/>
      <c r="G70" s="751"/>
      <c r="H70" s="739"/>
      <c r="I70" s="740"/>
      <c r="J70" s="712"/>
    </row>
    <row r="71" spans="1:10" s="920" customFormat="1" ht="15" customHeight="1">
      <c r="A71" s="1180" t="s">
        <v>124</v>
      </c>
      <c r="B71" s="1181"/>
      <c r="C71" s="1181"/>
      <c r="D71" s="1181"/>
      <c r="E71" s="1181"/>
      <c r="F71" s="1181"/>
      <c r="G71" s="1181"/>
      <c r="H71" s="752"/>
      <c r="I71" s="752"/>
      <c r="J71" s="712"/>
    </row>
    <row r="72" spans="1:10" ht="14.25" customHeight="1"/>
    <row r="73" spans="1:10" ht="14.25" customHeight="1">
      <c r="B73" s="762"/>
    </row>
    <row r="74" spans="1:10" ht="14.25" customHeight="1"/>
    <row r="75" spans="1:10" ht="14.25" customHeight="1"/>
    <row r="76" spans="1:10" ht="14.25" customHeight="1"/>
    <row r="77" spans="1:10" ht="14.25" customHeight="1"/>
    <row r="78" spans="1:10" ht="14.25" customHeight="1"/>
    <row r="79" spans="1:10" ht="9" customHeight="1"/>
  </sheetData>
  <mergeCells count="22">
    <mergeCell ref="A1:C1"/>
    <mergeCell ref="F4:G4"/>
    <mergeCell ref="D28:E28"/>
    <mergeCell ref="F28:G28"/>
    <mergeCell ref="D3:E4"/>
    <mergeCell ref="F1:G1"/>
    <mergeCell ref="D51:E51"/>
    <mergeCell ref="A2:A5"/>
    <mergeCell ref="A71:G71"/>
    <mergeCell ref="A50:A52"/>
    <mergeCell ref="A26:C26"/>
    <mergeCell ref="A27:A29"/>
    <mergeCell ref="D27:E27"/>
    <mergeCell ref="B27:C28"/>
    <mergeCell ref="B50:I50"/>
    <mergeCell ref="H3:I4"/>
    <mergeCell ref="B2:C4"/>
    <mergeCell ref="F51:G51"/>
    <mergeCell ref="F27:G27"/>
    <mergeCell ref="H51:I51"/>
    <mergeCell ref="B51:C51"/>
    <mergeCell ref="H27:I28"/>
  </mergeCells>
  <phoneticPr fontId="3"/>
  <pageMargins left="0.70866141732283472" right="0.39370078740157483" top="0.70866141732283472" bottom="0.59055118110236227" header="0" footer="0.27559055118110237"/>
  <pageSetup paperSize="9" scale="77" firstPageNumber="8" orientation="portrait" useFirstPageNumber="1" r:id="rId1"/>
  <headerFooter scaleWithDoc="0" alignWithMargins="0">
    <oddFooter xml:space="preserve">&amp;C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H56"/>
  <sheetViews>
    <sheetView view="pageBreakPreview" zoomScale="85" zoomScaleNormal="85" zoomScaleSheetLayoutView="85" workbookViewId="0"/>
  </sheetViews>
  <sheetFormatPr defaultColWidth="9" defaultRowHeight="10.5"/>
  <cols>
    <col min="1" max="1" width="14.625" style="22" customWidth="1"/>
    <col min="2" max="2" width="7.625" style="22" customWidth="1"/>
    <col min="3" max="9" width="7.5" style="22" customWidth="1"/>
    <col min="10" max="10" width="8.125" style="22" customWidth="1"/>
    <col min="11" max="12" width="7.5" style="22" customWidth="1"/>
    <col min="13" max="13" width="7.875" style="22" customWidth="1"/>
    <col min="14" max="14" width="7.25" style="22" customWidth="1"/>
    <col min="15" max="15" width="7.375" style="22" customWidth="1"/>
    <col min="16" max="17" width="7.5" style="22" customWidth="1"/>
    <col min="18" max="19" width="7.375" style="22" customWidth="1"/>
    <col min="20" max="16384" width="9" style="22"/>
  </cols>
  <sheetData>
    <row r="1" spans="1:20" ht="21" customHeight="1">
      <c r="R1" s="1201"/>
      <c r="S1" s="1201"/>
    </row>
    <row r="2" spans="1:20" ht="33.75" customHeight="1" thickBot="1">
      <c r="A2" s="356" t="s">
        <v>373</v>
      </c>
      <c r="B2" s="357"/>
      <c r="C2" s="357"/>
      <c r="D2" s="357"/>
      <c r="E2" s="357"/>
      <c r="G2" s="358"/>
      <c r="M2" s="754"/>
      <c r="N2" s="766"/>
      <c r="O2" s="767"/>
      <c r="S2" s="359" t="s">
        <v>469</v>
      </c>
    </row>
    <row r="3" spans="1:20" ht="18.75" customHeight="1" thickTop="1">
      <c r="A3" s="295" t="s">
        <v>0</v>
      </c>
      <c r="B3" s="295" t="s">
        <v>100</v>
      </c>
      <c r="C3" s="296"/>
      <c r="D3" s="296"/>
      <c r="E3" s="297" t="s">
        <v>101</v>
      </c>
      <c r="F3" s="296" t="s">
        <v>102</v>
      </c>
      <c r="G3" s="296" t="s">
        <v>439</v>
      </c>
      <c r="H3" s="296" t="s">
        <v>440</v>
      </c>
      <c r="I3" s="296" t="s">
        <v>441</v>
      </c>
      <c r="J3" s="296" t="s">
        <v>304</v>
      </c>
      <c r="K3" s="296" t="s">
        <v>188</v>
      </c>
      <c r="L3" s="298" t="s">
        <v>301</v>
      </c>
      <c r="M3" s="299" t="s">
        <v>189</v>
      </c>
      <c r="N3" s="296" t="s">
        <v>302</v>
      </c>
      <c r="O3" s="296" t="s">
        <v>303</v>
      </c>
      <c r="P3" s="299" t="s">
        <v>103</v>
      </c>
      <c r="Q3" s="1166" t="s">
        <v>290</v>
      </c>
      <c r="R3" s="1210" t="s">
        <v>104</v>
      </c>
      <c r="S3" s="1211"/>
    </row>
    <row r="4" spans="1:20" ht="18.75" customHeight="1">
      <c r="A4" s="360"/>
      <c r="B4" s="301"/>
      <c r="C4" s="302" t="s">
        <v>105</v>
      </c>
      <c r="D4" s="302" t="s">
        <v>106</v>
      </c>
      <c r="E4" s="303"/>
      <c r="F4" s="302"/>
      <c r="G4" s="302" t="s">
        <v>438</v>
      </c>
      <c r="H4" s="302" t="s">
        <v>438</v>
      </c>
      <c r="I4" s="302" t="s">
        <v>438</v>
      </c>
      <c r="J4" s="302" t="s">
        <v>305</v>
      </c>
      <c r="K4" s="304"/>
      <c r="L4" s="302" t="s">
        <v>289</v>
      </c>
      <c r="M4" s="305" t="s">
        <v>374</v>
      </c>
      <c r="N4" s="302" t="s">
        <v>107</v>
      </c>
      <c r="O4" s="302"/>
      <c r="P4" s="305" t="s">
        <v>374</v>
      </c>
      <c r="Q4" s="1167"/>
      <c r="R4" s="361" t="s">
        <v>100</v>
      </c>
      <c r="S4" s="1212" t="s">
        <v>106</v>
      </c>
    </row>
    <row r="5" spans="1:20" ht="18.75" customHeight="1">
      <c r="A5" s="362" t="s">
        <v>21</v>
      </c>
      <c r="B5" s="308" t="s">
        <v>108</v>
      </c>
      <c r="C5" s="308"/>
      <c r="D5" s="308"/>
      <c r="E5" s="309" t="s">
        <v>109</v>
      </c>
      <c r="F5" s="308" t="s">
        <v>110</v>
      </c>
      <c r="G5" s="308" t="s">
        <v>185</v>
      </c>
      <c r="H5" s="308" t="s">
        <v>111</v>
      </c>
      <c r="I5" s="308" t="s">
        <v>112</v>
      </c>
      <c r="J5" s="308" t="s">
        <v>186</v>
      </c>
      <c r="K5" s="302" t="s">
        <v>187</v>
      </c>
      <c r="L5" s="310" t="s">
        <v>201</v>
      </c>
      <c r="M5" s="363" t="s">
        <v>190</v>
      </c>
      <c r="N5" s="308" t="s">
        <v>114</v>
      </c>
      <c r="O5" s="308" t="s">
        <v>113</v>
      </c>
      <c r="P5" s="364" t="s">
        <v>172</v>
      </c>
      <c r="Q5" s="1168"/>
      <c r="R5" s="365" t="s">
        <v>108</v>
      </c>
      <c r="S5" s="1213"/>
    </row>
    <row r="6" spans="1:20" ht="10.5" customHeight="1">
      <c r="A6" s="366"/>
      <c r="B6" s="367"/>
      <c r="C6" s="367"/>
      <c r="D6" s="367"/>
      <c r="E6" s="367"/>
      <c r="F6" s="367"/>
      <c r="G6" s="367"/>
      <c r="H6" s="367"/>
      <c r="I6" s="367"/>
      <c r="J6" s="367"/>
      <c r="K6" s="368"/>
      <c r="L6" s="368"/>
      <c r="M6" s="368"/>
      <c r="N6" s="183"/>
      <c r="O6" s="367"/>
      <c r="P6" s="186"/>
      <c r="Q6" s="367"/>
      <c r="R6" s="369"/>
      <c r="S6" s="370"/>
    </row>
    <row r="7" spans="1:20" ht="27" customHeight="1">
      <c r="A7" s="318" t="s">
        <v>658</v>
      </c>
      <c r="B7" s="371">
        <v>101</v>
      </c>
      <c r="C7" s="371">
        <v>96.8</v>
      </c>
      <c r="D7" s="371">
        <v>100.6</v>
      </c>
      <c r="E7" s="371">
        <v>67.599999999999994</v>
      </c>
      <c r="F7" s="371">
        <v>102.9</v>
      </c>
      <c r="G7" s="371">
        <v>102.7</v>
      </c>
      <c r="H7" s="371">
        <v>100.2</v>
      </c>
      <c r="I7" s="371">
        <v>84.4</v>
      </c>
      <c r="J7" s="372">
        <v>87.1</v>
      </c>
      <c r="K7" s="371">
        <v>90.1</v>
      </c>
      <c r="L7" s="371">
        <v>108</v>
      </c>
      <c r="M7" s="372">
        <v>100.1</v>
      </c>
      <c r="N7" s="371">
        <v>114.3</v>
      </c>
      <c r="O7" s="371">
        <v>101.7</v>
      </c>
      <c r="P7" s="371">
        <v>88.1</v>
      </c>
      <c r="Q7" s="373">
        <v>103</v>
      </c>
      <c r="R7" s="374">
        <v>103.1</v>
      </c>
      <c r="S7" s="375">
        <v>98.2</v>
      </c>
    </row>
    <row r="8" spans="1:20" ht="27" customHeight="1">
      <c r="A8" s="318" t="s">
        <v>541</v>
      </c>
      <c r="B8" s="371">
        <v>101.3</v>
      </c>
      <c r="C8" s="371">
        <v>94.6</v>
      </c>
      <c r="D8" s="371">
        <v>100.7</v>
      </c>
      <c r="E8" s="371">
        <v>80.099999999999994</v>
      </c>
      <c r="F8" s="371">
        <v>98.4</v>
      </c>
      <c r="G8" s="371">
        <v>105.4</v>
      </c>
      <c r="H8" s="371">
        <v>100.4</v>
      </c>
      <c r="I8" s="371">
        <v>90.4</v>
      </c>
      <c r="J8" s="372">
        <v>81.5</v>
      </c>
      <c r="K8" s="371">
        <v>93.6</v>
      </c>
      <c r="L8" s="371">
        <v>113</v>
      </c>
      <c r="M8" s="372">
        <v>99.3</v>
      </c>
      <c r="N8" s="371">
        <v>117</v>
      </c>
      <c r="O8" s="371">
        <v>101.8</v>
      </c>
      <c r="P8" s="371">
        <v>82.3</v>
      </c>
      <c r="Q8" s="373">
        <v>98.7</v>
      </c>
      <c r="R8" s="374">
        <v>104.3</v>
      </c>
      <c r="S8" s="375">
        <v>98.1</v>
      </c>
    </row>
    <row r="9" spans="1:20" ht="27" customHeight="1">
      <c r="A9" s="318" t="s">
        <v>650</v>
      </c>
      <c r="B9" s="371">
        <v>101.1</v>
      </c>
      <c r="C9" s="371">
        <v>92.6</v>
      </c>
      <c r="D9" s="371">
        <v>99.7</v>
      </c>
      <c r="E9" s="371">
        <v>80.599999999999994</v>
      </c>
      <c r="F9" s="371">
        <v>99.4</v>
      </c>
      <c r="G9" s="371">
        <v>107.1</v>
      </c>
      <c r="H9" s="371">
        <v>97.3</v>
      </c>
      <c r="I9" s="371">
        <v>92.8</v>
      </c>
      <c r="J9" s="372">
        <v>86.3</v>
      </c>
      <c r="K9" s="371">
        <v>90.7</v>
      </c>
      <c r="L9" s="371">
        <v>125.4</v>
      </c>
      <c r="M9" s="372">
        <v>113.5</v>
      </c>
      <c r="N9" s="371">
        <v>115.7</v>
      </c>
      <c r="O9" s="371">
        <v>101</v>
      </c>
      <c r="P9" s="371">
        <v>79.400000000000006</v>
      </c>
      <c r="Q9" s="373">
        <v>94.3</v>
      </c>
      <c r="R9" s="374">
        <v>105.9</v>
      </c>
      <c r="S9" s="375">
        <v>98.2</v>
      </c>
    </row>
    <row r="10" spans="1:20" ht="23.25" customHeight="1">
      <c r="A10" s="322"/>
      <c r="B10" s="372"/>
      <c r="C10" s="372"/>
      <c r="D10" s="372"/>
      <c r="E10" s="372"/>
      <c r="F10" s="371"/>
      <c r="G10" s="372"/>
      <c r="H10" s="372"/>
      <c r="I10" s="372"/>
      <c r="J10" s="183"/>
      <c r="K10" s="183"/>
      <c r="L10" s="183"/>
      <c r="M10" s="183"/>
      <c r="N10" s="183"/>
      <c r="O10" s="372"/>
      <c r="P10" s="183"/>
      <c r="Q10" s="376"/>
      <c r="R10" s="377"/>
      <c r="S10" s="187"/>
    </row>
    <row r="11" spans="1:20" ht="27" customHeight="1">
      <c r="A11" s="179" t="s">
        <v>778</v>
      </c>
      <c r="B11" s="182">
        <v>101.5</v>
      </c>
      <c r="C11" s="183">
        <v>90.3</v>
      </c>
      <c r="D11" s="183">
        <v>101</v>
      </c>
      <c r="E11" s="183">
        <v>82</v>
      </c>
      <c r="F11" s="183">
        <v>101.7</v>
      </c>
      <c r="G11" s="183">
        <v>107.2</v>
      </c>
      <c r="H11" s="183">
        <v>97.2</v>
      </c>
      <c r="I11" s="183">
        <v>93</v>
      </c>
      <c r="J11" s="183">
        <v>87.7</v>
      </c>
      <c r="K11" s="183">
        <v>91</v>
      </c>
      <c r="L11" s="183">
        <v>125.3</v>
      </c>
      <c r="M11" s="183">
        <v>111.9</v>
      </c>
      <c r="N11" s="183">
        <v>115</v>
      </c>
      <c r="O11" s="188">
        <v>100.5</v>
      </c>
      <c r="P11" s="189">
        <v>78.5</v>
      </c>
      <c r="Q11" s="190">
        <v>100.6</v>
      </c>
      <c r="R11" s="184">
        <v>106.2</v>
      </c>
      <c r="S11" s="185">
        <v>98.6</v>
      </c>
    </row>
    <row r="12" spans="1:20" ht="27" customHeight="1">
      <c r="A12" s="179" t="s">
        <v>534</v>
      </c>
      <c r="B12" s="182">
        <v>100.1</v>
      </c>
      <c r="C12" s="183">
        <v>90.1</v>
      </c>
      <c r="D12" s="183">
        <v>98.3</v>
      </c>
      <c r="E12" s="183">
        <v>81.099999999999994</v>
      </c>
      <c r="F12" s="183">
        <v>99.9</v>
      </c>
      <c r="G12" s="183">
        <v>107.6</v>
      </c>
      <c r="H12" s="183">
        <v>96.3</v>
      </c>
      <c r="I12" s="183">
        <v>93.2</v>
      </c>
      <c r="J12" s="183">
        <v>87.5</v>
      </c>
      <c r="K12" s="183">
        <v>91.1</v>
      </c>
      <c r="L12" s="183">
        <v>125.5</v>
      </c>
      <c r="M12" s="183">
        <v>112.5</v>
      </c>
      <c r="N12" s="183">
        <v>115.2</v>
      </c>
      <c r="O12" s="188">
        <v>100.8</v>
      </c>
      <c r="P12" s="189">
        <v>78.5</v>
      </c>
      <c r="Q12" s="190">
        <v>90.9</v>
      </c>
      <c r="R12" s="184">
        <v>106.4</v>
      </c>
      <c r="S12" s="185">
        <v>98.4</v>
      </c>
    </row>
    <row r="13" spans="1:20" ht="27" customHeight="1">
      <c r="A13" s="179" t="s">
        <v>535</v>
      </c>
      <c r="B13" s="182">
        <v>101</v>
      </c>
      <c r="C13" s="183">
        <v>90.7</v>
      </c>
      <c r="D13" s="183">
        <v>100.6</v>
      </c>
      <c r="E13" s="183">
        <v>81</v>
      </c>
      <c r="F13" s="183">
        <v>98.8</v>
      </c>
      <c r="G13" s="183">
        <v>107.3</v>
      </c>
      <c r="H13" s="183">
        <v>96.8</v>
      </c>
      <c r="I13" s="183">
        <v>95.7</v>
      </c>
      <c r="J13" s="183">
        <v>87.6</v>
      </c>
      <c r="K13" s="183">
        <v>91</v>
      </c>
      <c r="L13" s="183">
        <v>125</v>
      </c>
      <c r="M13" s="183">
        <v>115.3</v>
      </c>
      <c r="N13" s="183">
        <v>115.3</v>
      </c>
      <c r="O13" s="188">
        <v>101.2</v>
      </c>
      <c r="P13" s="189">
        <v>77.3</v>
      </c>
      <c r="Q13" s="190">
        <v>91.2</v>
      </c>
      <c r="R13" s="184">
        <v>106.2</v>
      </c>
      <c r="S13" s="185">
        <v>98.3</v>
      </c>
    </row>
    <row r="14" spans="1:20" ht="27" customHeight="1">
      <c r="A14" s="179" t="s">
        <v>536</v>
      </c>
      <c r="B14" s="182">
        <v>100.6</v>
      </c>
      <c r="C14" s="183">
        <v>90.3</v>
      </c>
      <c r="D14" s="183">
        <v>99.9</v>
      </c>
      <c r="E14" s="183">
        <v>81.900000000000006</v>
      </c>
      <c r="F14" s="183">
        <v>97.6</v>
      </c>
      <c r="G14" s="183">
        <v>107</v>
      </c>
      <c r="H14" s="183">
        <v>96.9</v>
      </c>
      <c r="I14" s="183">
        <v>94</v>
      </c>
      <c r="J14" s="183">
        <v>88</v>
      </c>
      <c r="K14" s="183">
        <v>90.5</v>
      </c>
      <c r="L14" s="183">
        <v>122.8</v>
      </c>
      <c r="M14" s="183">
        <v>114</v>
      </c>
      <c r="N14" s="183">
        <v>115.3</v>
      </c>
      <c r="O14" s="188">
        <v>101.2</v>
      </c>
      <c r="P14" s="189">
        <v>78.3</v>
      </c>
      <c r="Q14" s="190">
        <v>91.4</v>
      </c>
      <c r="R14" s="184">
        <v>106.1</v>
      </c>
      <c r="S14" s="185">
        <v>98.3</v>
      </c>
    </row>
    <row r="15" spans="1:20" ht="27" customHeight="1">
      <c r="A15" s="179" t="s">
        <v>537</v>
      </c>
      <c r="B15" s="182">
        <v>100.9</v>
      </c>
      <c r="C15" s="183">
        <v>91.4</v>
      </c>
      <c r="D15" s="183">
        <v>100.1</v>
      </c>
      <c r="E15" s="183">
        <v>82</v>
      </c>
      <c r="F15" s="183">
        <v>97.2</v>
      </c>
      <c r="G15" s="183">
        <v>105.4</v>
      </c>
      <c r="H15" s="183">
        <v>95.7</v>
      </c>
      <c r="I15" s="183">
        <v>94.6</v>
      </c>
      <c r="J15" s="183">
        <v>88.2</v>
      </c>
      <c r="K15" s="183">
        <v>91</v>
      </c>
      <c r="L15" s="183">
        <v>126.2</v>
      </c>
      <c r="M15" s="183">
        <v>115.9</v>
      </c>
      <c r="N15" s="183">
        <v>115.2</v>
      </c>
      <c r="O15" s="188">
        <v>101.9</v>
      </c>
      <c r="P15" s="189">
        <v>77.900000000000006</v>
      </c>
      <c r="Q15" s="190">
        <v>91.6</v>
      </c>
      <c r="R15" s="184">
        <v>106.3</v>
      </c>
      <c r="S15" s="185">
        <v>98.3</v>
      </c>
      <c r="T15" s="711"/>
    </row>
    <row r="16" spans="1:20" ht="27" customHeight="1">
      <c r="A16" s="179" t="s">
        <v>514</v>
      </c>
      <c r="B16" s="182">
        <v>101</v>
      </c>
      <c r="C16" s="183">
        <v>91.7</v>
      </c>
      <c r="D16" s="183">
        <v>100.3</v>
      </c>
      <c r="E16" s="183">
        <v>81</v>
      </c>
      <c r="F16" s="183">
        <v>96.9</v>
      </c>
      <c r="G16" s="183">
        <v>103.9</v>
      </c>
      <c r="H16" s="183">
        <v>95.9</v>
      </c>
      <c r="I16" s="183">
        <v>93.1</v>
      </c>
      <c r="J16" s="183">
        <v>88.2</v>
      </c>
      <c r="K16" s="183">
        <v>91.1</v>
      </c>
      <c r="L16" s="183">
        <v>123.5</v>
      </c>
      <c r="M16" s="183">
        <v>117.7</v>
      </c>
      <c r="N16" s="183">
        <v>115</v>
      </c>
      <c r="O16" s="188">
        <v>102.9</v>
      </c>
      <c r="P16" s="189">
        <v>78.8</v>
      </c>
      <c r="Q16" s="190">
        <v>93</v>
      </c>
      <c r="R16" s="184">
        <v>106.5</v>
      </c>
      <c r="S16" s="185">
        <v>98.3</v>
      </c>
      <c r="T16" s="711"/>
    </row>
    <row r="17" spans="1:34" ht="27" customHeight="1">
      <c r="A17" s="179" t="s">
        <v>519</v>
      </c>
      <c r="B17" s="182">
        <v>102.3</v>
      </c>
      <c r="C17" s="183">
        <v>96.9</v>
      </c>
      <c r="D17" s="183">
        <v>100.1</v>
      </c>
      <c r="E17" s="183">
        <v>80.400000000000006</v>
      </c>
      <c r="F17" s="183">
        <v>97.1</v>
      </c>
      <c r="G17" s="183">
        <v>104.3</v>
      </c>
      <c r="H17" s="183">
        <v>95.9</v>
      </c>
      <c r="I17" s="183">
        <v>92.9</v>
      </c>
      <c r="J17" s="183">
        <v>89.1</v>
      </c>
      <c r="K17" s="183">
        <v>91.4</v>
      </c>
      <c r="L17" s="183">
        <v>125.1</v>
      </c>
      <c r="M17" s="183">
        <v>118.2</v>
      </c>
      <c r="N17" s="183">
        <v>115</v>
      </c>
      <c r="O17" s="188">
        <v>103.3</v>
      </c>
      <c r="P17" s="189">
        <v>78.5</v>
      </c>
      <c r="Q17" s="190">
        <v>104.1</v>
      </c>
      <c r="R17" s="184">
        <v>106.6</v>
      </c>
      <c r="S17" s="185">
        <v>98.3</v>
      </c>
      <c r="T17" s="711"/>
    </row>
    <row r="18" spans="1:34" ht="27" customHeight="1">
      <c r="A18" s="179" t="s">
        <v>675</v>
      </c>
      <c r="B18" s="182">
        <v>101.9</v>
      </c>
      <c r="C18" s="183">
        <v>96.5</v>
      </c>
      <c r="D18" s="183">
        <v>96.6</v>
      </c>
      <c r="E18" s="183">
        <v>79.7</v>
      </c>
      <c r="F18" s="183">
        <v>96.8</v>
      </c>
      <c r="G18" s="183">
        <v>104.7</v>
      </c>
      <c r="H18" s="183">
        <v>97.1</v>
      </c>
      <c r="I18" s="183">
        <v>93</v>
      </c>
      <c r="J18" s="183">
        <v>88.9</v>
      </c>
      <c r="K18" s="183">
        <v>90.4</v>
      </c>
      <c r="L18" s="183">
        <v>129</v>
      </c>
      <c r="M18" s="183">
        <v>116.4</v>
      </c>
      <c r="N18" s="183">
        <v>119.6</v>
      </c>
      <c r="O18" s="188">
        <v>102.4</v>
      </c>
      <c r="P18" s="189">
        <v>76.099999999999994</v>
      </c>
      <c r="Q18" s="190">
        <v>104.5</v>
      </c>
      <c r="R18" s="184">
        <v>106.3</v>
      </c>
      <c r="S18" s="185">
        <v>98</v>
      </c>
      <c r="T18" s="711"/>
    </row>
    <row r="19" spans="1:34" ht="27" customHeight="1">
      <c r="A19" s="179" t="s">
        <v>538</v>
      </c>
      <c r="B19" s="182">
        <v>102</v>
      </c>
      <c r="C19" s="183">
        <v>96.7</v>
      </c>
      <c r="D19" s="183">
        <v>96.6</v>
      </c>
      <c r="E19" s="183">
        <v>79.900000000000006</v>
      </c>
      <c r="F19" s="183">
        <v>97.9</v>
      </c>
      <c r="G19" s="183">
        <v>103.6</v>
      </c>
      <c r="H19" s="183">
        <v>95.8</v>
      </c>
      <c r="I19" s="183">
        <v>93.5</v>
      </c>
      <c r="J19" s="183">
        <v>89.1</v>
      </c>
      <c r="K19" s="183">
        <v>90.9</v>
      </c>
      <c r="L19" s="183">
        <v>134.4</v>
      </c>
      <c r="M19" s="183">
        <v>116.3</v>
      </c>
      <c r="N19" s="183">
        <v>118.6</v>
      </c>
      <c r="O19" s="188">
        <v>102.5</v>
      </c>
      <c r="P19" s="189">
        <v>75.900000000000006</v>
      </c>
      <c r="Q19" s="190">
        <v>105.5</v>
      </c>
      <c r="R19" s="184">
        <v>106.2</v>
      </c>
      <c r="S19" s="185">
        <v>97.9</v>
      </c>
      <c r="T19" s="711"/>
    </row>
    <row r="20" spans="1:34" ht="27" customHeight="1">
      <c r="A20" s="179" t="s">
        <v>564</v>
      </c>
      <c r="B20" s="182">
        <v>101.5</v>
      </c>
      <c r="C20" s="183">
        <v>95.4</v>
      </c>
      <c r="D20" s="183">
        <v>96.7</v>
      </c>
      <c r="E20" s="183">
        <v>79.2</v>
      </c>
      <c r="F20" s="183">
        <v>97.9</v>
      </c>
      <c r="G20" s="183">
        <v>103.7</v>
      </c>
      <c r="H20" s="183">
        <v>95</v>
      </c>
      <c r="I20" s="183">
        <v>92.7</v>
      </c>
      <c r="J20" s="183">
        <v>88.8</v>
      </c>
      <c r="K20" s="183">
        <v>90.5</v>
      </c>
      <c r="L20" s="183">
        <v>131.69999999999999</v>
      </c>
      <c r="M20" s="183">
        <v>113.6</v>
      </c>
      <c r="N20" s="183">
        <v>116.7</v>
      </c>
      <c r="O20" s="188">
        <v>102.6</v>
      </c>
      <c r="P20" s="189">
        <v>75.599999999999994</v>
      </c>
      <c r="Q20" s="190">
        <v>106.7</v>
      </c>
      <c r="R20" s="184">
        <v>105.6</v>
      </c>
      <c r="S20" s="185">
        <v>97.7</v>
      </c>
      <c r="T20" s="711"/>
    </row>
    <row r="21" spans="1:34" ht="27" customHeight="1">
      <c r="A21" s="179" t="s">
        <v>533</v>
      </c>
      <c r="B21" s="182">
        <v>101.8</v>
      </c>
      <c r="C21" s="183">
        <v>90.8</v>
      </c>
      <c r="D21" s="183">
        <v>96.4</v>
      </c>
      <c r="E21" s="183">
        <v>83.4</v>
      </c>
      <c r="F21" s="183">
        <v>96.8</v>
      </c>
      <c r="G21" s="183">
        <v>104.4</v>
      </c>
      <c r="H21" s="183">
        <v>96.1</v>
      </c>
      <c r="I21" s="183">
        <v>93.5</v>
      </c>
      <c r="J21" s="183">
        <v>87.3</v>
      </c>
      <c r="K21" s="183">
        <v>91.4</v>
      </c>
      <c r="L21" s="183">
        <v>127.1</v>
      </c>
      <c r="M21" s="183">
        <v>116.2</v>
      </c>
      <c r="N21" s="183">
        <v>121.9</v>
      </c>
      <c r="O21" s="188">
        <v>103.7</v>
      </c>
      <c r="P21" s="189">
        <v>78.5</v>
      </c>
      <c r="Q21" s="190">
        <v>107.9</v>
      </c>
      <c r="R21" s="184">
        <v>106.7</v>
      </c>
      <c r="S21" s="185">
        <v>98.9</v>
      </c>
      <c r="T21" s="711"/>
    </row>
    <row r="22" spans="1:34" ht="27" customHeight="1">
      <c r="A22" s="179" t="s">
        <v>565</v>
      </c>
      <c r="B22" s="182">
        <v>101.3</v>
      </c>
      <c r="C22" s="183">
        <v>90.2</v>
      </c>
      <c r="D22" s="183">
        <v>97</v>
      </c>
      <c r="E22" s="183">
        <v>83.6</v>
      </c>
      <c r="F22" s="183">
        <v>97</v>
      </c>
      <c r="G22" s="183">
        <v>103.9</v>
      </c>
      <c r="H22" s="183">
        <v>97.1</v>
      </c>
      <c r="I22" s="183">
        <v>93.1</v>
      </c>
      <c r="J22" s="183">
        <v>86.2</v>
      </c>
      <c r="K22" s="183">
        <v>92</v>
      </c>
      <c r="L22" s="183">
        <v>126.2</v>
      </c>
      <c r="M22" s="183">
        <v>114.5</v>
      </c>
      <c r="N22" s="183">
        <v>121.9</v>
      </c>
      <c r="O22" s="188">
        <v>104.1</v>
      </c>
      <c r="P22" s="189">
        <v>80.2</v>
      </c>
      <c r="Q22" s="190">
        <v>96.5</v>
      </c>
      <c r="R22" s="184">
        <v>106.9</v>
      </c>
      <c r="S22" s="185">
        <v>98.9</v>
      </c>
      <c r="T22" s="711"/>
    </row>
    <row r="23" spans="1:34" ht="27" customHeight="1">
      <c r="A23" s="179" t="s">
        <v>566</v>
      </c>
      <c r="B23" s="182">
        <v>101.3</v>
      </c>
      <c r="C23" s="183">
        <v>90.7</v>
      </c>
      <c r="D23" s="183">
        <v>96.2</v>
      </c>
      <c r="E23" s="183">
        <v>83.4</v>
      </c>
      <c r="F23" s="183">
        <v>97.1</v>
      </c>
      <c r="G23" s="183">
        <v>104.1</v>
      </c>
      <c r="H23" s="183">
        <v>98.3</v>
      </c>
      <c r="I23" s="183">
        <v>93.3</v>
      </c>
      <c r="J23" s="183">
        <v>87.9</v>
      </c>
      <c r="K23" s="183">
        <v>92</v>
      </c>
      <c r="L23" s="183">
        <v>127.4</v>
      </c>
      <c r="M23" s="183">
        <v>115</v>
      </c>
      <c r="N23" s="183">
        <v>122.5</v>
      </c>
      <c r="O23" s="188">
        <v>103</v>
      </c>
      <c r="P23" s="189">
        <v>80.2</v>
      </c>
      <c r="Q23" s="190">
        <v>95.6</v>
      </c>
      <c r="R23" s="184">
        <v>107.1</v>
      </c>
      <c r="S23" s="185">
        <v>98.8</v>
      </c>
      <c r="T23" s="711"/>
      <c r="U23" s="711"/>
      <c r="V23" s="711"/>
      <c r="W23" s="711"/>
      <c r="X23" s="711"/>
      <c r="Y23" s="711"/>
      <c r="Z23" s="711"/>
      <c r="AA23" s="711"/>
      <c r="AB23" s="711"/>
      <c r="AC23" s="711"/>
      <c r="AD23" s="711"/>
      <c r="AE23" s="711"/>
      <c r="AF23" s="711"/>
      <c r="AG23" s="711"/>
      <c r="AH23" s="711"/>
    </row>
    <row r="24" spans="1:34" ht="9" customHeight="1">
      <c r="A24" s="378"/>
      <c r="B24" s="379"/>
      <c r="C24" s="379"/>
      <c r="D24" s="379"/>
      <c r="E24" s="379"/>
      <c r="F24" s="379"/>
      <c r="G24" s="379"/>
      <c r="H24" s="379"/>
      <c r="I24" s="379"/>
      <c r="J24" s="379"/>
      <c r="K24" s="380"/>
      <c r="L24" s="380"/>
      <c r="M24" s="380"/>
      <c r="N24" s="380"/>
      <c r="O24" s="379"/>
      <c r="P24" s="381"/>
      <c r="Q24" s="379"/>
      <c r="R24" s="382"/>
      <c r="S24" s="383"/>
    </row>
    <row r="25" spans="1:34" ht="9" customHeight="1">
      <c r="A25" s="384"/>
      <c r="B25" s="385"/>
      <c r="C25" s="385"/>
      <c r="D25" s="385"/>
      <c r="E25" s="385"/>
      <c r="F25" s="385"/>
      <c r="G25" s="385"/>
      <c r="H25" s="385"/>
      <c r="I25" s="385"/>
      <c r="J25" s="385"/>
      <c r="K25" s="186"/>
      <c r="L25" s="186"/>
      <c r="M25" s="186"/>
      <c r="N25" s="186"/>
      <c r="O25" s="385"/>
      <c r="P25" s="186"/>
      <c r="Q25" s="385"/>
      <c r="R25" s="385"/>
      <c r="S25" s="186"/>
    </row>
    <row r="26" spans="1:34" ht="9" customHeight="1">
      <c r="A26" s="384"/>
      <c r="B26" s="385"/>
      <c r="C26" s="711"/>
      <c r="D26" s="711"/>
      <c r="E26" s="711"/>
      <c r="F26" s="711"/>
      <c r="G26" s="711"/>
      <c r="H26" s="711"/>
      <c r="I26" s="711"/>
      <c r="J26" s="711"/>
      <c r="K26" s="711"/>
      <c r="L26" s="711"/>
      <c r="M26" s="711"/>
      <c r="N26" s="711"/>
      <c r="O26" s="711"/>
      <c r="P26" s="711"/>
      <c r="Q26" s="711"/>
      <c r="R26" s="385"/>
      <c r="S26" s="186"/>
    </row>
    <row r="27" spans="1:34" s="169" customFormat="1" ht="23.45" customHeight="1">
      <c r="A27" s="1165"/>
      <c r="B27" s="1165"/>
      <c r="C27" s="1165"/>
      <c r="D27" s="1165"/>
      <c r="E27" s="1165"/>
      <c r="F27" s="1165"/>
      <c r="G27" s="1165"/>
      <c r="H27" s="1165"/>
      <c r="I27" s="1165"/>
      <c r="J27" s="1165"/>
      <c r="K27" s="1165"/>
      <c r="L27" s="1165"/>
      <c r="M27" s="1165"/>
      <c r="N27" s="1165"/>
      <c r="O27" s="1165"/>
      <c r="P27" s="1165"/>
      <c r="Q27" s="1165"/>
      <c r="R27" s="1165"/>
      <c r="S27" s="1165"/>
    </row>
    <row r="28" spans="1:34" s="37" customFormat="1" ht="33.75" customHeight="1" thickBot="1">
      <c r="A28" s="1214" t="s">
        <v>342</v>
      </c>
      <c r="B28" s="1214"/>
      <c r="C28" s="1214"/>
      <c r="D28" s="1214"/>
      <c r="E28" s="1214"/>
      <c r="F28" s="1214"/>
      <c r="G28" s="1214"/>
      <c r="H28" s="1214"/>
      <c r="I28" s="1214"/>
      <c r="J28" s="1214"/>
      <c r="K28" s="1214"/>
      <c r="L28" s="1214"/>
      <c r="M28" s="1214"/>
      <c r="N28" s="1214"/>
      <c r="O28" s="1214"/>
      <c r="P28" s="1214"/>
      <c r="Q28" s="1214"/>
      <c r="R28" s="768"/>
    </row>
    <row r="29" spans="1:34" s="37" customFormat="1" ht="17.25" customHeight="1" thickTop="1">
      <c r="A29" s="386" t="s">
        <v>125</v>
      </c>
      <c r="B29" s="1202" t="s">
        <v>375</v>
      </c>
      <c r="C29" s="1206"/>
      <c r="D29" s="1202" t="s">
        <v>376</v>
      </c>
      <c r="E29" s="1203"/>
      <c r="F29" s="1204" t="s">
        <v>377</v>
      </c>
      <c r="G29" s="1205"/>
      <c r="H29" s="1202" t="s">
        <v>376</v>
      </c>
      <c r="I29" s="1206"/>
      <c r="J29" s="1202" t="s">
        <v>167</v>
      </c>
      <c r="K29" s="1206"/>
      <c r="L29" s="1202" t="s">
        <v>378</v>
      </c>
      <c r="M29" s="1206"/>
      <c r="N29" s="1202" t="s">
        <v>379</v>
      </c>
      <c r="O29" s="1206"/>
      <c r="P29" s="1202" t="s">
        <v>380</v>
      </c>
      <c r="Q29" s="1203"/>
    </row>
    <row r="30" spans="1:34" s="37" customFormat="1" ht="17.25" customHeight="1">
      <c r="A30" s="387" t="s">
        <v>21</v>
      </c>
      <c r="B30" s="1207" t="s">
        <v>381</v>
      </c>
      <c r="C30" s="1208"/>
      <c r="D30" s="1207" t="s">
        <v>382</v>
      </c>
      <c r="E30" s="1208"/>
      <c r="F30" s="1207" t="s">
        <v>383</v>
      </c>
      <c r="G30" s="1208"/>
      <c r="H30" s="1207" t="s">
        <v>384</v>
      </c>
      <c r="I30" s="1208"/>
      <c r="J30" s="1207"/>
      <c r="K30" s="1208"/>
      <c r="L30" s="1207"/>
      <c r="M30" s="1208"/>
      <c r="N30" s="1207" t="s">
        <v>385</v>
      </c>
      <c r="O30" s="1208"/>
      <c r="P30" s="1204" t="s">
        <v>386</v>
      </c>
      <c r="Q30" s="1209"/>
    </row>
    <row r="31" spans="1:34" s="37" customFormat="1" ht="17.25" customHeight="1">
      <c r="A31" s="388"/>
      <c r="B31" s="289"/>
      <c r="C31" s="389" t="s">
        <v>44</v>
      </c>
      <c r="D31" s="390"/>
      <c r="E31" s="389" t="s">
        <v>18</v>
      </c>
      <c r="F31" s="390"/>
      <c r="G31" s="389" t="s">
        <v>18</v>
      </c>
      <c r="H31" s="390"/>
      <c r="I31" s="389" t="s">
        <v>18</v>
      </c>
      <c r="J31" s="390"/>
      <c r="K31" s="389" t="s">
        <v>44</v>
      </c>
      <c r="L31" s="390"/>
      <c r="M31" s="389" t="s">
        <v>18</v>
      </c>
      <c r="N31" s="390"/>
      <c r="O31" s="389" t="s">
        <v>126</v>
      </c>
      <c r="P31" s="391"/>
      <c r="Q31" s="392" t="s">
        <v>126</v>
      </c>
    </row>
    <row r="32" spans="1:34" s="39" customFormat="1" ht="27" customHeight="1">
      <c r="A32" s="191" t="s">
        <v>756</v>
      </c>
      <c r="B32" s="192"/>
      <c r="C32" s="193">
        <v>4185</v>
      </c>
      <c r="D32" s="1199">
        <v>16858</v>
      </c>
      <c r="E32" s="1200"/>
      <c r="F32" s="192"/>
      <c r="G32" s="193">
        <v>7722</v>
      </c>
      <c r="H32" s="1199">
        <v>21878</v>
      </c>
      <c r="I32" s="1200"/>
      <c r="J32" s="192"/>
      <c r="K32" s="193">
        <v>1469</v>
      </c>
      <c r="L32" s="192"/>
      <c r="M32" s="193">
        <v>1426</v>
      </c>
      <c r="N32" s="196"/>
      <c r="O32" s="197">
        <v>1.85</v>
      </c>
      <c r="P32" s="196"/>
      <c r="Q32" s="198">
        <v>1.3</v>
      </c>
    </row>
    <row r="33" spans="1:17" s="39" customFormat="1" ht="27" customHeight="1">
      <c r="A33" s="191" t="s">
        <v>588</v>
      </c>
      <c r="B33" s="192"/>
      <c r="C33" s="193">
        <v>4006</v>
      </c>
      <c r="D33" s="1199">
        <v>16623</v>
      </c>
      <c r="E33" s="1200"/>
      <c r="F33" s="192"/>
      <c r="G33" s="193">
        <v>7333</v>
      </c>
      <c r="H33" s="1199">
        <v>20740</v>
      </c>
      <c r="I33" s="1200"/>
      <c r="J33" s="192"/>
      <c r="K33" s="193">
        <v>1353</v>
      </c>
      <c r="L33" s="192"/>
      <c r="M33" s="193">
        <v>1325</v>
      </c>
      <c r="N33" s="196"/>
      <c r="O33" s="197">
        <v>1.83</v>
      </c>
      <c r="P33" s="196"/>
      <c r="Q33" s="198">
        <v>1.25</v>
      </c>
    </row>
    <row r="34" spans="1:17" s="39" customFormat="1" ht="27" customHeight="1">
      <c r="A34" s="191" t="s">
        <v>745</v>
      </c>
      <c r="B34" s="192"/>
      <c r="C34" s="193">
        <v>4024</v>
      </c>
      <c r="D34" s="194"/>
      <c r="E34" s="195">
        <v>16931</v>
      </c>
      <c r="F34" s="192"/>
      <c r="G34" s="193">
        <v>7094</v>
      </c>
      <c r="H34" s="194"/>
      <c r="I34" s="195">
        <v>19942</v>
      </c>
      <c r="J34" s="192"/>
      <c r="K34" s="193">
        <v>1347</v>
      </c>
      <c r="L34" s="192"/>
      <c r="M34" s="193">
        <v>1322</v>
      </c>
      <c r="N34" s="196"/>
      <c r="O34" s="198">
        <v>1.76</v>
      </c>
      <c r="P34" s="196"/>
      <c r="Q34" s="198">
        <v>1.18</v>
      </c>
    </row>
    <row r="35" spans="1:17" s="37" customFormat="1" ht="27" customHeight="1">
      <c r="B35" s="863"/>
      <c r="C35" s="864"/>
      <c r="F35" s="863"/>
      <c r="G35" s="864"/>
      <c r="J35" s="863"/>
      <c r="K35" s="864"/>
      <c r="N35" s="863"/>
      <c r="O35" s="864"/>
    </row>
    <row r="36" spans="1:17" s="37" customFormat="1" ht="27" customHeight="1">
      <c r="A36" s="179" t="s">
        <v>815</v>
      </c>
      <c r="B36" s="192"/>
      <c r="C36" s="195">
        <v>3678</v>
      </c>
      <c r="D36" s="194"/>
      <c r="E36" s="195">
        <v>16701</v>
      </c>
      <c r="F36" s="194"/>
      <c r="G36" s="195">
        <v>7392</v>
      </c>
      <c r="H36" s="194"/>
      <c r="I36" s="195">
        <v>19308</v>
      </c>
      <c r="J36" s="194"/>
      <c r="K36" s="195">
        <v>1192</v>
      </c>
      <c r="L36" s="194"/>
      <c r="M36" s="195">
        <v>1160</v>
      </c>
      <c r="N36" s="199"/>
      <c r="O36" s="200">
        <v>2.0099999999999998</v>
      </c>
      <c r="P36" s="199"/>
      <c r="Q36" s="201">
        <v>1.1599999999999999</v>
      </c>
    </row>
    <row r="37" spans="1:17" s="37" customFormat="1" ht="27" customHeight="1">
      <c r="A37" s="179" t="s">
        <v>552</v>
      </c>
      <c r="B37" s="192"/>
      <c r="C37" s="195">
        <v>3355</v>
      </c>
      <c r="D37" s="194"/>
      <c r="E37" s="195">
        <v>16302</v>
      </c>
      <c r="F37" s="194"/>
      <c r="G37" s="195">
        <v>6474</v>
      </c>
      <c r="H37" s="194"/>
      <c r="I37" s="195">
        <v>19303</v>
      </c>
      <c r="J37" s="194"/>
      <c r="K37" s="195">
        <v>964</v>
      </c>
      <c r="L37" s="194"/>
      <c r="M37" s="195">
        <v>938</v>
      </c>
      <c r="N37" s="199"/>
      <c r="O37" s="200">
        <v>1.93</v>
      </c>
      <c r="P37" s="199"/>
      <c r="Q37" s="201">
        <v>1.18</v>
      </c>
    </row>
    <row r="38" spans="1:17" s="37" customFormat="1" ht="27" customHeight="1">
      <c r="A38" s="179" t="s">
        <v>553</v>
      </c>
      <c r="B38" s="192"/>
      <c r="C38" s="195">
        <v>3965</v>
      </c>
      <c r="D38" s="194"/>
      <c r="E38" s="195">
        <v>16687</v>
      </c>
      <c r="F38" s="194"/>
      <c r="G38" s="195">
        <v>7118</v>
      </c>
      <c r="H38" s="194"/>
      <c r="I38" s="195">
        <v>19912</v>
      </c>
      <c r="J38" s="194"/>
      <c r="K38" s="195">
        <v>1233</v>
      </c>
      <c r="L38" s="194"/>
      <c r="M38" s="195">
        <v>1187</v>
      </c>
      <c r="N38" s="199"/>
      <c r="O38" s="200">
        <v>1.8</v>
      </c>
      <c r="P38" s="199"/>
      <c r="Q38" s="201">
        <v>1.19</v>
      </c>
    </row>
    <row r="39" spans="1:17" s="37" customFormat="1" ht="27" customHeight="1">
      <c r="A39" s="179" t="s">
        <v>625</v>
      </c>
      <c r="B39" s="192"/>
      <c r="C39" s="195">
        <v>3894</v>
      </c>
      <c r="D39" s="194"/>
      <c r="E39" s="195">
        <v>16768</v>
      </c>
      <c r="F39" s="194"/>
      <c r="G39" s="195">
        <v>7820</v>
      </c>
      <c r="H39" s="194"/>
      <c r="I39" s="195">
        <v>20424</v>
      </c>
      <c r="J39" s="194"/>
      <c r="K39" s="195">
        <v>1330</v>
      </c>
      <c r="L39" s="194"/>
      <c r="M39" s="195">
        <v>1302</v>
      </c>
      <c r="N39" s="199"/>
      <c r="O39" s="200">
        <v>2.0099999999999998</v>
      </c>
      <c r="P39" s="199"/>
      <c r="Q39" s="201">
        <v>1.22</v>
      </c>
    </row>
    <row r="40" spans="1:17" s="37" customFormat="1" ht="27" customHeight="1">
      <c r="A40" s="179" t="s">
        <v>520</v>
      </c>
      <c r="B40" s="192"/>
      <c r="C40" s="195">
        <v>3181</v>
      </c>
      <c r="D40" s="194"/>
      <c r="E40" s="195">
        <v>16141</v>
      </c>
      <c r="F40" s="194"/>
      <c r="G40" s="195">
        <v>5853</v>
      </c>
      <c r="H40" s="194"/>
      <c r="I40" s="195">
        <v>19347</v>
      </c>
      <c r="J40" s="194"/>
      <c r="K40" s="195">
        <v>1122</v>
      </c>
      <c r="L40" s="194"/>
      <c r="M40" s="195">
        <v>1094</v>
      </c>
      <c r="N40" s="199"/>
      <c r="O40" s="200">
        <v>1.84</v>
      </c>
      <c r="P40" s="199"/>
      <c r="Q40" s="201">
        <v>1.2</v>
      </c>
    </row>
    <row r="41" spans="1:17" s="37" customFormat="1" ht="27" customHeight="1">
      <c r="A41" s="179" t="s">
        <v>524</v>
      </c>
      <c r="B41" s="192"/>
      <c r="C41" s="195">
        <v>3195</v>
      </c>
      <c r="D41" s="194"/>
      <c r="E41" s="195">
        <v>15298</v>
      </c>
      <c r="F41" s="194"/>
      <c r="G41" s="195">
        <v>6613</v>
      </c>
      <c r="H41" s="194"/>
      <c r="I41" s="195">
        <v>19301</v>
      </c>
      <c r="J41" s="194"/>
      <c r="K41" s="195">
        <v>1019</v>
      </c>
      <c r="L41" s="194"/>
      <c r="M41" s="195">
        <v>999</v>
      </c>
      <c r="N41" s="199"/>
      <c r="O41" s="200">
        <v>2.0699999999999998</v>
      </c>
      <c r="P41" s="199"/>
      <c r="Q41" s="201">
        <v>1.26</v>
      </c>
    </row>
    <row r="42" spans="1:17" s="37" customFormat="1" ht="27" customHeight="1">
      <c r="A42" s="179" t="s">
        <v>675</v>
      </c>
      <c r="B42" s="192"/>
      <c r="C42" s="195">
        <v>4239</v>
      </c>
      <c r="D42" s="194"/>
      <c r="E42" s="195">
        <v>15629</v>
      </c>
      <c r="F42" s="194"/>
      <c r="G42" s="195">
        <v>8008</v>
      </c>
      <c r="H42" s="194"/>
      <c r="I42" s="195">
        <v>19577</v>
      </c>
      <c r="J42" s="194"/>
      <c r="K42" s="195">
        <v>960</v>
      </c>
      <c r="L42" s="194"/>
      <c r="M42" s="195">
        <v>929</v>
      </c>
      <c r="N42" s="199"/>
      <c r="O42" s="200">
        <v>1.89</v>
      </c>
      <c r="P42" s="199"/>
      <c r="Q42" s="201">
        <v>1.25</v>
      </c>
    </row>
    <row r="43" spans="1:17" s="37" customFormat="1" ht="27" customHeight="1">
      <c r="A43" s="179" t="s">
        <v>567</v>
      </c>
      <c r="B43" s="192"/>
      <c r="C43" s="195">
        <v>4877</v>
      </c>
      <c r="D43" s="194"/>
      <c r="E43" s="195">
        <v>17192</v>
      </c>
      <c r="F43" s="194"/>
      <c r="G43" s="195">
        <v>7553</v>
      </c>
      <c r="H43" s="194"/>
      <c r="I43" s="195">
        <v>21049</v>
      </c>
      <c r="J43" s="194"/>
      <c r="K43" s="195">
        <v>1213</v>
      </c>
      <c r="L43" s="194"/>
      <c r="M43" s="195">
        <v>1201</v>
      </c>
      <c r="N43" s="199"/>
      <c r="O43" s="200">
        <v>1.55</v>
      </c>
      <c r="P43" s="199"/>
      <c r="Q43" s="201">
        <v>1.22</v>
      </c>
    </row>
    <row r="44" spans="1:17" s="37" customFormat="1" ht="27" customHeight="1">
      <c r="A44" s="179" t="s">
        <v>563</v>
      </c>
      <c r="B44" s="192"/>
      <c r="C44" s="195">
        <v>4771</v>
      </c>
      <c r="D44" s="194"/>
      <c r="E44" s="195">
        <v>18548</v>
      </c>
      <c r="F44" s="194"/>
      <c r="G44" s="195">
        <v>7586</v>
      </c>
      <c r="H44" s="194"/>
      <c r="I44" s="195">
        <v>21652</v>
      </c>
      <c r="J44" s="194"/>
      <c r="K44" s="195">
        <v>2876</v>
      </c>
      <c r="L44" s="194"/>
      <c r="M44" s="195">
        <v>2868</v>
      </c>
      <c r="N44" s="199"/>
      <c r="O44" s="200">
        <v>1.59</v>
      </c>
      <c r="P44" s="199"/>
      <c r="Q44" s="201">
        <v>1.17</v>
      </c>
    </row>
    <row r="45" spans="1:17" s="37" customFormat="1" ht="27" customHeight="1">
      <c r="A45" s="179" t="s">
        <v>548</v>
      </c>
      <c r="B45" s="192"/>
      <c r="C45" s="195">
        <v>5452</v>
      </c>
      <c r="D45" s="194"/>
      <c r="E45" s="195">
        <v>18410</v>
      </c>
      <c r="F45" s="194"/>
      <c r="G45" s="195">
        <v>7822</v>
      </c>
      <c r="H45" s="194"/>
      <c r="I45" s="195">
        <v>20229</v>
      </c>
      <c r="J45" s="194"/>
      <c r="K45" s="195">
        <v>1490</v>
      </c>
      <c r="L45" s="194"/>
      <c r="M45" s="195">
        <v>1452</v>
      </c>
      <c r="N45" s="199"/>
      <c r="O45" s="200">
        <v>1.43</v>
      </c>
      <c r="P45" s="199"/>
      <c r="Q45" s="201">
        <v>1.1000000000000001</v>
      </c>
    </row>
    <row r="46" spans="1:17" s="37" customFormat="1" ht="27" customHeight="1">
      <c r="A46" s="179" t="s">
        <v>549</v>
      </c>
      <c r="B46" s="192"/>
      <c r="C46" s="195">
        <v>3655</v>
      </c>
      <c r="D46" s="194"/>
      <c r="E46" s="195">
        <v>17845</v>
      </c>
      <c r="F46" s="194"/>
      <c r="G46" s="195">
        <v>6066</v>
      </c>
      <c r="H46" s="194"/>
      <c r="I46" s="195">
        <v>19398</v>
      </c>
      <c r="J46" s="194"/>
      <c r="K46" s="195">
        <v>1162</v>
      </c>
      <c r="L46" s="194"/>
      <c r="M46" s="195">
        <v>1148</v>
      </c>
      <c r="N46" s="199"/>
      <c r="O46" s="200">
        <v>1.66</v>
      </c>
      <c r="P46" s="199"/>
      <c r="Q46" s="201">
        <v>1.0900000000000001</v>
      </c>
    </row>
    <row r="47" spans="1:17" s="37" customFormat="1" ht="27" customHeight="1">
      <c r="A47" s="179" t="s">
        <v>550</v>
      </c>
      <c r="B47" s="192"/>
      <c r="C47" s="195">
        <v>3625</v>
      </c>
      <c r="D47" s="194"/>
      <c r="E47" s="195">
        <v>17372</v>
      </c>
      <c r="F47" s="194"/>
      <c r="G47" s="195">
        <v>7145</v>
      </c>
      <c r="H47" s="194"/>
      <c r="I47" s="195">
        <v>19801</v>
      </c>
      <c r="J47" s="194"/>
      <c r="K47" s="195">
        <v>1274</v>
      </c>
      <c r="L47" s="194"/>
      <c r="M47" s="195">
        <v>1259</v>
      </c>
      <c r="N47" s="199"/>
      <c r="O47" s="200">
        <v>1.97</v>
      </c>
      <c r="P47" s="199"/>
      <c r="Q47" s="201">
        <v>1.1399999999999999</v>
      </c>
    </row>
    <row r="48" spans="1:17" s="37" customFormat="1" ht="27" customHeight="1">
      <c r="A48" s="179" t="s">
        <v>551</v>
      </c>
      <c r="B48" s="192"/>
      <c r="C48" s="195">
        <v>3656</v>
      </c>
      <c r="D48" s="194"/>
      <c r="E48" s="195">
        <v>16489</v>
      </c>
      <c r="F48" s="194"/>
      <c r="G48" s="195">
        <v>7990</v>
      </c>
      <c r="H48" s="194"/>
      <c r="I48" s="195">
        <v>20130</v>
      </c>
      <c r="J48" s="194"/>
      <c r="K48" s="195">
        <v>1165</v>
      </c>
      <c r="L48" s="194"/>
      <c r="M48" s="195">
        <v>1156</v>
      </c>
      <c r="N48" s="199"/>
      <c r="O48" s="200">
        <v>2.19</v>
      </c>
      <c r="P48" s="199"/>
      <c r="Q48" s="201">
        <v>1.22</v>
      </c>
    </row>
    <row r="49" spans="1:17" s="37" customFormat="1" ht="9" customHeight="1">
      <c r="A49" s="393"/>
      <c r="B49" s="1215"/>
      <c r="C49" s="1216"/>
      <c r="D49" s="1215"/>
      <c r="E49" s="1216"/>
      <c r="F49" s="1215"/>
      <c r="G49" s="1216"/>
      <c r="H49" s="1215"/>
      <c r="I49" s="1216"/>
      <c r="J49" s="1215"/>
      <c r="K49" s="1216"/>
      <c r="L49" s="1215"/>
      <c r="M49" s="1216"/>
      <c r="N49" s="1217"/>
      <c r="O49" s="1219"/>
      <c r="P49" s="1217"/>
      <c r="Q49" s="1218"/>
    </row>
    <row r="50" spans="1:17" s="37" customFormat="1" ht="17.25" customHeight="1">
      <c r="A50" s="394" t="s">
        <v>387</v>
      </c>
      <c r="B50" s="395"/>
      <c r="C50" s="395"/>
      <c r="D50" s="395"/>
      <c r="E50" s="395"/>
      <c r="F50" s="395"/>
      <c r="G50" s="395"/>
      <c r="H50" s="395"/>
      <c r="I50" s="395"/>
      <c r="J50" s="395"/>
      <c r="K50" s="395"/>
      <c r="L50" s="395"/>
      <c r="M50" s="395"/>
      <c r="N50" s="395"/>
      <c r="O50" s="395"/>
      <c r="P50" s="395"/>
    </row>
    <row r="51" spans="1:17" ht="17.25" customHeight="1">
      <c r="A51" s="396" t="s">
        <v>388</v>
      </c>
    </row>
    <row r="52" spans="1:17" s="202" customFormat="1" ht="13.5"/>
    <row r="56" spans="1:17" ht="9.75" customHeight="1"/>
  </sheetData>
  <mergeCells count="32">
    <mergeCell ref="B49:C49"/>
    <mergeCell ref="D49:E49"/>
    <mergeCell ref="P49:Q49"/>
    <mergeCell ref="J49:K49"/>
    <mergeCell ref="L49:M49"/>
    <mergeCell ref="N49:O49"/>
    <mergeCell ref="F49:G49"/>
    <mergeCell ref="H49:I49"/>
    <mergeCell ref="B30:C30"/>
    <mergeCell ref="L29:M30"/>
    <mergeCell ref="P30:Q30"/>
    <mergeCell ref="R3:S3"/>
    <mergeCell ref="S4:S5"/>
    <mergeCell ref="N30:O30"/>
    <mergeCell ref="P29:Q29"/>
    <mergeCell ref="N29:O29"/>
    <mergeCell ref="Q3:Q5"/>
    <mergeCell ref="A27:S27"/>
    <mergeCell ref="B29:C29"/>
    <mergeCell ref="H30:I30"/>
    <mergeCell ref="D30:E30"/>
    <mergeCell ref="A28:Q28"/>
    <mergeCell ref="J29:K30"/>
    <mergeCell ref="D33:E33"/>
    <mergeCell ref="H33:I33"/>
    <mergeCell ref="R1:S1"/>
    <mergeCell ref="D29:E29"/>
    <mergeCell ref="F29:G29"/>
    <mergeCell ref="H29:I29"/>
    <mergeCell ref="H32:I32"/>
    <mergeCell ref="D32:E32"/>
    <mergeCell ref="F30:G30"/>
  </mergeCells>
  <phoneticPr fontId="3"/>
  <pageMargins left="0.55118110236220474" right="0.39370078740157483" top="0.70866141732283472" bottom="0.59055118110236227" header="0" footer="0.27559055118110237"/>
  <pageSetup paperSize="9" scale="63" firstPageNumber="8" orientation="portrait" useFirstPageNumber="1" r:id="rId1"/>
  <headerFooter scaleWithDoc="0" alignWithMargins="0">
    <oddFooter xml:space="preserve">&amp;C
</oddFooter>
  </headerFooter>
  <ignoredErrors>
    <ignoredError sqref="A49 A12:A17 A37:A41 A19:A21 A43:A45 A46:B46 D46 F46 H46 J46 L46 N46 P46 R46:XFD46 A22:A23 A47:A4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X63"/>
  <sheetViews>
    <sheetView view="pageBreakPreview" zoomScaleNormal="100" zoomScaleSheetLayoutView="100" workbookViewId="0">
      <selection sqref="A1:D1"/>
    </sheetView>
  </sheetViews>
  <sheetFormatPr defaultColWidth="9" defaultRowHeight="10.5"/>
  <cols>
    <col min="1" max="1" width="12.625" style="37" customWidth="1"/>
    <col min="2" max="12" width="8.375" style="37" customWidth="1"/>
    <col min="13" max="16384" width="9" style="37"/>
  </cols>
  <sheetData>
    <row r="1" spans="1:12" s="268" customFormat="1" ht="15">
      <c r="A1" s="1220" t="s">
        <v>431</v>
      </c>
      <c r="B1" s="1220"/>
      <c r="C1" s="1220"/>
      <c r="D1" s="1220"/>
      <c r="E1" s="2"/>
    </row>
    <row r="2" spans="1:12" s="268" customFormat="1" ht="26.25" customHeight="1">
      <c r="A2" s="1221" t="s">
        <v>432</v>
      </c>
      <c r="B2" s="1221"/>
      <c r="C2" s="1221"/>
      <c r="D2" s="1221"/>
      <c r="E2" s="1221"/>
      <c r="F2" s="1221"/>
      <c r="G2" s="774"/>
      <c r="H2" s="269"/>
    </row>
    <row r="3" spans="1:12" s="268" customFormat="1" ht="18.75" customHeight="1" thickBot="1">
      <c r="A3" s="272" t="s">
        <v>96</v>
      </c>
      <c r="B3" s="269"/>
      <c r="C3" s="269"/>
      <c r="D3" s="269"/>
      <c r="E3" s="269"/>
      <c r="F3" s="269"/>
      <c r="G3" s="269"/>
      <c r="H3" s="269"/>
      <c r="I3" s="269"/>
      <c r="J3" s="1230" t="s">
        <v>469</v>
      </c>
      <c r="K3" s="1230"/>
      <c r="L3" s="397"/>
    </row>
    <row r="4" spans="1:12" ht="12.75" customHeight="1" thickTop="1">
      <c r="A4" s="398" t="s">
        <v>433</v>
      </c>
      <c r="B4" s="1222" t="s">
        <v>434</v>
      </c>
      <c r="C4" s="399"/>
      <c r="D4" s="399"/>
      <c r="E4" s="399"/>
      <c r="F4" s="399"/>
      <c r="G4" s="399"/>
      <c r="H4" s="399"/>
      <c r="I4" s="399"/>
      <c r="J4" s="399"/>
      <c r="K4" s="399"/>
      <c r="L4" s="400"/>
    </row>
    <row r="5" spans="1:12" ht="12.75" customHeight="1">
      <c r="A5" s="401"/>
      <c r="B5" s="1223"/>
      <c r="C5" s="1225" t="s">
        <v>406</v>
      </c>
      <c r="D5" s="78"/>
      <c r="E5" s="78"/>
      <c r="F5" s="78"/>
      <c r="G5" s="78"/>
      <c r="H5" s="78"/>
      <c r="I5" s="78"/>
      <c r="J5" s="78"/>
      <c r="K5" s="1232" t="s">
        <v>435</v>
      </c>
      <c r="L5" s="1231"/>
    </row>
    <row r="6" spans="1:12" ht="12.75" customHeight="1">
      <c r="A6" s="401"/>
      <c r="B6" s="1223"/>
      <c r="C6" s="1226"/>
      <c r="D6" s="402" t="s">
        <v>430</v>
      </c>
      <c r="E6" s="403" t="s">
        <v>410</v>
      </c>
      <c r="F6" s="404" t="s">
        <v>412</v>
      </c>
      <c r="G6" s="403" t="s">
        <v>407</v>
      </c>
      <c r="H6" s="403" t="s">
        <v>521</v>
      </c>
      <c r="I6" s="1228" t="s">
        <v>408</v>
      </c>
      <c r="J6" s="1228" t="s">
        <v>592</v>
      </c>
      <c r="K6" s="1223"/>
      <c r="L6" s="1231"/>
    </row>
    <row r="7" spans="1:12" ht="12.75" customHeight="1">
      <c r="A7" s="405" t="s">
        <v>128</v>
      </c>
      <c r="B7" s="1224"/>
      <c r="C7" s="1227"/>
      <c r="D7" s="406" t="s">
        <v>207</v>
      </c>
      <c r="E7" s="407" t="s">
        <v>411</v>
      </c>
      <c r="F7" s="408" t="s">
        <v>129</v>
      </c>
      <c r="G7" s="407" t="s">
        <v>405</v>
      </c>
      <c r="H7" s="407" t="s">
        <v>522</v>
      </c>
      <c r="I7" s="1229"/>
      <c r="J7" s="1229"/>
      <c r="K7" s="1224"/>
      <c r="L7" s="1231"/>
    </row>
    <row r="8" spans="1:12" ht="12.75" customHeight="1">
      <c r="A8" s="409" t="s">
        <v>130</v>
      </c>
      <c r="B8" s="410">
        <v>10000</v>
      </c>
      <c r="C8" s="410">
        <v>9990.7000000000007</v>
      </c>
      <c r="D8" s="410">
        <v>1130.4000000000001</v>
      </c>
      <c r="E8" s="410">
        <v>678.8</v>
      </c>
      <c r="F8" s="410">
        <v>2765.3</v>
      </c>
      <c r="G8" s="410">
        <v>450.9</v>
      </c>
      <c r="H8" s="410">
        <v>443.9</v>
      </c>
      <c r="I8" s="410">
        <v>1620.3</v>
      </c>
      <c r="J8" s="410">
        <v>1032.9000000000001</v>
      </c>
      <c r="K8" s="411">
        <v>9.3000000000000007</v>
      </c>
      <c r="L8" s="412"/>
    </row>
    <row r="9" spans="1:12" ht="12.75" customHeight="1">
      <c r="A9" s="413"/>
      <c r="B9" s="40"/>
      <c r="C9" s="40"/>
      <c r="D9" s="40"/>
      <c r="E9" s="40"/>
      <c r="F9" s="40"/>
      <c r="G9" s="40"/>
      <c r="H9" s="40"/>
      <c r="I9" s="40"/>
      <c r="J9" s="40"/>
      <c r="K9" s="42"/>
      <c r="L9" s="414"/>
    </row>
    <row r="10" spans="1:12" ht="16.5" customHeight="1">
      <c r="A10" s="35" t="s">
        <v>654</v>
      </c>
      <c r="B10" s="40">
        <v>122</v>
      </c>
      <c r="C10" s="41">
        <v>122.1</v>
      </c>
      <c r="D10" s="40">
        <v>148.1</v>
      </c>
      <c r="E10" s="40">
        <v>86.8</v>
      </c>
      <c r="F10" s="40">
        <v>144.6</v>
      </c>
      <c r="G10" s="40">
        <v>119.6</v>
      </c>
      <c r="H10" s="40">
        <v>60.6</v>
      </c>
      <c r="I10" s="40">
        <v>134.69999999999999</v>
      </c>
      <c r="J10" s="40">
        <v>95.4</v>
      </c>
      <c r="K10" s="42">
        <v>80.8</v>
      </c>
      <c r="L10" s="38"/>
    </row>
    <row r="11" spans="1:12" ht="16.5" customHeight="1">
      <c r="A11" s="35" t="s">
        <v>526</v>
      </c>
      <c r="B11" s="40">
        <v>113.5</v>
      </c>
      <c r="C11" s="41">
        <v>113.5</v>
      </c>
      <c r="D11" s="40">
        <v>127.8</v>
      </c>
      <c r="E11" s="40">
        <v>86.1</v>
      </c>
      <c r="F11" s="40">
        <v>133.6</v>
      </c>
      <c r="G11" s="40">
        <v>104.4</v>
      </c>
      <c r="H11" s="40">
        <v>60.9</v>
      </c>
      <c r="I11" s="40">
        <v>131.5</v>
      </c>
      <c r="J11" s="40">
        <v>94.4</v>
      </c>
      <c r="K11" s="42">
        <v>72.599999999999994</v>
      </c>
      <c r="L11" s="38"/>
    </row>
    <row r="12" spans="1:12" ht="16.5" customHeight="1">
      <c r="A12" s="35" t="s">
        <v>543</v>
      </c>
      <c r="B12" s="40">
        <v>119.4</v>
      </c>
      <c r="C12" s="41">
        <v>119.4</v>
      </c>
      <c r="D12" s="40">
        <v>123.9</v>
      </c>
      <c r="E12" s="40">
        <v>95.4</v>
      </c>
      <c r="F12" s="40">
        <v>140.19999999999999</v>
      </c>
      <c r="G12" s="40">
        <v>107.7</v>
      </c>
      <c r="H12" s="40">
        <v>58.2</v>
      </c>
      <c r="I12" s="40">
        <v>160</v>
      </c>
      <c r="J12" s="40">
        <v>90.8</v>
      </c>
      <c r="K12" s="42">
        <v>75.099999999999994</v>
      </c>
      <c r="L12" s="38"/>
    </row>
    <row r="13" spans="1:12" ht="16.5" customHeight="1">
      <c r="A13" s="243"/>
      <c r="B13" s="40"/>
      <c r="C13" s="20"/>
      <c r="D13" s="40"/>
      <c r="E13" s="40"/>
      <c r="F13" s="40"/>
      <c r="G13" s="40"/>
      <c r="H13" s="40"/>
      <c r="I13" s="40"/>
      <c r="J13" s="40"/>
      <c r="K13" s="42"/>
      <c r="L13" s="38"/>
    </row>
    <row r="14" spans="1:12" ht="16.5" customHeight="1">
      <c r="A14" s="35" t="s">
        <v>816</v>
      </c>
      <c r="B14" s="45">
        <v>119.9</v>
      </c>
      <c r="C14" s="45">
        <v>120</v>
      </c>
      <c r="D14" s="45">
        <v>148.4</v>
      </c>
      <c r="E14" s="45">
        <v>107.9</v>
      </c>
      <c r="F14" s="45">
        <v>109.4</v>
      </c>
      <c r="G14" s="45">
        <v>110.8</v>
      </c>
      <c r="H14" s="45">
        <v>59</v>
      </c>
      <c r="I14" s="45">
        <v>195</v>
      </c>
      <c r="J14" s="45">
        <v>86.5</v>
      </c>
      <c r="K14" s="46">
        <v>75.5</v>
      </c>
      <c r="L14" s="38"/>
    </row>
    <row r="15" spans="1:12" ht="16.5" customHeight="1">
      <c r="A15" s="35" t="s">
        <v>622</v>
      </c>
      <c r="B15" s="45">
        <v>130.30000000000001</v>
      </c>
      <c r="C15" s="45">
        <v>130.4</v>
      </c>
      <c r="D15" s="45">
        <v>128.30000000000001</v>
      </c>
      <c r="E15" s="45">
        <v>85.7</v>
      </c>
      <c r="F15" s="45">
        <v>150.6</v>
      </c>
      <c r="G15" s="45">
        <v>120.2</v>
      </c>
      <c r="H15" s="45">
        <v>58.9</v>
      </c>
      <c r="I15" s="45">
        <v>201.9</v>
      </c>
      <c r="J15" s="45">
        <v>92.1</v>
      </c>
      <c r="K15" s="46">
        <v>73.2</v>
      </c>
      <c r="L15" s="38"/>
    </row>
    <row r="16" spans="1:12" ht="16.5" customHeight="1">
      <c r="A16" s="35" t="s">
        <v>636</v>
      </c>
      <c r="B16" s="45">
        <v>117.2</v>
      </c>
      <c r="C16" s="45">
        <v>117.3</v>
      </c>
      <c r="D16" s="45">
        <v>111</v>
      </c>
      <c r="E16" s="45">
        <v>99.4</v>
      </c>
      <c r="F16" s="45">
        <v>157.80000000000001</v>
      </c>
      <c r="G16" s="45">
        <v>88</v>
      </c>
      <c r="H16" s="45">
        <v>50.5</v>
      </c>
      <c r="I16" s="45">
        <v>154.69999999999999</v>
      </c>
      <c r="J16" s="45">
        <v>77.099999999999994</v>
      </c>
      <c r="K16" s="46">
        <v>67.900000000000006</v>
      </c>
      <c r="L16" s="38"/>
    </row>
    <row r="17" spans="1:12" ht="16.5" customHeight="1">
      <c r="A17" s="35" t="s">
        <v>643</v>
      </c>
      <c r="B17" s="45">
        <v>133.9</v>
      </c>
      <c r="C17" s="45">
        <v>133.9</v>
      </c>
      <c r="D17" s="45">
        <v>133.4</v>
      </c>
      <c r="E17" s="45">
        <v>104.6</v>
      </c>
      <c r="F17" s="45">
        <v>194.1</v>
      </c>
      <c r="G17" s="45">
        <v>118</v>
      </c>
      <c r="H17" s="45">
        <v>59.6</v>
      </c>
      <c r="I17" s="45">
        <v>145.5</v>
      </c>
      <c r="J17" s="45">
        <v>83.8</v>
      </c>
      <c r="K17" s="46">
        <v>77.900000000000006</v>
      </c>
      <c r="L17" s="38"/>
    </row>
    <row r="18" spans="1:12" ht="16.5" customHeight="1">
      <c r="A18" s="35" t="s">
        <v>663</v>
      </c>
      <c r="B18" s="45">
        <v>131.30000000000001</v>
      </c>
      <c r="C18" s="45">
        <v>131.4</v>
      </c>
      <c r="D18" s="45">
        <v>137.1</v>
      </c>
      <c r="E18" s="45">
        <v>109.9</v>
      </c>
      <c r="F18" s="45">
        <v>178.5</v>
      </c>
      <c r="G18" s="45">
        <v>119.6</v>
      </c>
      <c r="H18" s="45">
        <v>62.7</v>
      </c>
      <c r="I18" s="45">
        <v>131.6</v>
      </c>
      <c r="J18" s="45">
        <v>93.1</v>
      </c>
      <c r="K18" s="46">
        <v>85.5</v>
      </c>
      <c r="L18" s="38"/>
    </row>
    <row r="19" spans="1:12" ht="16.5" customHeight="1">
      <c r="A19" s="35" t="s">
        <v>679</v>
      </c>
      <c r="B19" s="45">
        <v>113.8</v>
      </c>
      <c r="C19" s="45">
        <v>113.9</v>
      </c>
      <c r="D19" s="45">
        <v>113.5</v>
      </c>
      <c r="E19" s="45">
        <v>102.9</v>
      </c>
      <c r="F19" s="45">
        <v>152.1</v>
      </c>
      <c r="G19" s="45">
        <v>103.5</v>
      </c>
      <c r="H19" s="45">
        <v>59.9</v>
      </c>
      <c r="I19" s="45">
        <v>104.5</v>
      </c>
      <c r="J19" s="45">
        <v>90.7</v>
      </c>
      <c r="K19" s="46">
        <v>79.5</v>
      </c>
      <c r="L19" s="38"/>
    </row>
    <row r="20" spans="1:12" ht="16.5" customHeight="1">
      <c r="A20" s="35" t="s">
        <v>690</v>
      </c>
      <c r="B20" s="45">
        <v>115.4</v>
      </c>
      <c r="C20" s="45">
        <v>115.4</v>
      </c>
      <c r="D20" s="45">
        <v>112.6</v>
      </c>
      <c r="E20" s="45">
        <v>108.4</v>
      </c>
      <c r="F20" s="45">
        <v>151.69999999999999</v>
      </c>
      <c r="G20" s="45">
        <v>105.9</v>
      </c>
      <c r="H20" s="45">
        <v>57.3</v>
      </c>
      <c r="I20" s="45">
        <v>107.2</v>
      </c>
      <c r="J20" s="45">
        <v>109</v>
      </c>
      <c r="K20" s="46">
        <v>79.2</v>
      </c>
      <c r="L20" s="38"/>
    </row>
    <row r="21" spans="1:12" ht="16.5" customHeight="1">
      <c r="A21" s="35" t="s">
        <v>678</v>
      </c>
      <c r="B21" s="45">
        <v>107.1</v>
      </c>
      <c r="C21" s="45">
        <v>107.1</v>
      </c>
      <c r="D21" s="45">
        <v>112.2</v>
      </c>
      <c r="E21" s="45">
        <v>111.3</v>
      </c>
      <c r="F21" s="45">
        <v>133.9</v>
      </c>
      <c r="G21" s="45">
        <v>103.1</v>
      </c>
      <c r="H21" s="45">
        <v>49.3</v>
      </c>
      <c r="I21" s="45">
        <v>107.7</v>
      </c>
      <c r="J21" s="45">
        <v>84.1</v>
      </c>
      <c r="K21" s="46">
        <v>68.599999999999994</v>
      </c>
      <c r="L21" s="38"/>
    </row>
    <row r="22" spans="1:12" ht="16.5" customHeight="1">
      <c r="A22" s="35" t="s">
        <v>761</v>
      </c>
      <c r="B22" s="45">
        <v>111.5</v>
      </c>
      <c r="C22" s="45">
        <v>111.6</v>
      </c>
      <c r="D22" s="45">
        <v>130.69999999999999</v>
      </c>
      <c r="E22" s="45">
        <v>113.9</v>
      </c>
      <c r="F22" s="45">
        <v>108.6</v>
      </c>
      <c r="G22" s="45">
        <v>108.1</v>
      </c>
      <c r="H22" s="45">
        <v>57.4</v>
      </c>
      <c r="I22" s="45">
        <v>162.6</v>
      </c>
      <c r="J22" s="45">
        <v>80.2</v>
      </c>
      <c r="K22" s="46">
        <v>59.5</v>
      </c>
      <c r="L22" s="38"/>
    </row>
    <row r="23" spans="1:12" ht="16.5" customHeight="1">
      <c r="A23" s="35" t="s">
        <v>782</v>
      </c>
      <c r="B23" s="45">
        <v>131.19999999999999</v>
      </c>
      <c r="C23" s="45">
        <v>131.30000000000001</v>
      </c>
      <c r="D23" s="45">
        <v>153.9</v>
      </c>
      <c r="E23" s="45">
        <v>73.5</v>
      </c>
      <c r="F23" s="45">
        <v>138.6</v>
      </c>
      <c r="G23" s="45">
        <v>117.3</v>
      </c>
      <c r="H23" s="45">
        <v>61.5</v>
      </c>
      <c r="I23" s="45">
        <v>207.8</v>
      </c>
      <c r="J23" s="45">
        <v>93.2</v>
      </c>
      <c r="K23" s="46">
        <v>75.2</v>
      </c>
      <c r="L23" s="38"/>
    </row>
    <row r="24" spans="1:12" ht="16.5" customHeight="1">
      <c r="A24" s="35" t="s">
        <v>819</v>
      </c>
      <c r="B24" s="45">
        <v>125.7</v>
      </c>
      <c r="C24" s="45">
        <v>125.8</v>
      </c>
      <c r="D24" s="45">
        <v>127.1</v>
      </c>
      <c r="E24" s="45">
        <v>73.7</v>
      </c>
      <c r="F24" s="45">
        <v>137.30000000000001</v>
      </c>
      <c r="G24" s="45">
        <v>108.4</v>
      </c>
      <c r="H24" s="45">
        <v>59.8</v>
      </c>
      <c r="I24" s="45">
        <v>200.6</v>
      </c>
      <c r="J24" s="45">
        <v>91.3</v>
      </c>
      <c r="K24" s="46">
        <v>81.900000000000006</v>
      </c>
      <c r="L24" s="38"/>
    </row>
    <row r="25" spans="1:12" ht="16.5" customHeight="1">
      <c r="A25" s="35" t="s">
        <v>818</v>
      </c>
      <c r="B25" s="45">
        <v>104.9</v>
      </c>
      <c r="C25" s="45">
        <v>104.9</v>
      </c>
      <c r="D25" s="45">
        <v>116.8</v>
      </c>
      <c r="E25" s="45">
        <v>73.3</v>
      </c>
      <c r="F25" s="45">
        <v>112.1</v>
      </c>
      <c r="G25" s="45">
        <v>95.7</v>
      </c>
      <c r="H25" s="45">
        <v>52.8</v>
      </c>
      <c r="I25" s="45">
        <v>148.9</v>
      </c>
      <c r="J25" s="45">
        <v>76.900000000000006</v>
      </c>
      <c r="K25" s="46">
        <v>66.7</v>
      </c>
      <c r="L25" s="38"/>
    </row>
    <row r="26" spans="1:12" ht="16.5" customHeight="1">
      <c r="A26" s="35" t="s">
        <v>817</v>
      </c>
      <c r="B26" s="45">
        <v>119.5</v>
      </c>
      <c r="C26" s="45">
        <v>119.6</v>
      </c>
      <c r="D26" s="45">
        <v>135</v>
      </c>
      <c r="E26" s="45">
        <v>105.1</v>
      </c>
      <c r="F26" s="45">
        <v>117.4</v>
      </c>
      <c r="G26" s="45">
        <v>115.9</v>
      </c>
      <c r="H26" s="45">
        <v>60.1</v>
      </c>
      <c r="I26" s="45">
        <v>180.8</v>
      </c>
      <c r="J26" s="45">
        <v>80</v>
      </c>
      <c r="K26" s="46">
        <v>83.5</v>
      </c>
      <c r="L26" s="38"/>
    </row>
    <row r="27" spans="1:12" ht="8.25" customHeight="1">
      <c r="A27" s="415"/>
      <c r="B27" s="416"/>
      <c r="C27" s="416"/>
      <c r="D27" s="416"/>
      <c r="E27" s="416"/>
      <c r="F27" s="416"/>
      <c r="G27" s="416"/>
      <c r="H27" s="416"/>
      <c r="I27" s="416"/>
      <c r="J27" s="416"/>
      <c r="K27" s="417"/>
    </row>
    <row r="28" spans="1:12" ht="36" customHeight="1"/>
    <row r="29" spans="1:12" s="269" customFormat="1" ht="16.5" customHeight="1" thickBot="1">
      <c r="A29" s="272" t="s">
        <v>31</v>
      </c>
      <c r="F29" s="775"/>
      <c r="I29" s="1230" t="s">
        <v>484</v>
      </c>
      <c r="J29" s="1230"/>
      <c r="K29" s="1230"/>
      <c r="L29" s="1230"/>
    </row>
    <row r="30" spans="1:12" s="203" customFormat="1" ht="12.75" customHeight="1" thickTop="1">
      <c r="A30" s="398" t="s">
        <v>451</v>
      </c>
      <c r="B30" s="1222" t="s">
        <v>434</v>
      </c>
      <c r="C30" s="399"/>
      <c r="D30" s="418"/>
      <c r="E30" s="418"/>
      <c r="F30" s="418"/>
      <c r="G30" s="418"/>
      <c r="H30" s="418"/>
      <c r="I30" s="418"/>
      <c r="J30" s="418"/>
      <c r="K30" s="418"/>
      <c r="L30" s="285"/>
    </row>
    <row r="31" spans="1:12" s="203" customFormat="1" ht="12.75" customHeight="1">
      <c r="A31" s="401"/>
      <c r="B31" s="1223"/>
      <c r="C31" s="1225" t="s">
        <v>406</v>
      </c>
      <c r="D31" s="286"/>
      <c r="E31" s="286"/>
      <c r="F31" s="286"/>
      <c r="G31" s="286"/>
      <c r="H31" s="286"/>
      <c r="I31" s="286"/>
      <c r="J31" s="286"/>
      <c r="K31" s="288"/>
      <c r="L31" s="1232" t="s">
        <v>435</v>
      </c>
    </row>
    <row r="32" spans="1:12" s="203" customFormat="1" ht="12.75" customHeight="1">
      <c r="A32" s="401"/>
      <c r="B32" s="1223"/>
      <c r="C32" s="1226"/>
      <c r="D32" s="419" t="s">
        <v>446</v>
      </c>
      <c r="E32" s="420" t="s">
        <v>447</v>
      </c>
      <c r="F32" s="420" t="s">
        <v>409</v>
      </c>
      <c r="G32" s="421" t="s">
        <v>448</v>
      </c>
      <c r="H32" s="403" t="s">
        <v>407</v>
      </c>
      <c r="I32" s="1228" t="s">
        <v>408</v>
      </c>
      <c r="J32" s="419" t="s">
        <v>452</v>
      </c>
      <c r="K32" s="403" t="s">
        <v>453</v>
      </c>
      <c r="L32" s="1223"/>
    </row>
    <row r="33" spans="1:12" s="203" customFormat="1" ht="12.75" customHeight="1">
      <c r="A33" s="405" t="s">
        <v>128</v>
      </c>
      <c r="B33" s="1224"/>
      <c r="C33" s="1227"/>
      <c r="D33" s="422" t="s">
        <v>449</v>
      </c>
      <c r="E33" s="423" t="s">
        <v>449</v>
      </c>
      <c r="F33" s="423" t="s">
        <v>129</v>
      </c>
      <c r="G33" s="424" t="s">
        <v>449</v>
      </c>
      <c r="H33" s="407" t="s">
        <v>405</v>
      </c>
      <c r="I33" s="1229"/>
      <c r="J33" s="422" t="s">
        <v>450</v>
      </c>
      <c r="K33" s="422" t="s">
        <v>131</v>
      </c>
      <c r="L33" s="1224"/>
    </row>
    <row r="34" spans="1:12" ht="12.75" customHeight="1">
      <c r="A34" s="409" t="s">
        <v>130</v>
      </c>
      <c r="B34" s="425">
        <v>10000</v>
      </c>
      <c r="C34" s="425">
        <v>9983.5</v>
      </c>
      <c r="D34" s="425">
        <v>746.1</v>
      </c>
      <c r="E34" s="425">
        <v>705.8</v>
      </c>
      <c r="F34" s="425">
        <v>585</v>
      </c>
      <c r="G34" s="425">
        <v>860.8</v>
      </c>
      <c r="H34" s="425">
        <v>1502.4</v>
      </c>
      <c r="I34" s="425">
        <v>1233</v>
      </c>
      <c r="J34" s="425">
        <v>464.7</v>
      </c>
      <c r="K34" s="425">
        <v>1377.9</v>
      </c>
      <c r="L34" s="426">
        <v>16.5</v>
      </c>
    </row>
    <row r="35" spans="1:12" ht="12.75" customHeight="1">
      <c r="A35" s="400"/>
      <c r="B35" s="45"/>
      <c r="C35" s="45"/>
      <c r="D35" s="45"/>
      <c r="E35" s="45"/>
      <c r="F35" s="45"/>
      <c r="G35" s="45"/>
      <c r="H35" s="45"/>
      <c r="I35" s="45"/>
      <c r="J35" s="45"/>
      <c r="K35" s="45"/>
      <c r="L35" s="46"/>
    </row>
    <row r="36" spans="1:12" ht="16.5" customHeight="1">
      <c r="A36" s="35" t="s">
        <v>654</v>
      </c>
      <c r="B36" s="45">
        <v>103.9</v>
      </c>
      <c r="C36" s="45">
        <v>104</v>
      </c>
      <c r="D36" s="45">
        <v>120.7</v>
      </c>
      <c r="E36" s="45">
        <v>111.6</v>
      </c>
      <c r="F36" s="45">
        <v>94.6</v>
      </c>
      <c r="G36" s="45">
        <v>106</v>
      </c>
      <c r="H36" s="45">
        <v>111.5</v>
      </c>
      <c r="I36" s="45">
        <v>99.7</v>
      </c>
      <c r="J36" s="45">
        <v>98.8</v>
      </c>
      <c r="K36" s="45">
        <v>98.3</v>
      </c>
      <c r="L36" s="46">
        <v>88.6</v>
      </c>
    </row>
    <row r="37" spans="1:12" ht="16.5" customHeight="1">
      <c r="A37" s="35" t="s">
        <v>526</v>
      </c>
      <c r="B37" s="45">
        <v>101.2</v>
      </c>
      <c r="C37" s="45">
        <v>101.2</v>
      </c>
      <c r="D37" s="45">
        <v>118.9</v>
      </c>
      <c r="E37" s="45">
        <v>103.8</v>
      </c>
      <c r="F37" s="45">
        <v>101.1</v>
      </c>
      <c r="G37" s="45">
        <v>99.8</v>
      </c>
      <c r="H37" s="45">
        <v>106.3</v>
      </c>
      <c r="I37" s="45">
        <v>98.9</v>
      </c>
      <c r="J37" s="45">
        <v>97.9</v>
      </c>
      <c r="K37" s="45">
        <v>98.1</v>
      </c>
      <c r="L37" s="46">
        <v>84.9</v>
      </c>
    </row>
    <row r="38" spans="1:12" ht="16.5" customHeight="1">
      <c r="A38" s="35" t="s">
        <v>543</v>
      </c>
      <c r="B38" s="45">
        <v>100.9</v>
      </c>
      <c r="C38" s="45">
        <v>100.9</v>
      </c>
      <c r="D38" s="45">
        <v>118.3</v>
      </c>
      <c r="E38" s="45">
        <v>104.4</v>
      </c>
      <c r="F38" s="45">
        <v>106.4</v>
      </c>
      <c r="G38" s="45">
        <v>99.2</v>
      </c>
      <c r="H38" s="45">
        <v>107.2</v>
      </c>
      <c r="I38" s="45">
        <v>98.3</v>
      </c>
      <c r="J38" s="45">
        <v>98</v>
      </c>
      <c r="K38" s="45">
        <v>97.1</v>
      </c>
      <c r="L38" s="46">
        <v>81.099999999999994</v>
      </c>
    </row>
    <row r="39" spans="1:12" ht="18" customHeight="1">
      <c r="A39" s="243"/>
      <c r="B39" s="45"/>
      <c r="C39" s="45"/>
      <c r="D39" s="45"/>
      <c r="E39" s="45"/>
      <c r="F39" s="45"/>
      <c r="G39" s="45"/>
      <c r="H39" s="45"/>
      <c r="I39" s="45"/>
      <c r="J39" s="45"/>
      <c r="K39" s="45"/>
      <c r="L39" s="46"/>
    </row>
    <row r="40" spans="1:12" ht="16.5" customHeight="1">
      <c r="A40" s="35" t="s">
        <v>778</v>
      </c>
      <c r="B40" s="19">
        <v>102.7</v>
      </c>
      <c r="C40" s="19">
        <v>102.8</v>
      </c>
      <c r="D40" s="19">
        <v>125.6</v>
      </c>
      <c r="E40" s="18">
        <v>110.6</v>
      </c>
      <c r="F40" s="18">
        <v>105.2</v>
      </c>
      <c r="G40" s="19">
        <v>103.9</v>
      </c>
      <c r="H40" s="20">
        <v>110.4</v>
      </c>
      <c r="I40" s="19">
        <v>94.7</v>
      </c>
      <c r="J40" s="19">
        <v>102.4</v>
      </c>
      <c r="K40" s="21">
        <v>98.2</v>
      </c>
      <c r="L40" s="20">
        <v>77.900000000000006</v>
      </c>
    </row>
    <row r="41" spans="1:12" ht="16.5" customHeight="1">
      <c r="A41" s="35" t="s">
        <v>543</v>
      </c>
      <c r="B41" s="19">
        <v>106.2</v>
      </c>
      <c r="C41" s="19">
        <v>106.2</v>
      </c>
      <c r="D41" s="19">
        <v>114.7</v>
      </c>
      <c r="E41" s="18">
        <v>107.7</v>
      </c>
      <c r="F41" s="18">
        <v>113.6</v>
      </c>
      <c r="G41" s="19">
        <v>104.5</v>
      </c>
      <c r="H41" s="20">
        <v>113.9</v>
      </c>
      <c r="I41" s="19">
        <v>105.2</v>
      </c>
      <c r="J41" s="19">
        <v>106.5</v>
      </c>
      <c r="K41" s="21">
        <v>104.8</v>
      </c>
      <c r="L41" s="20">
        <v>81.5</v>
      </c>
    </row>
    <row r="42" spans="1:12" ht="16.5" customHeight="1">
      <c r="A42" s="35" t="s">
        <v>544</v>
      </c>
      <c r="B42" s="20">
        <v>88.4</v>
      </c>
      <c r="C42" s="19">
        <v>88.4</v>
      </c>
      <c r="D42" s="19">
        <v>100</v>
      </c>
      <c r="E42" s="19">
        <v>88.3</v>
      </c>
      <c r="F42" s="19">
        <v>108.1</v>
      </c>
      <c r="G42" s="19">
        <v>77.900000000000006</v>
      </c>
      <c r="H42" s="19">
        <v>86.6</v>
      </c>
      <c r="I42" s="19">
        <v>88.7</v>
      </c>
      <c r="J42" s="19">
        <v>82.2</v>
      </c>
      <c r="K42" s="19">
        <v>90.6</v>
      </c>
      <c r="L42" s="20">
        <v>78.099999999999994</v>
      </c>
    </row>
    <row r="43" spans="1:12" ht="16.5" customHeight="1">
      <c r="A43" s="35" t="s">
        <v>545</v>
      </c>
      <c r="B43" s="20">
        <v>105.9</v>
      </c>
      <c r="C43" s="19">
        <v>106</v>
      </c>
      <c r="D43" s="19">
        <v>125.7</v>
      </c>
      <c r="E43" s="19">
        <v>112.6</v>
      </c>
      <c r="F43" s="19">
        <v>123.8</v>
      </c>
      <c r="G43" s="19">
        <v>105.8</v>
      </c>
      <c r="H43" s="19">
        <v>114.5</v>
      </c>
      <c r="I43" s="19">
        <v>103.2</v>
      </c>
      <c r="J43" s="19">
        <v>103.4</v>
      </c>
      <c r="K43" s="19">
        <v>96.1</v>
      </c>
      <c r="L43" s="20">
        <v>78.2</v>
      </c>
    </row>
    <row r="44" spans="1:12" ht="16.5" customHeight="1">
      <c r="A44" s="35" t="s">
        <v>531</v>
      </c>
      <c r="B44" s="20">
        <v>107.3</v>
      </c>
      <c r="C44" s="19">
        <v>107.3</v>
      </c>
      <c r="D44" s="19">
        <v>115.1</v>
      </c>
      <c r="E44" s="19">
        <v>108.4</v>
      </c>
      <c r="F44" s="19">
        <v>113.1</v>
      </c>
      <c r="G44" s="19">
        <v>108.3</v>
      </c>
      <c r="H44" s="19">
        <v>120.8</v>
      </c>
      <c r="I44" s="19">
        <v>105.3</v>
      </c>
      <c r="J44" s="19">
        <v>106.7</v>
      </c>
      <c r="K44" s="19">
        <v>98.7</v>
      </c>
      <c r="L44" s="20">
        <v>80.2</v>
      </c>
    </row>
    <row r="45" spans="1:12" ht="16.5" customHeight="1">
      <c r="A45" s="35" t="s">
        <v>463</v>
      </c>
      <c r="B45" s="20">
        <v>99.1</v>
      </c>
      <c r="C45" s="19">
        <v>99.2</v>
      </c>
      <c r="D45" s="19">
        <v>117.1</v>
      </c>
      <c r="E45" s="18">
        <v>99.4</v>
      </c>
      <c r="F45" s="18">
        <v>106.3</v>
      </c>
      <c r="G45" s="19">
        <v>92.2</v>
      </c>
      <c r="H45" s="20">
        <v>105.2</v>
      </c>
      <c r="I45" s="19">
        <v>97.7</v>
      </c>
      <c r="J45" s="19">
        <v>97.9</v>
      </c>
      <c r="K45" s="21">
        <v>96.5</v>
      </c>
      <c r="L45" s="20">
        <v>81.099999999999994</v>
      </c>
    </row>
    <row r="46" spans="1:12" ht="16.5" customHeight="1">
      <c r="A46" s="35" t="s">
        <v>429</v>
      </c>
      <c r="B46" s="20">
        <v>105</v>
      </c>
      <c r="C46" s="19">
        <v>105</v>
      </c>
      <c r="D46" s="19">
        <v>135.5</v>
      </c>
      <c r="E46" s="18">
        <v>115.4</v>
      </c>
      <c r="F46" s="18">
        <v>111.9</v>
      </c>
      <c r="G46" s="19">
        <v>106.8</v>
      </c>
      <c r="H46" s="20">
        <v>107.1</v>
      </c>
      <c r="I46" s="19">
        <v>100.1</v>
      </c>
      <c r="J46" s="19">
        <v>94.5</v>
      </c>
      <c r="K46" s="21">
        <v>105.4</v>
      </c>
      <c r="L46" s="20">
        <v>86.2</v>
      </c>
    </row>
    <row r="47" spans="1:12" ht="16.5" customHeight="1">
      <c r="A47" s="35" t="s">
        <v>675</v>
      </c>
      <c r="B47" s="20">
        <v>95</v>
      </c>
      <c r="C47" s="19">
        <v>95</v>
      </c>
      <c r="D47" s="19">
        <v>109.8</v>
      </c>
      <c r="E47" s="18">
        <v>102.1</v>
      </c>
      <c r="F47" s="18">
        <v>102.3</v>
      </c>
      <c r="G47" s="19">
        <v>90.8</v>
      </c>
      <c r="H47" s="20">
        <v>103.8</v>
      </c>
      <c r="I47" s="19">
        <v>95.5</v>
      </c>
      <c r="J47" s="19">
        <v>89.9</v>
      </c>
      <c r="K47" s="21">
        <v>84.6</v>
      </c>
      <c r="L47" s="20">
        <v>79.7</v>
      </c>
    </row>
    <row r="48" spans="1:12" ht="16.5" customHeight="1">
      <c r="A48" s="35" t="s">
        <v>554</v>
      </c>
      <c r="B48" s="20">
        <v>97.9</v>
      </c>
      <c r="C48" s="19">
        <v>97.9</v>
      </c>
      <c r="D48" s="19">
        <v>115.9</v>
      </c>
      <c r="E48" s="18">
        <v>107.1</v>
      </c>
      <c r="F48" s="18">
        <v>98</v>
      </c>
      <c r="G48" s="19">
        <v>97.6</v>
      </c>
      <c r="H48" s="20">
        <v>110.1</v>
      </c>
      <c r="I48" s="19">
        <v>93</v>
      </c>
      <c r="J48" s="19">
        <v>95.1</v>
      </c>
      <c r="K48" s="21">
        <v>89.6</v>
      </c>
      <c r="L48" s="20">
        <v>76.2</v>
      </c>
    </row>
    <row r="49" spans="1:24" ht="16.5" customHeight="1">
      <c r="A49" s="35" t="s">
        <v>547</v>
      </c>
      <c r="B49" s="20">
        <v>112.6</v>
      </c>
      <c r="C49" s="19">
        <v>112.7</v>
      </c>
      <c r="D49" s="19">
        <v>158.80000000000001</v>
      </c>
      <c r="E49" s="18">
        <v>127.3</v>
      </c>
      <c r="F49" s="18">
        <v>113.7</v>
      </c>
      <c r="G49" s="19">
        <v>125.6</v>
      </c>
      <c r="H49" s="20">
        <v>122.7</v>
      </c>
      <c r="I49" s="19">
        <v>101.3</v>
      </c>
      <c r="J49" s="19">
        <v>104.4</v>
      </c>
      <c r="K49" s="21">
        <v>99.7</v>
      </c>
      <c r="L49" s="20">
        <v>83</v>
      </c>
    </row>
    <row r="50" spans="1:24" ht="16.5" customHeight="1">
      <c r="A50" s="35" t="s">
        <v>542</v>
      </c>
      <c r="B50" s="20">
        <v>101.8</v>
      </c>
      <c r="C50" s="19">
        <v>101.9</v>
      </c>
      <c r="D50" s="19">
        <v>113.6</v>
      </c>
      <c r="E50" s="18">
        <v>105.4</v>
      </c>
      <c r="F50" s="18">
        <v>109</v>
      </c>
      <c r="G50" s="19">
        <v>97.5</v>
      </c>
      <c r="H50" s="20">
        <v>106.1</v>
      </c>
      <c r="I50" s="19">
        <v>100.4</v>
      </c>
      <c r="J50" s="19">
        <v>102.4</v>
      </c>
      <c r="K50" s="21">
        <v>103.9</v>
      </c>
      <c r="L50" s="20">
        <v>74.2</v>
      </c>
      <c r="N50" s="882"/>
      <c r="O50" s="882"/>
      <c r="P50" s="882"/>
      <c r="Q50" s="882"/>
      <c r="R50" s="882"/>
      <c r="S50" s="882"/>
      <c r="T50" s="882"/>
      <c r="U50" s="882"/>
      <c r="V50" s="882"/>
      <c r="W50" s="882"/>
      <c r="X50" s="882"/>
    </row>
    <row r="51" spans="1:24" ht="16.5" customHeight="1">
      <c r="A51" s="35" t="s">
        <v>515</v>
      </c>
      <c r="B51" s="20">
        <v>92.5</v>
      </c>
      <c r="C51" s="19">
        <v>92.5</v>
      </c>
      <c r="D51" s="19">
        <v>103.9</v>
      </c>
      <c r="E51" s="18">
        <v>93</v>
      </c>
      <c r="F51" s="18">
        <v>100.6</v>
      </c>
      <c r="G51" s="19">
        <v>85.6</v>
      </c>
      <c r="H51" s="20">
        <v>99.5</v>
      </c>
      <c r="I51" s="19">
        <v>87.3</v>
      </c>
      <c r="J51" s="19">
        <v>92</v>
      </c>
      <c r="K51" s="21">
        <v>92.6</v>
      </c>
      <c r="L51" s="20">
        <v>74.5</v>
      </c>
    </row>
    <row r="52" spans="1:24" ht="16.5" customHeight="1">
      <c r="A52" s="35" t="s">
        <v>526</v>
      </c>
      <c r="B52" s="20">
        <v>107.7</v>
      </c>
      <c r="C52" s="19">
        <v>107.7</v>
      </c>
      <c r="D52" s="19">
        <v>137.4</v>
      </c>
      <c r="E52" s="18">
        <v>116</v>
      </c>
      <c r="F52" s="18">
        <v>104.8</v>
      </c>
      <c r="G52" s="19">
        <v>111.3</v>
      </c>
      <c r="H52" s="20">
        <v>120.5</v>
      </c>
      <c r="I52" s="19">
        <v>97.9</v>
      </c>
      <c r="J52" s="19">
        <v>110.3</v>
      </c>
      <c r="K52" s="21">
        <v>101</v>
      </c>
      <c r="L52" s="20">
        <v>72.3</v>
      </c>
    </row>
    <row r="53" spans="1:24" ht="6" customHeight="1">
      <c r="A53" s="427"/>
      <c r="B53" s="428"/>
      <c r="C53" s="428"/>
      <c r="D53" s="428"/>
      <c r="E53" s="429"/>
      <c r="F53" s="429"/>
      <c r="G53" s="428"/>
      <c r="H53" s="430"/>
      <c r="I53" s="428"/>
      <c r="J53" s="428"/>
      <c r="K53" s="431"/>
      <c r="L53" s="430"/>
    </row>
    <row r="54" spans="1:24" ht="14.25" customHeight="1">
      <c r="A54" s="432" t="s">
        <v>478</v>
      </c>
      <c r="B54" s="123"/>
      <c r="C54" s="123"/>
      <c r="D54" s="123"/>
      <c r="E54" s="123"/>
      <c r="F54" s="123"/>
      <c r="G54" s="123"/>
      <c r="H54" s="123"/>
      <c r="I54" s="123"/>
      <c r="J54" s="123"/>
      <c r="K54" s="123"/>
      <c r="L54" s="123"/>
    </row>
    <row r="55" spans="1:24" ht="14.25" customHeight="1">
      <c r="A55" s="432" t="s">
        <v>783</v>
      </c>
      <c r="B55" s="123"/>
      <c r="C55" s="123"/>
      <c r="D55" s="123"/>
      <c r="E55" s="123"/>
      <c r="F55" s="123"/>
      <c r="G55" s="123"/>
      <c r="H55" s="123"/>
      <c r="I55" s="123"/>
      <c r="J55" s="123"/>
      <c r="K55" s="123"/>
      <c r="L55" s="123"/>
    </row>
    <row r="56" spans="1:24" ht="14.25" customHeight="1">
      <c r="A56" s="432" t="s">
        <v>436</v>
      </c>
      <c r="B56" s="123"/>
      <c r="C56" s="123"/>
      <c r="D56" s="123"/>
      <c r="E56" s="123"/>
      <c r="F56" s="123"/>
      <c r="G56" s="123"/>
      <c r="H56" s="123"/>
      <c r="I56" s="123"/>
      <c r="J56" s="123"/>
      <c r="K56" s="123"/>
      <c r="L56" s="123"/>
    </row>
    <row r="57" spans="1:24" ht="14.25" customHeight="1">
      <c r="A57" s="432" t="s">
        <v>485</v>
      </c>
      <c r="B57" s="123"/>
      <c r="C57" s="123"/>
      <c r="D57" s="123"/>
      <c r="E57" s="123"/>
      <c r="F57" s="123"/>
      <c r="G57" s="123"/>
      <c r="H57" s="123"/>
      <c r="I57" s="123"/>
      <c r="J57" s="123"/>
      <c r="K57" s="123"/>
      <c r="L57" s="123"/>
    </row>
    <row r="58" spans="1:24" ht="11.25" customHeight="1">
      <c r="B58" s="123"/>
      <c r="C58" s="123"/>
      <c r="D58" s="123"/>
      <c r="E58" s="123"/>
      <c r="F58" s="123"/>
      <c r="G58" s="123"/>
      <c r="H58" s="123"/>
      <c r="I58" s="123"/>
      <c r="J58" s="123"/>
      <c r="K58" s="123"/>
      <c r="L58" s="123"/>
    </row>
    <row r="59" spans="1:24" ht="11.25">
      <c r="A59" s="43"/>
    </row>
    <row r="62" spans="1:24">
      <c r="A62" s="105"/>
    </row>
    <row r="63" spans="1:24">
      <c r="A63" s="105"/>
    </row>
  </sheetData>
  <mergeCells count="14">
    <mergeCell ref="L5:L7"/>
    <mergeCell ref="B30:B33"/>
    <mergeCell ref="C31:C33"/>
    <mergeCell ref="I32:I33"/>
    <mergeCell ref="I6:I7"/>
    <mergeCell ref="L31:L33"/>
    <mergeCell ref="I29:L29"/>
    <mergeCell ref="K5:K7"/>
    <mergeCell ref="A1:D1"/>
    <mergeCell ref="A2:F2"/>
    <mergeCell ref="B4:B7"/>
    <mergeCell ref="C5:C7"/>
    <mergeCell ref="J6:J7"/>
    <mergeCell ref="J3:K3"/>
  </mergeCells>
  <phoneticPr fontId="3"/>
  <pageMargins left="0.70866141732283472" right="0.39370078740157483" top="0.70866141732283472" bottom="0.9055118110236221" header="0" footer="0.27559055118110237"/>
  <pageSetup paperSize="9" scale="87" firstPageNumber="8" orientation="portrait" useFirstPageNumber="1" r:id="rId1"/>
  <headerFooter scaleWithDoc="0" alignWithMargins="0">
    <oddFooter xml:space="preserve">&amp;C
</oddFooter>
  </headerFooter>
  <ignoredErrors>
    <ignoredError sqref="A11:A13 A37:A38 A15:A20 A41:A46 A48:A49 A22:A24 A50:A52 Y50:XFD50 M50"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P64"/>
  <sheetViews>
    <sheetView view="pageBreakPreview" zoomScaleNormal="100" zoomScaleSheetLayoutView="100" workbookViewId="0"/>
  </sheetViews>
  <sheetFormatPr defaultColWidth="9" defaultRowHeight="11.25"/>
  <cols>
    <col min="1" max="1" width="12.625" style="43" customWidth="1"/>
    <col min="2" max="12" width="8.375" style="43" customWidth="1"/>
    <col min="13" max="15" width="10" style="43" customWidth="1"/>
    <col min="16" max="18" width="8" style="43" customWidth="1"/>
    <col min="19" max="21" width="10" style="43" customWidth="1"/>
    <col min="22" max="25" width="7.5" style="43" customWidth="1"/>
    <col min="26" max="16384" width="9" style="43"/>
  </cols>
  <sheetData>
    <row r="1" spans="1:42" ht="14.25" customHeight="1">
      <c r="H1" s="17"/>
      <c r="I1" s="204"/>
      <c r="J1" s="205"/>
    </row>
    <row r="2" spans="1:42" s="268" customFormat="1" ht="26.25" customHeight="1">
      <c r="A2" s="1221" t="s">
        <v>437</v>
      </c>
      <c r="B2" s="1221"/>
      <c r="C2" s="1221"/>
      <c r="D2" s="1221"/>
      <c r="E2" s="1221"/>
      <c r="F2" s="1221"/>
      <c r="G2" s="1221"/>
      <c r="H2" s="776"/>
      <c r="I2" s="777"/>
      <c r="J2" s="852"/>
      <c r="K2" s="779"/>
    </row>
    <row r="3" spans="1:42" s="268" customFormat="1" ht="18.75" customHeight="1" thickBot="1">
      <c r="A3" s="270" t="s">
        <v>96</v>
      </c>
      <c r="B3" s="271"/>
      <c r="C3" s="271"/>
      <c r="D3" s="271"/>
      <c r="E3" s="271"/>
      <c r="F3" s="271"/>
      <c r="J3" s="1230" t="s">
        <v>469</v>
      </c>
      <c r="K3" s="1230"/>
      <c r="L3" s="397"/>
    </row>
    <row r="4" spans="1:42" s="37" customFormat="1" ht="12.75" customHeight="1" thickTop="1">
      <c r="A4" s="398" t="s">
        <v>433</v>
      </c>
      <c r="B4" s="1222" t="s">
        <v>434</v>
      </c>
      <c r="C4" s="399"/>
      <c r="D4" s="399"/>
      <c r="E4" s="399"/>
      <c r="F4" s="399"/>
      <c r="G4" s="399"/>
      <c r="H4" s="399"/>
      <c r="I4" s="399"/>
      <c r="J4" s="399"/>
      <c r="K4" s="399"/>
      <c r="L4" s="400"/>
    </row>
    <row r="5" spans="1:42" s="37" customFormat="1" ht="12.75" customHeight="1">
      <c r="A5" s="401"/>
      <c r="B5" s="1223"/>
      <c r="C5" s="1225" t="s">
        <v>406</v>
      </c>
      <c r="D5" s="78"/>
      <c r="E5" s="78"/>
      <c r="F5" s="78"/>
      <c r="G5" s="78"/>
      <c r="H5" s="78"/>
      <c r="I5" s="78"/>
      <c r="J5" s="78"/>
      <c r="K5" s="1232" t="s">
        <v>435</v>
      </c>
      <c r="L5" s="1231"/>
    </row>
    <row r="6" spans="1:42" s="37" customFormat="1" ht="12.75" customHeight="1">
      <c r="A6" s="401"/>
      <c r="B6" s="1223"/>
      <c r="C6" s="1226"/>
      <c r="D6" s="402" t="s">
        <v>430</v>
      </c>
      <c r="E6" s="403" t="s">
        <v>410</v>
      </c>
      <c r="F6" s="404" t="s">
        <v>412</v>
      </c>
      <c r="G6" s="403" t="s">
        <v>407</v>
      </c>
      <c r="H6" s="403" t="s">
        <v>521</v>
      </c>
      <c r="I6" s="1228" t="s">
        <v>408</v>
      </c>
      <c r="J6" s="1228" t="s">
        <v>127</v>
      </c>
      <c r="K6" s="1223"/>
      <c r="L6" s="1231"/>
    </row>
    <row r="7" spans="1:42" s="37" customFormat="1" ht="12.75" customHeight="1">
      <c r="A7" s="405" t="s">
        <v>128</v>
      </c>
      <c r="B7" s="1224"/>
      <c r="C7" s="1227"/>
      <c r="D7" s="406" t="s">
        <v>207</v>
      </c>
      <c r="E7" s="407" t="s">
        <v>411</v>
      </c>
      <c r="F7" s="408" t="s">
        <v>129</v>
      </c>
      <c r="G7" s="407" t="s">
        <v>405</v>
      </c>
      <c r="H7" s="407" t="s">
        <v>522</v>
      </c>
      <c r="I7" s="1229"/>
      <c r="J7" s="1229"/>
      <c r="K7" s="1224"/>
      <c r="L7" s="1231"/>
    </row>
    <row r="8" spans="1:42" ht="12.75" customHeight="1">
      <c r="A8" s="409" t="s">
        <v>130</v>
      </c>
      <c r="B8" s="410">
        <v>10000</v>
      </c>
      <c r="C8" s="410">
        <v>9990.7000000000007</v>
      </c>
      <c r="D8" s="410">
        <v>1130.4000000000001</v>
      </c>
      <c r="E8" s="410">
        <v>678.8</v>
      </c>
      <c r="F8" s="410">
        <v>2765.3</v>
      </c>
      <c r="G8" s="410">
        <v>450.9</v>
      </c>
      <c r="H8" s="410">
        <v>443.9</v>
      </c>
      <c r="I8" s="410">
        <v>1620.3</v>
      </c>
      <c r="J8" s="410">
        <v>1032.9000000000001</v>
      </c>
      <c r="K8" s="411">
        <v>9.3000000000000007</v>
      </c>
      <c r="L8" s="412"/>
    </row>
    <row r="9" spans="1:42" ht="12.75" customHeight="1">
      <c r="A9" s="434"/>
      <c r="B9" s="40"/>
      <c r="C9" s="40"/>
      <c r="D9" s="40"/>
      <c r="E9" s="40"/>
      <c r="F9" s="40"/>
      <c r="G9" s="40"/>
      <c r="H9" s="40"/>
      <c r="I9" s="40"/>
      <c r="J9" s="40"/>
      <c r="K9" s="42"/>
      <c r="L9" s="414"/>
    </row>
    <row r="10" spans="1:42" ht="16.5" customHeight="1">
      <c r="A10" s="35" t="s">
        <v>852</v>
      </c>
      <c r="B10" s="40">
        <v>112.39999999999999</v>
      </c>
      <c r="C10" s="40">
        <v>112.43333333333334</v>
      </c>
      <c r="D10" s="40">
        <v>119.46666666666665</v>
      </c>
      <c r="E10" s="40">
        <v>98.133333333333326</v>
      </c>
      <c r="F10" s="40">
        <v>142.26666666666668</v>
      </c>
      <c r="G10" s="40">
        <v>104.43333333333332</v>
      </c>
      <c r="H10" s="40">
        <v>55.533333333333331</v>
      </c>
      <c r="I10" s="40">
        <v>114.06666666666666</v>
      </c>
      <c r="J10" s="42">
        <v>90.033333333333346</v>
      </c>
      <c r="K10" s="42">
        <v>77.033333333333331</v>
      </c>
      <c r="M10" s="44"/>
      <c r="N10" s="44"/>
      <c r="O10" s="44"/>
      <c r="P10" s="44"/>
      <c r="Q10" s="44"/>
      <c r="R10" s="44"/>
      <c r="S10" s="44"/>
      <c r="T10" s="44"/>
      <c r="U10" s="44"/>
      <c r="V10" s="44"/>
      <c r="W10" s="44"/>
      <c r="X10" s="44"/>
      <c r="Y10" s="44"/>
      <c r="Z10" s="44"/>
      <c r="AA10" s="44"/>
      <c r="AB10" s="44"/>
      <c r="AC10" s="44"/>
      <c r="AD10" s="44"/>
      <c r="AE10" s="44"/>
      <c r="AF10" s="44"/>
      <c r="AG10" s="44"/>
    </row>
    <row r="11" spans="1:42" ht="16.5" customHeight="1">
      <c r="A11" s="35" t="s">
        <v>750</v>
      </c>
      <c r="B11" s="40">
        <v>120.26666666666667</v>
      </c>
      <c r="C11" s="40">
        <v>120.33333333333333</v>
      </c>
      <c r="D11" s="40">
        <v>130.23333333333332</v>
      </c>
      <c r="E11" s="40">
        <v>98.333333333333329</v>
      </c>
      <c r="F11" s="40">
        <v>133.9</v>
      </c>
      <c r="G11" s="40">
        <v>112.13333333333333</v>
      </c>
      <c r="H11" s="40">
        <v>61.533333333333331</v>
      </c>
      <c r="I11" s="40">
        <v>162.30000000000001</v>
      </c>
      <c r="J11" s="42">
        <v>87.2</v>
      </c>
      <c r="K11" s="42">
        <v>66.966666666666654</v>
      </c>
      <c r="M11" s="44"/>
      <c r="N11" s="44"/>
      <c r="O11" s="44"/>
      <c r="P11" s="44"/>
      <c r="Q11" s="44"/>
      <c r="R11" s="44"/>
      <c r="S11" s="44"/>
      <c r="T11" s="44"/>
      <c r="U11" s="44"/>
      <c r="V11" s="44"/>
      <c r="W11" s="44"/>
      <c r="X11" s="44"/>
      <c r="Y11" s="44"/>
      <c r="Z11" s="44"/>
      <c r="AA11" s="44"/>
      <c r="AB11" s="44"/>
      <c r="AC11" s="44"/>
      <c r="AD11" s="44"/>
      <c r="AE11" s="44"/>
      <c r="AF11" s="44"/>
      <c r="AG11" s="44"/>
    </row>
    <row r="12" spans="1:42" ht="16.5" customHeight="1">
      <c r="A12" s="35" t="s">
        <v>840</v>
      </c>
      <c r="B12" s="40">
        <v>124.5</v>
      </c>
      <c r="C12" s="40">
        <v>124.6</v>
      </c>
      <c r="D12" s="40">
        <v>129.4</v>
      </c>
      <c r="E12" s="40">
        <v>98</v>
      </c>
      <c r="F12" s="40">
        <v>147.5</v>
      </c>
      <c r="G12" s="40">
        <v>112.1</v>
      </c>
      <c r="H12" s="40">
        <v>58.9</v>
      </c>
      <c r="I12" s="40">
        <v>172.7</v>
      </c>
      <c r="J12" s="42">
        <v>83.4</v>
      </c>
      <c r="K12" s="42">
        <v>78.5</v>
      </c>
      <c r="M12" s="44"/>
      <c r="N12" s="44"/>
      <c r="O12" s="44"/>
      <c r="P12" s="44"/>
      <c r="Q12" s="44"/>
      <c r="R12" s="44"/>
      <c r="S12" s="44"/>
      <c r="T12" s="44"/>
      <c r="U12" s="44"/>
      <c r="V12" s="44"/>
      <c r="W12" s="44"/>
      <c r="X12" s="44"/>
      <c r="Y12" s="44"/>
      <c r="Z12" s="44"/>
      <c r="AA12" s="44"/>
      <c r="AB12" s="44"/>
      <c r="AC12" s="44"/>
      <c r="AD12" s="44"/>
      <c r="AE12" s="44"/>
      <c r="AF12" s="44"/>
      <c r="AG12" s="44"/>
    </row>
    <row r="13" spans="1:42" ht="16.5" customHeight="1">
      <c r="A13" s="35"/>
      <c r="B13" s="40"/>
      <c r="C13" s="40"/>
      <c r="D13" s="40"/>
      <c r="E13" s="40"/>
      <c r="F13" s="40"/>
      <c r="G13" s="40"/>
      <c r="H13" s="40"/>
      <c r="I13" s="40"/>
      <c r="J13" s="40"/>
      <c r="K13" s="42"/>
      <c r="L13" s="38"/>
    </row>
    <row r="14" spans="1:42" ht="16.5" customHeight="1">
      <c r="A14" s="35" t="s">
        <v>778</v>
      </c>
      <c r="B14" s="45">
        <v>122.7</v>
      </c>
      <c r="C14" s="45">
        <v>122.8</v>
      </c>
      <c r="D14" s="45">
        <v>146</v>
      </c>
      <c r="E14" s="45">
        <v>98.9</v>
      </c>
      <c r="F14" s="45">
        <v>132.69999999999999</v>
      </c>
      <c r="G14" s="46">
        <v>108.2</v>
      </c>
      <c r="H14" s="45">
        <v>57.3</v>
      </c>
      <c r="I14" s="20">
        <v>175.9</v>
      </c>
      <c r="J14" s="45">
        <v>89.3</v>
      </c>
      <c r="K14" s="20">
        <v>74</v>
      </c>
      <c r="L14" s="38"/>
      <c r="M14" s="39"/>
      <c r="Z14" s="37"/>
      <c r="AA14" s="37"/>
      <c r="AB14" s="37"/>
      <c r="AC14" s="37"/>
      <c r="AD14" s="37"/>
      <c r="AE14" s="37"/>
      <c r="AF14" s="37"/>
      <c r="AG14" s="37"/>
      <c r="AH14" s="37"/>
      <c r="AI14" s="37"/>
      <c r="AJ14" s="37"/>
      <c r="AK14" s="37"/>
      <c r="AL14" s="37"/>
      <c r="AM14" s="37"/>
      <c r="AN14" s="37"/>
      <c r="AO14" s="37"/>
      <c r="AP14" s="37"/>
    </row>
    <row r="15" spans="1:42" ht="16.5" customHeight="1">
      <c r="A15" s="35" t="s">
        <v>623</v>
      </c>
      <c r="B15" s="45">
        <v>123.8</v>
      </c>
      <c r="C15" s="45">
        <v>123.8</v>
      </c>
      <c r="D15" s="45">
        <v>119.2</v>
      </c>
      <c r="E15" s="45">
        <v>89.7</v>
      </c>
      <c r="F15" s="45">
        <v>151.19999999999999</v>
      </c>
      <c r="G15" s="46">
        <v>106.5</v>
      </c>
      <c r="H15" s="45">
        <v>55.5</v>
      </c>
      <c r="I15" s="20">
        <v>173.5</v>
      </c>
      <c r="J15" s="45">
        <v>90.3</v>
      </c>
      <c r="K15" s="20">
        <v>73.7</v>
      </c>
      <c r="L15" s="38"/>
      <c r="Z15" s="37"/>
      <c r="AA15" s="37"/>
      <c r="AB15" s="37"/>
      <c r="AC15" s="37"/>
      <c r="AD15" s="37"/>
      <c r="AE15" s="37"/>
      <c r="AF15" s="37"/>
      <c r="AG15" s="37"/>
      <c r="AH15" s="37"/>
      <c r="AI15" s="37"/>
      <c r="AJ15" s="37"/>
      <c r="AK15" s="37"/>
      <c r="AL15" s="37"/>
      <c r="AM15" s="37"/>
      <c r="AN15" s="37"/>
      <c r="AO15" s="37"/>
      <c r="AP15" s="37"/>
    </row>
    <row r="16" spans="1:42" ht="16.5" customHeight="1">
      <c r="A16" s="35" t="s">
        <v>637</v>
      </c>
      <c r="B16" s="45">
        <v>124</v>
      </c>
      <c r="C16" s="45">
        <v>124.1</v>
      </c>
      <c r="D16" s="45">
        <v>123.2</v>
      </c>
      <c r="E16" s="45">
        <v>102.6</v>
      </c>
      <c r="F16" s="45">
        <v>149.6</v>
      </c>
      <c r="G16" s="46">
        <v>105.2</v>
      </c>
      <c r="H16" s="45">
        <v>52.9</v>
      </c>
      <c r="I16" s="20">
        <v>177.5</v>
      </c>
      <c r="J16" s="45">
        <v>89.2</v>
      </c>
      <c r="K16" s="20">
        <v>77.2</v>
      </c>
      <c r="L16" s="38"/>
      <c r="Z16" s="37"/>
      <c r="AA16" s="37"/>
      <c r="AB16" s="37"/>
      <c r="AC16" s="37"/>
      <c r="AD16" s="37"/>
      <c r="AE16" s="37"/>
      <c r="AF16" s="37"/>
      <c r="AG16" s="37"/>
      <c r="AH16" s="37"/>
      <c r="AI16" s="37"/>
      <c r="AJ16" s="37"/>
      <c r="AK16" s="37"/>
      <c r="AL16" s="37"/>
      <c r="AM16" s="37"/>
      <c r="AN16" s="37"/>
      <c r="AO16" s="37"/>
      <c r="AP16" s="37"/>
    </row>
    <row r="17" spans="1:42" ht="16.5" customHeight="1">
      <c r="A17" s="35" t="s">
        <v>644</v>
      </c>
      <c r="B17" s="45">
        <v>123.1</v>
      </c>
      <c r="C17" s="45">
        <v>123.1</v>
      </c>
      <c r="D17" s="45">
        <v>130.30000000000001</v>
      </c>
      <c r="E17" s="45">
        <v>94.1</v>
      </c>
      <c r="F17" s="45">
        <v>149.4</v>
      </c>
      <c r="G17" s="46">
        <v>109.2</v>
      </c>
      <c r="H17" s="45">
        <v>57.3</v>
      </c>
      <c r="I17" s="20">
        <v>158.1</v>
      </c>
      <c r="J17" s="45">
        <v>91</v>
      </c>
      <c r="K17" s="20">
        <v>78.099999999999994</v>
      </c>
      <c r="L17" s="38"/>
      <c r="Z17" s="37"/>
      <c r="AA17" s="37"/>
      <c r="AB17" s="37"/>
      <c r="AC17" s="37"/>
      <c r="AD17" s="37"/>
      <c r="AE17" s="37"/>
      <c r="AF17" s="37"/>
      <c r="AG17" s="37"/>
      <c r="AH17" s="37"/>
      <c r="AI17" s="37"/>
      <c r="AJ17" s="37"/>
      <c r="AK17" s="37"/>
      <c r="AL17" s="37"/>
      <c r="AM17" s="37"/>
      <c r="AN17" s="37"/>
      <c r="AO17" s="37"/>
      <c r="AP17" s="37"/>
    </row>
    <row r="18" spans="1:42" ht="16.5" customHeight="1">
      <c r="A18" s="35" t="s">
        <v>664</v>
      </c>
      <c r="B18" s="45">
        <v>118.1</v>
      </c>
      <c r="C18" s="45">
        <v>118.2</v>
      </c>
      <c r="D18" s="45">
        <v>130.4</v>
      </c>
      <c r="E18" s="45">
        <v>105.4</v>
      </c>
      <c r="F18" s="45">
        <v>145.80000000000001</v>
      </c>
      <c r="G18" s="46">
        <v>107.1</v>
      </c>
      <c r="H18" s="45">
        <v>56</v>
      </c>
      <c r="I18" s="20">
        <v>129.4</v>
      </c>
      <c r="J18" s="45">
        <v>89.9</v>
      </c>
      <c r="K18" s="20">
        <v>76.8</v>
      </c>
      <c r="L18" s="38"/>
      <c r="Z18" s="37"/>
      <c r="AA18" s="37"/>
      <c r="AB18" s="37"/>
      <c r="AC18" s="37"/>
      <c r="AD18" s="37"/>
      <c r="AE18" s="37"/>
      <c r="AF18" s="37"/>
      <c r="AG18" s="37"/>
      <c r="AH18" s="37"/>
      <c r="AI18" s="37"/>
      <c r="AJ18" s="37"/>
      <c r="AK18" s="37"/>
      <c r="AL18" s="37"/>
      <c r="AM18" s="37"/>
      <c r="AN18" s="37"/>
      <c r="AO18" s="37"/>
      <c r="AP18" s="37"/>
    </row>
    <row r="19" spans="1:42" ht="16.5" customHeight="1">
      <c r="A19" s="35" t="s">
        <v>680</v>
      </c>
      <c r="B19" s="45">
        <v>112.8</v>
      </c>
      <c r="C19" s="45">
        <v>112.9</v>
      </c>
      <c r="D19" s="45">
        <v>119.1</v>
      </c>
      <c r="E19" s="45">
        <v>101.8</v>
      </c>
      <c r="F19" s="45">
        <v>141.4</v>
      </c>
      <c r="G19" s="46">
        <v>102.8</v>
      </c>
      <c r="H19" s="45">
        <v>57.7</v>
      </c>
      <c r="I19" s="20">
        <v>111.5</v>
      </c>
      <c r="J19" s="45">
        <v>90.5</v>
      </c>
      <c r="K19" s="20">
        <v>78.400000000000006</v>
      </c>
      <c r="L19" s="38"/>
      <c r="Z19" s="37"/>
      <c r="AA19" s="37"/>
      <c r="AB19" s="37"/>
      <c r="AC19" s="37"/>
      <c r="AD19" s="37"/>
      <c r="AE19" s="37"/>
      <c r="AF19" s="37"/>
      <c r="AG19" s="37"/>
      <c r="AH19" s="37"/>
      <c r="AI19" s="37"/>
      <c r="AJ19" s="37"/>
      <c r="AK19" s="37"/>
      <c r="AL19" s="37"/>
      <c r="AM19" s="37"/>
      <c r="AN19" s="37"/>
      <c r="AO19" s="37"/>
      <c r="AP19" s="37"/>
    </row>
    <row r="20" spans="1:42" ht="16.5" customHeight="1">
      <c r="A20" s="35" t="s">
        <v>689</v>
      </c>
      <c r="B20" s="45">
        <v>106.3</v>
      </c>
      <c r="C20" s="45">
        <v>106.2</v>
      </c>
      <c r="D20" s="45">
        <v>108.9</v>
      </c>
      <c r="E20" s="45">
        <v>87.2</v>
      </c>
      <c r="F20" s="45">
        <v>139.6</v>
      </c>
      <c r="G20" s="46">
        <v>103.4</v>
      </c>
      <c r="H20" s="45">
        <v>52.9</v>
      </c>
      <c r="I20" s="20">
        <v>101.3</v>
      </c>
      <c r="J20" s="45">
        <v>89.7</v>
      </c>
      <c r="K20" s="20">
        <v>75.900000000000006</v>
      </c>
      <c r="L20" s="38"/>
      <c r="Z20" s="37"/>
      <c r="AA20" s="37"/>
      <c r="AB20" s="37"/>
      <c r="AC20" s="37"/>
      <c r="AD20" s="37"/>
      <c r="AE20" s="37"/>
      <c r="AF20" s="37"/>
      <c r="AG20" s="37"/>
      <c r="AH20" s="37"/>
      <c r="AI20" s="37"/>
      <c r="AJ20" s="37"/>
      <c r="AK20" s="37"/>
      <c r="AL20" s="37"/>
      <c r="AM20" s="37"/>
      <c r="AN20" s="37"/>
      <c r="AO20" s="37"/>
      <c r="AP20" s="37"/>
    </row>
    <row r="21" spans="1:42" ht="16.5" customHeight="1">
      <c r="A21" s="35" t="s">
        <v>675</v>
      </c>
      <c r="B21" s="45">
        <v>120.6</v>
      </c>
      <c r="C21" s="45">
        <v>120.6</v>
      </c>
      <c r="D21" s="45">
        <v>128.69999999999999</v>
      </c>
      <c r="E21" s="45">
        <v>118.8</v>
      </c>
      <c r="F21" s="45">
        <v>148.1</v>
      </c>
      <c r="G21" s="46">
        <v>112.7</v>
      </c>
      <c r="H21" s="45">
        <v>57.9</v>
      </c>
      <c r="I21" s="20">
        <v>120.9</v>
      </c>
      <c r="J21" s="45">
        <v>90.7</v>
      </c>
      <c r="K21" s="20">
        <v>70.099999999999994</v>
      </c>
      <c r="L21" s="38"/>
      <c r="Z21" s="37"/>
      <c r="AA21" s="37"/>
      <c r="AB21" s="37"/>
      <c r="AC21" s="37"/>
      <c r="AD21" s="37"/>
      <c r="AE21" s="37"/>
      <c r="AF21" s="37"/>
      <c r="AG21" s="37"/>
      <c r="AH21" s="37"/>
      <c r="AI21" s="37"/>
      <c r="AJ21" s="37"/>
      <c r="AK21" s="37"/>
      <c r="AL21" s="37"/>
      <c r="AM21" s="37"/>
      <c r="AN21" s="37"/>
      <c r="AO21" s="37"/>
      <c r="AP21" s="37"/>
    </row>
    <row r="22" spans="1:42" ht="16.5" customHeight="1">
      <c r="A22" s="35" t="s">
        <v>687</v>
      </c>
      <c r="B22" s="45">
        <v>118.9</v>
      </c>
      <c r="C22" s="45">
        <v>119.1</v>
      </c>
      <c r="D22" s="45">
        <v>129.19999999999999</v>
      </c>
      <c r="E22" s="45">
        <v>111.7</v>
      </c>
      <c r="F22" s="45">
        <v>117.4</v>
      </c>
      <c r="G22" s="46">
        <v>111.7</v>
      </c>
      <c r="H22" s="45">
        <v>66.2</v>
      </c>
      <c r="I22" s="20">
        <v>175.7</v>
      </c>
      <c r="J22" s="45">
        <v>85.3</v>
      </c>
      <c r="K22" s="20">
        <v>60.3</v>
      </c>
      <c r="L22" s="38"/>
      <c r="Z22" s="37"/>
      <c r="AA22" s="37"/>
      <c r="AB22" s="37"/>
      <c r="AC22" s="37"/>
      <c r="AD22" s="37"/>
      <c r="AE22" s="37"/>
      <c r="AF22" s="37"/>
      <c r="AG22" s="37"/>
      <c r="AH22" s="37"/>
      <c r="AI22" s="37"/>
      <c r="AJ22" s="37"/>
      <c r="AK22" s="37"/>
      <c r="AL22" s="37"/>
      <c r="AM22" s="37"/>
      <c r="AN22" s="37"/>
      <c r="AO22" s="37"/>
      <c r="AP22" s="37"/>
    </row>
    <row r="23" spans="1:42" ht="16.5" customHeight="1">
      <c r="A23" s="35" t="s">
        <v>784</v>
      </c>
      <c r="B23" s="45">
        <v>121.3</v>
      </c>
      <c r="C23" s="45">
        <v>121.3</v>
      </c>
      <c r="D23" s="45">
        <v>132.80000000000001</v>
      </c>
      <c r="E23" s="45">
        <v>64.5</v>
      </c>
      <c r="F23" s="45">
        <v>136.19999999999999</v>
      </c>
      <c r="G23" s="46">
        <v>112</v>
      </c>
      <c r="H23" s="45">
        <v>60.5</v>
      </c>
      <c r="I23" s="20">
        <v>190.3</v>
      </c>
      <c r="J23" s="45">
        <v>85.6</v>
      </c>
      <c r="K23" s="20">
        <v>70.5</v>
      </c>
      <c r="L23" s="38"/>
      <c r="Z23" s="37"/>
      <c r="AA23" s="37"/>
      <c r="AB23" s="37"/>
      <c r="AC23" s="37"/>
      <c r="AD23" s="37"/>
      <c r="AE23" s="37"/>
      <c r="AF23" s="37"/>
      <c r="AG23" s="37"/>
      <c r="AH23" s="37"/>
      <c r="AI23" s="37"/>
      <c r="AJ23" s="37"/>
      <c r="AK23" s="37"/>
      <c r="AL23" s="37"/>
      <c r="AM23" s="37"/>
      <c r="AN23" s="37"/>
      <c r="AO23" s="37"/>
      <c r="AP23" s="37"/>
    </row>
    <row r="24" spans="1:42" ht="16.5" customHeight="1">
      <c r="A24" s="35" t="s">
        <v>821</v>
      </c>
      <c r="B24" s="45">
        <v>128.1</v>
      </c>
      <c r="C24" s="45">
        <v>128.19999999999999</v>
      </c>
      <c r="D24" s="45">
        <v>122.8</v>
      </c>
      <c r="E24" s="45">
        <v>98.9</v>
      </c>
      <c r="F24" s="45">
        <v>152.1</v>
      </c>
      <c r="G24" s="46">
        <v>106.6</v>
      </c>
      <c r="H24" s="45">
        <v>62.2</v>
      </c>
      <c r="I24" s="20">
        <v>185.1</v>
      </c>
      <c r="J24" s="45">
        <v>85.6</v>
      </c>
      <c r="K24" s="20">
        <v>80.900000000000006</v>
      </c>
      <c r="L24" s="38"/>
      <c r="Z24" s="37"/>
      <c r="AA24" s="37"/>
      <c r="AB24" s="37"/>
      <c r="AC24" s="37"/>
      <c r="AD24" s="37"/>
      <c r="AE24" s="37"/>
      <c r="AF24" s="37"/>
      <c r="AG24" s="37"/>
      <c r="AH24" s="37"/>
      <c r="AI24" s="37"/>
      <c r="AJ24" s="37"/>
      <c r="AK24" s="37"/>
      <c r="AL24" s="37"/>
      <c r="AM24" s="37"/>
      <c r="AN24" s="37"/>
      <c r="AO24" s="37"/>
      <c r="AP24" s="37"/>
    </row>
    <row r="25" spans="1:42" ht="16.5" customHeight="1">
      <c r="A25" s="35" t="s">
        <v>822</v>
      </c>
      <c r="B25" s="45">
        <v>126.3</v>
      </c>
      <c r="C25" s="45">
        <v>126.3</v>
      </c>
      <c r="D25" s="45">
        <v>135.69999999999999</v>
      </c>
      <c r="E25" s="45">
        <v>101.1</v>
      </c>
      <c r="F25" s="45">
        <v>152.19999999999999</v>
      </c>
      <c r="G25" s="46">
        <v>119.8</v>
      </c>
      <c r="H25" s="45">
        <v>56.2</v>
      </c>
      <c r="I25" s="20">
        <v>174.9</v>
      </c>
      <c r="J25" s="45">
        <v>83.7</v>
      </c>
      <c r="K25" s="20">
        <v>74.7</v>
      </c>
      <c r="L25" s="38"/>
      <c r="Z25" s="37"/>
      <c r="AA25" s="37"/>
      <c r="AB25" s="37"/>
      <c r="AC25" s="37"/>
      <c r="AD25" s="37"/>
      <c r="AE25" s="37"/>
      <c r="AF25" s="37"/>
      <c r="AG25" s="37"/>
      <c r="AH25" s="37"/>
      <c r="AI25" s="37"/>
      <c r="AJ25" s="37"/>
      <c r="AK25" s="37"/>
      <c r="AL25" s="37"/>
      <c r="AM25" s="37"/>
      <c r="AN25" s="37"/>
      <c r="AO25" s="37"/>
      <c r="AP25" s="37"/>
    </row>
    <row r="26" spans="1:42" ht="16.5" customHeight="1">
      <c r="A26" s="35" t="s">
        <v>820</v>
      </c>
      <c r="B26" s="45">
        <v>119.1</v>
      </c>
      <c r="C26" s="45">
        <v>119.2</v>
      </c>
      <c r="D26" s="45">
        <v>129.6</v>
      </c>
      <c r="E26" s="45">
        <v>94</v>
      </c>
      <c r="F26" s="45">
        <v>138.1</v>
      </c>
      <c r="G26" s="46">
        <v>109.9</v>
      </c>
      <c r="H26" s="45">
        <v>58.3</v>
      </c>
      <c r="I26" s="20">
        <v>158</v>
      </c>
      <c r="J26" s="45">
        <v>80.900000000000006</v>
      </c>
      <c r="K26" s="20">
        <v>79.900000000000006</v>
      </c>
      <c r="L26" s="38"/>
      <c r="Z26" s="37"/>
      <c r="AA26" s="37"/>
      <c r="AB26" s="37"/>
      <c r="AC26" s="37"/>
      <c r="AD26" s="37"/>
      <c r="AE26" s="37"/>
      <c r="AF26" s="37"/>
      <c r="AG26" s="37"/>
      <c r="AH26" s="37"/>
      <c r="AI26" s="37"/>
      <c r="AJ26" s="37"/>
      <c r="AK26" s="37"/>
      <c r="AL26" s="37"/>
      <c r="AM26" s="37"/>
      <c r="AN26" s="37"/>
      <c r="AO26" s="37"/>
      <c r="AP26" s="37"/>
    </row>
    <row r="27" spans="1:42" ht="8.25" customHeight="1">
      <c r="A27" s="415"/>
      <c r="B27" s="435"/>
      <c r="C27" s="435"/>
      <c r="D27" s="435"/>
      <c r="E27" s="435"/>
      <c r="F27" s="435"/>
      <c r="G27" s="435"/>
      <c r="H27" s="435"/>
      <c r="I27" s="435"/>
      <c r="J27" s="435"/>
      <c r="K27" s="436"/>
      <c r="L27" s="414"/>
    </row>
    <row r="28" spans="1:42" ht="8.25" customHeight="1">
      <c r="A28" s="437"/>
      <c r="B28" s="414"/>
      <c r="C28" s="414"/>
      <c r="D28" s="414"/>
      <c r="E28" s="414"/>
      <c r="F28" s="414"/>
      <c r="G28" s="414"/>
      <c r="H28" s="414"/>
      <c r="I28" s="414"/>
      <c r="J28" s="414"/>
      <c r="K28" s="414"/>
      <c r="L28" s="414"/>
    </row>
    <row r="29" spans="1:42" ht="31.5" customHeight="1"/>
    <row r="30" spans="1:42" s="37" customFormat="1" ht="18.75" customHeight="1" thickBot="1">
      <c r="A30" s="272" t="s">
        <v>31</v>
      </c>
      <c r="F30" s="780"/>
      <c r="I30" s="1233" t="s">
        <v>483</v>
      </c>
      <c r="J30" s="1233"/>
      <c r="K30" s="1233"/>
      <c r="L30" s="1233"/>
      <c r="M30" s="438"/>
    </row>
    <row r="31" spans="1:42" s="203" customFormat="1" ht="12.75" customHeight="1" thickTop="1">
      <c r="A31" s="398" t="s">
        <v>451</v>
      </c>
      <c r="B31" s="1222" t="s">
        <v>434</v>
      </c>
      <c r="C31" s="399"/>
      <c r="D31" s="418"/>
      <c r="E31" s="418"/>
      <c r="F31" s="418"/>
      <c r="G31" s="418"/>
      <c r="H31" s="418"/>
      <c r="I31" s="418"/>
      <c r="J31" s="418"/>
      <c r="K31" s="418"/>
      <c r="L31" s="285"/>
      <c r="M31" s="37"/>
    </row>
    <row r="32" spans="1:42" s="203" customFormat="1" ht="12.75" customHeight="1">
      <c r="A32" s="401"/>
      <c r="B32" s="1223"/>
      <c r="C32" s="1225" t="s">
        <v>406</v>
      </c>
      <c r="D32" s="286"/>
      <c r="E32" s="286"/>
      <c r="F32" s="286"/>
      <c r="G32" s="286"/>
      <c r="H32" s="286"/>
      <c r="I32" s="286"/>
      <c r="J32" s="286"/>
      <c r="K32" s="288"/>
      <c r="L32" s="1232" t="s">
        <v>435</v>
      </c>
      <c r="M32" s="37"/>
    </row>
    <row r="33" spans="1:24" s="203" customFormat="1" ht="12.75" customHeight="1">
      <c r="A33" s="401"/>
      <c r="B33" s="1223"/>
      <c r="C33" s="1226"/>
      <c r="D33" s="419" t="s">
        <v>446</v>
      </c>
      <c r="E33" s="420" t="s">
        <v>447</v>
      </c>
      <c r="F33" s="420" t="s">
        <v>409</v>
      </c>
      <c r="G33" s="421" t="s">
        <v>448</v>
      </c>
      <c r="H33" s="403" t="s">
        <v>407</v>
      </c>
      <c r="I33" s="1228" t="s">
        <v>408</v>
      </c>
      <c r="J33" s="419" t="s">
        <v>452</v>
      </c>
      <c r="K33" s="403" t="s">
        <v>453</v>
      </c>
      <c r="L33" s="1223"/>
      <c r="M33" s="37"/>
    </row>
    <row r="34" spans="1:24" s="203" customFormat="1" ht="12.75" customHeight="1">
      <c r="A34" s="405" t="s">
        <v>128</v>
      </c>
      <c r="B34" s="1224"/>
      <c r="C34" s="1227"/>
      <c r="D34" s="422" t="s">
        <v>449</v>
      </c>
      <c r="E34" s="423" t="s">
        <v>449</v>
      </c>
      <c r="F34" s="423" t="s">
        <v>129</v>
      </c>
      <c r="G34" s="424" t="s">
        <v>449</v>
      </c>
      <c r="H34" s="407" t="s">
        <v>405</v>
      </c>
      <c r="I34" s="1229"/>
      <c r="J34" s="422" t="s">
        <v>450</v>
      </c>
      <c r="K34" s="422" t="s">
        <v>131</v>
      </c>
      <c r="L34" s="1224"/>
      <c r="M34" s="37"/>
    </row>
    <row r="35" spans="1:24" s="37" customFormat="1" ht="12.75" customHeight="1">
      <c r="A35" s="409" t="s">
        <v>130</v>
      </c>
      <c r="B35" s="425">
        <v>10000</v>
      </c>
      <c r="C35" s="425">
        <v>9983.5</v>
      </c>
      <c r="D35" s="425">
        <v>746.1</v>
      </c>
      <c r="E35" s="425">
        <v>705.8</v>
      </c>
      <c r="F35" s="425">
        <v>585</v>
      </c>
      <c r="G35" s="425">
        <v>860.8</v>
      </c>
      <c r="H35" s="425">
        <v>1502.4</v>
      </c>
      <c r="I35" s="425">
        <v>1233</v>
      </c>
      <c r="J35" s="425">
        <v>464.7</v>
      </c>
      <c r="K35" s="425">
        <v>1377.9</v>
      </c>
      <c r="L35" s="426">
        <v>16.5</v>
      </c>
    </row>
    <row r="36" spans="1:24" s="37" customFormat="1" ht="12.75" customHeight="1">
      <c r="A36" s="434"/>
      <c r="B36" s="46"/>
      <c r="C36" s="46"/>
      <c r="D36" s="46"/>
      <c r="E36" s="46"/>
      <c r="F36" s="46"/>
      <c r="G36" s="46"/>
      <c r="H36" s="46"/>
      <c r="I36" s="46"/>
      <c r="J36" s="46"/>
      <c r="K36" s="46"/>
      <c r="L36" s="46"/>
    </row>
    <row r="37" spans="1:24" s="37" customFormat="1" ht="16.5" customHeight="1">
      <c r="A37" s="35" t="s">
        <v>839</v>
      </c>
      <c r="B37" s="18">
        <v>100.5</v>
      </c>
      <c r="C37" s="18">
        <v>100.5</v>
      </c>
      <c r="D37" s="18">
        <v>121.3</v>
      </c>
      <c r="E37" s="18">
        <v>103.9</v>
      </c>
      <c r="F37" s="18">
        <v>107.7</v>
      </c>
      <c r="G37" s="19">
        <v>100.1</v>
      </c>
      <c r="H37" s="20">
        <v>107.5</v>
      </c>
      <c r="I37" s="18">
        <v>98.1</v>
      </c>
      <c r="J37" s="19">
        <v>96.2</v>
      </c>
      <c r="K37" s="21">
        <v>96.8</v>
      </c>
      <c r="L37" s="20">
        <v>79.7</v>
      </c>
    </row>
    <row r="38" spans="1:24" s="37" customFormat="1" ht="16.5" customHeight="1">
      <c r="A38" s="35" t="s">
        <v>750</v>
      </c>
      <c r="B38" s="18">
        <v>103</v>
      </c>
      <c r="C38" s="18">
        <v>103</v>
      </c>
      <c r="D38" s="18">
        <v>122.2</v>
      </c>
      <c r="E38" s="18">
        <v>110.7</v>
      </c>
      <c r="F38" s="18">
        <v>109.4</v>
      </c>
      <c r="G38" s="19">
        <v>100.4</v>
      </c>
      <c r="H38" s="20">
        <v>112</v>
      </c>
      <c r="I38" s="18">
        <v>98.5</v>
      </c>
      <c r="J38" s="19">
        <v>100.3</v>
      </c>
      <c r="K38" s="21">
        <v>97.4</v>
      </c>
      <c r="L38" s="20">
        <v>78.8</v>
      </c>
    </row>
    <row r="39" spans="1:24" s="37" customFormat="1" ht="16.5" customHeight="1">
      <c r="A39" s="35" t="s">
        <v>838</v>
      </c>
      <c r="B39" s="18">
        <v>103.2</v>
      </c>
      <c r="C39" s="18">
        <v>103.2</v>
      </c>
      <c r="D39" s="18">
        <v>123.3</v>
      </c>
      <c r="E39" s="18">
        <v>109.3</v>
      </c>
      <c r="F39" s="18">
        <v>109.5</v>
      </c>
      <c r="G39" s="19">
        <v>102</v>
      </c>
      <c r="H39" s="20">
        <v>112</v>
      </c>
      <c r="I39" s="18">
        <v>97.6</v>
      </c>
      <c r="J39" s="19">
        <v>101.5</v>
      </c>
      <c r="K39" s="21">
        <v>96.9</v>
      </c>
      <c r="L39" s="20">
        <v>75.3</v>
      </c>
      <c r="N39" s="882"/>
      <c r="O39" s="882"/>
      <c r="P39" s="882"/>
      <c r="Q39" s="882"/>
      <c r="R39" s="882"/>
      <c r="S39" s="882"/>
      <c r="T39" s="882"/>
      <c r="U39" s="882"/>
      <c r="V39" s="882"/>
      <c r="W39" s="882"/>
      <c r="X39" s="882"/>
    </row>
    <row r="40" spans="1:24" s="37" customFormat="1" ht="16.5" customHeight="1">
      <c r="A40" s="36"/>
      <c r="B40" s="18"/>
      <c r="C40" s="18"/>
      <c r="D40" s="18"/>
      <c r="E40" s="18"/>
      <c r="F40" s="18"/>
      <c r="G40" s="19"/>
      <c r="H40" s="20"/>
      <c r="I40" s="18"/>
      <c r="J40" s="19"/>
      <c r="K40" s="21"/>
      <c r="L40" s="20"/>
    </row>
    <row r="41" spans="1:24" s="37" customFormat="1" ht="16.5" customHeight="1">
      <c r="A41" s="35" t="s">
        <v>816</v>
      </c>
      <c r="B41" s="19">
        <v>101.5</v>
      </c>
      <c r="C41" s="19">
        <v>101.6</v>
      </c>
      <c r="D41" s="19">
        <v>119.5</v>
      </c>
      <c r="E41" s="18">
        <v>107.2</v>
      </c>
      <c r="F41" s="18">
        <v>107.3</v>
      </c>
      <c r="G41" s="19">
        <v>98.9</v>
      </c>
      <c r="H41" s="20">
        <v>107.6</v>
      </c>
      <c r="I41" s="19">
        <v>97.9</v>
      </c>
      <c r="J41" s="19">
        <v>98.2</v>
      </c>
      <c r="K41" s="21">
        <v>96.7</v>
      </c>
      <c r="L41" s="20">
        <v>78.900000000000006</v>
      </c>
      <c r="N41" s="39"/>
    </row>
    <row r="42" spans="1:24" s="37" customFormat="1" ht="16.5" customHeight="1">
      <c r="A42" s="35" t="s">
        <v>603</v>
      </c>
      <c r="B42" s="19">
        <v>100.5</v>
      </c>
      <c r="C42" s="19">
        <v>100.5</v>
      </c>
      <c r="D42" s="19">
        <v>115.6</v>
      </c>
      <c r="E42" s="18">
        <v>103.9</v>
      </c>
      <c r="F42" s="18">
        <v>108</v>
      </c>
      <c r="G42" s="19">
        <v>98.9</v>
      </c>
      <c r="H42" s="20">
        <v>104.2</v>
      </c>
      <c r="I42" s="19">
        <v>98.9</v>
      </c>
      <c r="J42" s="19">
        <v>98</v>
      </c>
      <c r="K42" s="21">
        <v>98.3</v>
      </c>
      <c r="L42" s="20">
        <v>81.2</v>
      </c>
      <c r="N42" s="39"/>
    </row>
    <row r="43" spans="1:24" s="37" customFormat="1" ht="16.5" customHeight="1">
      <c r="A43" s="35" t="s">
        <v>615</v>
      </c>
      <c r="B43" s="19">
        <v>99.2</v>
      </c>
      <c r="C43" s="19">
        <v>99.2</v>
      </c>
      <c r="D43" s="19">
        <v>114.2</v>
      </c>
      <c r="E43" s="19">
        <v>102.5</v>
      </c>
      <c r="F43" s="19">
        <v>108.2</v>
      </c>
      <c r="G43" s="19">
        <v>96.2</v>
      </c>
      <c r="H43" s="19">
        <v>106.2</v>
      </c>
      <c r="I43" s="19">
        <v>96</v>
      </c>
      <c r="J43" s="19">
        <v>96.2</v>
      </c>
      <c r="K43" s="19">
        <v>95.3</v>
      </c>
      <c r="L43" s="18">
        <v>82.2</v>
      </c>
      <c r="N43" s="39"/>
    </row>
    <row r="44" spans="1:24" s="37" customFormat="1" ht="16.5" customHeight="1">
      <c r="A44" s="35" t="s">
        <v>624</v>
      </c>
      <c r="B44" s="19">
        <v>101</v>
      </c>
      <c r="C44" s="19">
        <v>101.1</v>
      </c>
      <c r="D44" s="19">
        <v>119.4</v>
      </c>
      <c r="E44" s="19">
        <v>104.2</v>
      </c>
      <c r="F44" s="19">
        <v>109.8</v>
      </c>
      <c r="G44" s="19">
        <v>98.9</v>
      </c>
      <c r="H44" s="19">
        <v>105.4</v>
      </c>
      <c r="I44" s="19">
        <v>100.2</v>
      </c>
      <c r="J44" s="19">
        <v>98.1</v>
      </c>
      <c r="K44" s="19">
        <v>96.6</v>
      </c>
      <c r="L44" s="18">
        <v>80.599999999999994</v>
      </c>
    </row>
    <row r="45" spans="1:24" s="37" customFormat="1" ht="16.5" customHeight="1">
      <c r="A45" s="35" t="s">
        <v>638</v>
      </c>
      <c r="B45" s="19">
        <v>101.6</v>
      </c>
      <c r="C45" s="19">
        <v>101.6</v>
      </c>
      <c r="D45" s="19">
        <v>120</v>
      </c>
      <c r="E45" s="19">
        <v>103</v>
      </c>
      <c r="F45" s="19">
        <v>106.4</v>
      </c>
      <c r="G45" s="19">
        <v>105.8</v>
      </c>
      <c r="H45" s="19">
        <v>109.9</v>
      </c>
      <c r="I45" s="19">
        <v>100</v>
      </c>
      <c r="J45" s="19">
        <v>97.7</v>
      </c>
      <c r="K45" s="19">
        <v>97.2</v>
      </c>
      <c r="L45" s="18">
        <v>79</v>
      </c>
    </row>
    <row r="46" spans="1:24" s="37" customFormat="1" ht="16.5" customHeight="1">
      <c r="A46" s="35" t="s">
        <v>645</v>
      </c>
      <c r="B46" s="19">
        <v>99.6</v>
      </c>
      <c r="C46" s="19">
        <v>99.6</v>
      </c>
      <c r="D46" s="19">
        <v>123.1</v>
      </c>
      <c r="E46" s="18">
        <v>102</v>
      </c>
      <c r="F46" s="18">
        <v>107.5</v>
      </c>
      <c r="G46" s="19">
        <v>96.5</v>
      </c>
      <c r="H46" s="20">
        <v>105.6</v>
      </c>
      <c r="I46" s="19">
        <v>97.6</v>
      </c>
      <c r="J46" s="19">
        <v>95.4</v>
      </c>
      <c r="K46" s="21">
        <v>96.5</v>
      </c>
      <c r="L46" s="20">
        <v>80.8</v>
      </c>
    </row>
    <row r="47" spans="1:24" s="37" customFormat="1" ht="16.5" customHeight="1">
      <c r="A47" s="35" t="s">
        <v>665</v>
      </c>
      <c r="B47" s="19">
        <v>100.2</v>
      </c>
      <c r="C47" s="19">
        <v>100.3</v>
      </c>
      <c r="D47" s="19">
        <v>120.9</v>
      </c>
      <c r="E47" s="18">
        <v>106.8</v>
      </c>
      <c r="F47" s="18">
        <v>109.3</v>
      </c>
      <c r="G47" s="19">
        <v>97.9</v>
      </c>
      <c r="H47" s="20">
        <v>106.9</v>
      </c>
      <c r="I47" s="19">
        <v>96.7</v>
      </c>
      <c r="J47" s="19">
        <v>95.5</v>
      </c>
      <c r="K47" s="21">
        <v>96.7</v>
      </c>
      <c r="L47" s="20">
        <v>79.400000000000006</v>
      </c>
    </row>
    <row r="48" spans="1:24" s="37" customFormat="1" ht="16.5" customHeight="1">
      <c r="A48" s="35" t="s">
        <v>678</v>
      </c>
      <c r="B48" s="19">
        <v>104.5</v>
      </c>
      <c r="C48" s="19">
        <v>104.6</v>
      </c>
      <c r="D48" s="19">
        <v>123</v>
      </c>
      <c r="E48" s="18">
        <v>112.5</v>
      </c>
      <c r="F48" s="18">
        <v>111.4</v>
      </c>
      <c r="G48" s="19">
        <v>100.2</v>
      </c>
      <c r="H48" s="20">
        <v>113.7</v>
      </c>
      <c r="I48" s="19">
        <v>98.8</v>
      </c>
      <c r="J48" s="19">
        <v>101.2</v>
      </c>
      <c r="K48" s="21">
        <v>98.6</v>
      </c>
      <c r="L48" s="20">
        <v>79.400000000000006</v>
      </c>
    </row>
    <row r="49" spans="1:24" s="37" customFormat="1" ht="16.5" customHeight="1">
      <c r="A49" s="35" t="s">
        <v>538</v>
      </c>
      <c r="B49" s="19">
        <v>102.4</v>
      </c>
      <c r="C49" s="19">
        <v>102.4</v>
      </c>
      <c r="D49" s="19">
        <v>120.9</v>
      </c>
      <c r="E49" s="18">
        <v>112.2</v>
      </c>
      <c r="F49" s="18">
        <v>107.5</v>
      </c>
      <c r="G49" s="19">
        <v>100.1</v>
      </c>
      <c r="H49" s="20">
        <v>110.9</v>
      </c>
      <c r="I49" s="19">
        <v>98.9</v>
      </c>
      <c r="J49" s="19">
        <v>98.8</v>
      </c>
      <c r="K49" s="21">
        <v>97.8</v>
      </c>
      <c r="L49" s="20">
        <v>78.2</v>
      </c>
    </row>
    <row r="50" spans="1:24" s="37" customFormat="1" ht="16.5" customHeight="1">
      <c r="A50" s="35" t="s">
        <v>564</v>
      </c>
      <c r="B50" s="19">
        <v>102</v>
      </c>
      <c r="C50" s="19">
        <v>102.1</v>
      </c>
      <c r="D50" s="19">
        <v>122.6</v>
      </c>
      <c r="E50" s="18">
        <v>107.4</v>
      </c>
      <c r="F50" s="18">
        <v>109.3</v>
      </c>
      <c r="G50" s="19">
        <v>101</v>
      </c>
      <c r="H50" s="20">
        <v>111.3</v>
      </c>
      <c r="I50" s="19">
        <v>97.7</v>
      </c>
      <c r="J50" s="19">
        <v>101</v>
      </c>
      <c r="K50" s="21">
        <v>95.7</v>
      </c>
      <c r="L50" s="20">
        <v>78.8</v>
      </c>
    </row>
    <row r="51" spans="1:24" s="37" customFormat="1" ht="16.5" customHeight="1">
      <c r="A51" s="35" t="s">
        <v>533</v>
      </c>
      <c r="B51" s="19">
        <v>102.5</v>
      </c>
      <c r="C51" s="19">
        <v>102.5</v>
      </c>
      <c r="D51" s="19">
        <v>123.1</v>
      </c>
      <c r="E51" s="18">
        <v>112.1</v>
      </c>
      <c r="F51" s="18">
        <v>110.9</v>
      </c>
      <c r="G51" s="19">
        <v>103.7</v>
      </c>
      <c r="H51" s="20">
        <v>111.5</v>
      </c>
      <c r="I51" s="19">
        <v>96.5</v>
      </c>
      <c r="J51" s="19">
        <v>100.4</v>
      </c>
      <c r="K51" s="21">
        <v>97.4</v>
      </c>
      <c r="L51" s="20">
        <v>77.2</v>
      </c>
      <c r="N51" s="882"/>
      <c r="O51" s="882"/>
      <c r="P51" s="882"/>
      <c r="Q51" s="882"/>
      <c r="R51" s="882"/>
      <c r="S51" s="882"/>
      <c r="T51" s="882"/>
      <c r="U51" s="882"/>
      <c r="V51" s="882"/>
      <c r="W51" s="882"/>
      <c r="X51" s="882"/>
    </row>
    <row r="52" spans="1:24" s="37" customFormat="1" ht="16.5" customHeight="1">
      <c r="A52" s="35" t="s">
        <v>565</v>
      </c>
      <c r="B52" s="19">
        <v>102.6</v>
      </c>
      <c r="C52" s="19">
        <v>102.6</v>
      </c>
      <c r="D52" s="19">
        <v>118.8</v>
      </c>
      <c r="E52" s="18">
        <v>105.4</v>
      </c>
      <c r="F52" s="18">
        <v>112.2</v>
      </c>
      <c r="G52" s="19">
        <v>98.4</v>
      </c>
      <c r="H52" s="20">
        <v>110.1</v>
      </c>
      <c r="I52" s="19">
        <v>96.3</v>
      </c>
      <c r="J52" s="19">
        <v>99.8</v>
      </c>
      <c r="K52" s="21">
        <v>95.3</v>
      </c>
      <c r="L52" s="20">
        <v>76.3</v>
      </c>
      <c r="N52" s="882"/>
      <c r="O52" s="882"/>
      <c r="P52" s="882"/>
      <c r="Q52" s="882"/>
      <c r="R52" s="882"/>
      <c r="S52" s="882"/>
      <c r="T52" s="882"/>
      <c r="U52" s="882"/>
      <c r="V52" s="882"/>
      <c r="W52" s="882"/>
      <c r="X52" s="882"/>
    </row>
    <row r="53" spans="1:24" s="37" customFormat="1" ht="16.5" customHeight="1">
      <c r="A53" s="35" t="s">
        <v>566</v>
      </c>
      <c r="B53" s="19">
        <v>104.6</v>
      </c>
      <c r="C53" s="19">
        <v>104.6</v>
      </c>
      <c r="D53" s="19">
        <v>128</v>
      </c>
      <c r="E53" s="18">
        <v>110.4</v>
      </c>
      <c r="F53" s="18">
        <v>105.3</v>
      </c>
      <c r="G53" s="19">
        <v>103.8</v>
      </c>
      <c r="H53" s="20">
        <v>114.5</v>
      </c>
      <c r="I53" s="19">
        <v>99.9</v>
      </c>
      <c r="J53" s="19">
        <v>104.3</v>
      </c>
      <c r="K53" s="21">
        <v>98</v>
      </c>
      <c r="L53" s="20">
        <v>72.5</v>
      </c>
    </row>
    <row r="54" spans="1:24" s="37" customFormat="1" ht="6" customHeight="1">
      <c r="A54" s="439"/>
      <c r="B54" s="428"/>
      <c r="C54" s="428"/>
      <c r="D54" s="428"/>
      <c r="E54" s="429"/>
      <c r="F54" s="429"/>
      <c r="G54" s="428"/>
      <c r="H54" s="430"/>
      <c r="I54" s="428"/>
      <c r="J54" s="428"/>
      <c r="K54" s="431"/>
      <c r="L54" s="430"/>
    </row>
    <row r="55" spans="1:24" ht="14.25" customHeight="1">
      <c r="A55" s="432" t="s">
        <v>240</v>
      </c>
    </row>
    <row r="56" spans="1:24" ht="12">
      <c r="A56" s="432"/>
    </row>
    <row r="62" spans="1:24">
      <c r="A62" s="105"/>
    </row>
    <row r="63" spans="1:24">
      <c r="A63" s="105"/>
    </row>
    <row r="64" spans="1:24">
      <c r="A64" s="105"/>
    </row>
  </sheetData>
  <mergeCells count="13">
    <mergeCell ref="J3:K3"/>
    <mergeCell ref="A2:G2"/>
    <mergeCell ref="J6:J7"/>
    <mergeCell ref="K5:K7"/>
    <mergeCell ref="I6:I7"/>
    <mergeCell ref="L5:L7"/>
    <mergeCell ref="L32:L34"/>
    <mergeCell ref="B31:B34"/>
    <mergeCell ref="C32:C34"/>
    <mergeCell ref="I33:I34"/>
    <mergeCell ref="B4:B7"/>
    <mergeCell ref="C5:C7"/>
    <mergeCell ref="I30:L30"/>
  </mergeCells>
  <phoneticPr fontId="3"/>
  <conditionalFormatting sqref="Z14:AP26">
    <cfRule type="containsText" dxfId="3" priority="1" operator="containsText" text="true">
      <formula>NOT(ISERROR(SEARCH("true",Z14)))</formula>
    </cfRule>
  </conditionalFormatting>
  <pageMargins left="0.70866141732283472" right="0.39370078740157483" top="0.70866141732283472" bottom="0.9055118110236221" header="0" footer="0.27559055118110237"/>
  <pageSetup paperSize="9" scale="87" firstPageNumber="8" fitToWidth="0" fitToHeight="0" orientation="portrait" useFirstPageNumber="1" r:id="rId1"/>
  <headerFooter scaleWithDoc="0" alignWithMargins="0">
    <oddFooter xml:space="preserve">&amp;C
</oddFooter>
  </headerFooter>
  <ignoredErrors>
    <ignoredError sqref="A42:A46 A15:A20 A47 N47:XFD47 A49:A50 A22:A24 A51:A53 AA51:XFD51"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Y62"/>
  <sheetViews>
    <sheetView view="pageBreakPreview" zoomScaleNormal="100" zoomScaleSheetLayoutView="100" workbookViewId="0">
      <pane ySplit="1" topLeftCell="A2" activePane="bottomLeft" state="frozen"/>
      <selection activeCell="R15" sqref="R15"/>
      <selection pane="bottomLeft" activeCell="A2" sqref="A2:G2"/>
    </sheetView>
  </sheetViews>
  <sheetFormatPr defaultColWidth="9" defaultRowHeight="10.5"/>
  <cols>
    <col min="1" max="1" width="12.625" style="37" customWidth="1"/>
    <col min="2" max="12" width="8.375" style="37" customWidth="1"/>
    <col min="13" max="16384" width="9" style="37"/>
  </cols>
  <sheetData>
    <row r="1" spans="1:22" ht="14.25" customHeight="1">
      <c r="H1" s="176"/>
    </row>
    <row r="2" spans="1:22" s="269" customFormat="1" ht="26.25" customHeight="1">
      <c r="A2" s="1221" t="s">
        <v>649</v>
      </c>
      <c r="B2" s="1221"/>
      <c r="C2" s="1221"/>
      <c r="D2" s="1221"/>
      <c r="E2" s="1221"/>
      <c r="F2" s="1221"/>
      <c r="G2" s="1221"/>
      <c r="H2" s="1234"/>
      <c r="I2" s="1234"/>
      <c r="J2" s="778"/>
      <c r="K2" s="753"/>
    </row>
    <row r="3" spans="1:22" s="269" customFormat="1" ht="18.75" customHeight="1" thickBot="1">
      <c r="A3" s="270" t="s">
        <v>96</v>
      </c>
      <c r="B3" s="271"/>
      <c r="C3" s="271"/>
      <c r="D3" s="271"/>
      <c r="E3" s="271"/>
      <c r="F3" s="271"/>
      <c r="I3" s="272"/>
      <c r="J3" s="1230" t="s">
        <v>469</v>
      </c>
      <c r="K3" s="1230"/>
      <c r="L3" s="397"/>
    </row>
    <row r="4" spans="1:22" s="203" customFormat="1" ht="12.75" customHeight="1" thickTop="1">
      <c r="A4" s="398" t="s">
        <v>433</v>
      </c>
      <c r="B4" s="1222" t="s">
        <v>434</v>
      </c>
      <c r="C4" s="399"/>
      <c r="D4" s="399"/>
      <c r="E4" s="399"/>
      <c r="F4" s="399"/>
      <c r="G4" s="399"/>
      <c r="H4" s="399"/>
      <c r="I4" s="399"/>
      <c r="J4" s="399"/>
      <c r="K4" s="399"/>
      <c r="L4" s="400"/>
    </row>
    <row r="5" spans="1:22" s="203" customFormat="1" ht="12.75" customHeight="1">
      <c r="A5" s="401"/>
      <c r="B5" s="1223"/>
      <c r="C5" s="1225" t="s">
        <v>406</v>
      </c>
      <c r="D5" s="78"/>
      <c r="E5" s="78"/>
      <c r="F5" s="78"/>
      <c r="G5" s="78"/>
      <c r="H5" s="78"/>
      <c r="I5" s="78"/>
      <c r="J5" s="78"/>
      <c r="K5" s="1232" t="s">
        <v>435</v>
      </c>
      <c r="L5" s="1231"/>
    </row>
    <row r="6" spans="1:22" s="203" customFormat="1" ht="12.75" customHeight="1">
      <c r="A6" s="401"/>
      <c r="B6" s="1223"/>
      <c r="C6" s="1226"/>
      <c r="D6" s="402" t="s">
        <v>430</v>
      </c>
      <c r="E6" s="403" t="s">
        <v>410</v>
      </c>
      <c r="F6" s="404" t="s">
        <v>412</v>
      </c>
      <c r="G6" s="403" t="s">
        <v>407</v>
      </c>
      <c r="H6" s="403" t="s">
        <v>521</v>
      </c>
      <c r="I6" s="1228" t="s">
        <v>408</v>
      </c>
      <c r="J6" s="1228" t="s">
        <v>127</v>
      </c>
      <c r="K6" s="1223"/>
      <c r="L6" s="1231"/>
    </row>
    <row r="7" spans="1:22" s="203" customFormat="1" ht="12.75" customHeight="1">
      <c r="A7" s="405" t="s">
        <v>128</v>
      </c>
      <c r="B7" s="1224"/>
      <c r="C7" s="1227"/>
      <c r="D7" s="406" t="s">
        <v>207</v>
      </c>
      <c r="E7" s="407" t="s">
        <v>411</v>
      </c>
      <c r="F7" s="408" t="s">
        <v>129</v>
      </c>
      <c r="G7" s="407" t="s">
        <v>405</v>
      </c>
      <c r="H7" s="407" t="s">
        <v>522</v>
      </c>
      <c r="I7" s="1229"/>
      <c r="J7" s="1229"/>
      <c r="K7" s="1224"/>
      <c r="L7" s="1231"/>
    </row>
    <row r="8" spans="1:22" ht="13.5" customHeight="1">
      <c r="A8" s="409" t="s">
        <v>130</v>
      </c>
      <c r="B8" s="440">
        <v>10000</v>
      </c>
      <c r="C8" s="440">
        <v>9902.6</v>
      </c>
      <c r="D8" s="440">
        <v>721.2</v>
      </c>
      <c r="E8" s="440">
        <v>489.8</v>
      </c>
      <c r="F8" s="440">
        <v>1827.1</v>
      </c>
      <c r="G8" s="440">
        <v>655.6</v>
      </c>
      <c r="H8" s="440">
        <v>344.2</v>
      </c>
      <c r="I8" s="440">
        <v>857.5</v>
      </c>
      <c r="J8" s="440">
        <v>2237</v>
      </c>
      <c r="K8" s="441">
        <v>97.4</v>
      </c>
      <c r="L8" s="412"/>
    </row>
    <row r="9" spans="1:22" ht="12">
      <c r="A9" s="434"/>
      <c r="B9" s="40"/>
      <c r="C9" s="40"/>
      <c r="D9" s="40"/>
      <c r="E9" s="442"/>
      <c r="F9" s="40"/>
      <c r="G9" s="40"/>
      <c r="H9" s="40"/>
      <c r="I9" s="40"/>
      <c r="J9" s="40"/>
      <c r="K9" s="42"/>
      <c r="L9" s="414"/>
      <c r="M9" s="20"/>
    </row>
    <row r="10" spans="1:22" ht="16.5" customHeight="1">
      <c r="A10" s="35" t="s">
        <v>839</v>
      </c>
      <c r="B10" s="45">
        <v>113.46666666666665</v>
      </c>
      <c r="C10" s="45">
        <v>113.59999999999998</v>
      </c>
      <c r="D10" s="45">
        <v>131.70000000000002</v>
      </c>
      <c r="E10" s="45">
        <v>20.466666666666669</v>
      </c>
      <c r="F10" s="45">
        <v>149.16666666666669</v>
      </c>
      <c r="G10" s="45">
        <v>131.33333333333334</v>
      </c>
      <c r="H10" s="45">
        <v>51.433333333333337</v>
      </c>
      <c r="I10" s="45">
        <v>229.93333333333337</v>
      </c>
      <c r="J10" s="45">
        <v>106.06666666666666</v>
      </c>
      <c r="K10" s="46">
        <v>100.33333333333333</v>
      </c>
      <c r="L10" s="38"/>
      <c r="M10" s="44"/>
      <c r="N10" s="443"/>
      <c r="O10" s="443"/>
      <c r="P10" s="443"/>
      <c r="Q10" s="443"/>
      <c r="R10" s="443"/>
      <c r="S10" s="443"/>
      <c r="T10" s="443"/>
      <c r="U10" s="443"/>
      <c r="V10" s="443"/>
    </row>
    <row r="11" spans="1:22" ht="16.5" customHeight="1">
      <c r="A11" s="35" t="s">
        <v>750</v>
      </c>
      <c r="B11" s="45">
        <v>117.16666666666667</v>
      </c>
      <c r="C11" s="45">
        <v>117.19999999999999</v>
      </c>
      <c r="D11" s="45">
        <v>125.06666666666666</v>
      </c>
      <c r="E11" s="45">
        <v>26.933333333333334</v>
      </c>
      <c r="F11" s="45">
        <v>155.69999999999999</v>
      </c>
      <c r="G11" s="45">
        <v>143.66666666666666</v>
      </c>
      <c r="H11" s="45">
        <v>43.966666666666661</v>
      </c>
      <c r="I11" s="45">
        <v>259.43333333333334</v>
      </c>
      <c r="J11" s="45">
        <v>99.266666666666666</v>
      </c>
      <c r="K11" s="46">
        <v>115.96666666666665</v>
      </c>
      <c r="L11" s="38"/>
      <c r="M11" s="44"/>
      <c r="N11" s="443"/>
      <c r="O11" s="443"/>
      <c r="P11" s="443"/>
      <c r="Q11" s="443"/>
      <c r="R11" s="443"/>
      <c r="S11" s="443"/>
      <c r="T11" s="443"/>
      <c r="U11" s="443"/>
      <c r="V11" s="443"/>
    </row>
    <row r="12" spans="1:22" ht="16.5" customHeight="1">
      <c r="A12" s="36" t="s">
        <v>840</v>
      </c>
      <c r="B12" s="45">
        <v>123.7</v>
      </c>
      <c r="C12" s="45">
        <v>123.8</v>
      </c>
      <c r="D12" s="45">
        <v>108.8</v>
      </c>
      <c r="E12" s="45">
        <v>29.5</v>
      </c>
      <c r="F12" s="45">
        <v>197.9</v>
      </c>
      <c r="G12" s="45">
        <v>135.9</v>
      </c>
      <c r="H12" s="45">
        <v>42</v>
      </c>
      <c r="I12" s="45">
        <v>279.7</v>
      </c>
      <c r="J12" s="45">
        <v>96.3</v>
      </c>
      <c r="K12" s="46">
        <v>113</v>
      </c>
      <c r="L12" s="38"/>
      <c r="M12" s="44"/>
      <c r="N12" s="443"/>
      <c r="O12" s="443"/>
      <c r="P12" s="443"/>
      <c r="Q12" s="443"/>
      <c r="R12" s="443"/>
      <c r="S12" s="443"/>
      <c r="T12" s="443"/>
      <c r="U12" s="443"/>
      <c r="V12" s="443"/>
    </row>
    <row r="13" spans="1:22" ht="16.5" customHeight="1">
      <c r="A13" s="927"/>
      <c r="B13" s="40"/>
      <c r="C13" s="40"/>
      <c r="D13" s="40"/>
      <c r="E13" s="442"/>
      <c r="F13" s="40"/>
      <c r="G13" s="40"/>
      <c r="H13" s="40"/>
      <c r="I13" s="40"/>
      <c r="J13" s="40"/>
      <c r="K13" s="42"/>
      <c r="L13" s="38"/>
    </row>
    <row r="14" spans="1:22" ht="16.5" customHeight="1">
      <c r="A14" s="35" t="s">
        <v>778</v>
      </c>
      <c r="B14" s="883">
        <v>107.4</v>
      </c>
      <c r="C14" s="45">
        <v>107.5</v>
      </c>
      <c r="D14" s="45">
        <v>125.6</v>
      </c>
      <c r="E14" s="45">
        <v>32.9</v>
      </c>
      <c r="F14" s="45">
        <v>125.5</v>
      </c>
      <c r="G14" s="45">
        <v>117.2</v>
      </c>
      <c r="H14" s="45">
        <v>59.1</v>
      </c>
      <c r="I14" s="45">
        <v>196.3</v>
      </c>
      <c r="J14" s="45">
        <v>103.8</v>
      </c>
      <c r="K14" s="46">
        <v>100.7</v>
      </c>
      <c r="L14" s="38"/>
    </row>
    <row r="15" spans="1:22" ht="16.5" customHeight="1">
      <c r="A15" s="35" t="s">
        <v>629</v>
      </c>
      <c r="B15" s="883">
        <v>115.3</v>
      </c>
      <c r="C15" s="45">
        <v>115.4</v>
      </c>
      <c r="D15" s="45">
        <v>180.7</v>
      </c>
      <c r="E15" s="45">
        <v>27.7</v>
      </c>
      <c r="F15" s="45">
        <v>141.1</v>
      </c>
      <c r="G15" s="45">
        <v>150.6</v>
      </c>
      <c r="H15" s="45">
        <v>57</v>
      </c>
      <c r="I15" s="45">
        <v>201.3</v>
      </c>
      <c r="J15" s="45">
        <v>107.3</v>
      </c>
      <c r="K15" s="46">
        <v>103.2</v>
      </c>
      <c r="L15" s="38"/>
    </row>
    <row r="16" spans="1:22" ht="16.5" customHeight="1">
      <c r="A16" s="35" t="s">
        <v>639</v>
      </c>
      <c r="B16" s="883">
        <v>112.3</v>
      </c>
      <c r="C16" s="45">
        <v>112.4</v>
      </c>
      <c r="D16" s="45">
        <v>135.30000000000001</v>
      </c>
      <c r="E16" s="45">
        <v>28</v>
      </c>
      <c r="F16" s="45">
        <v>135.80000000000001</v>
      </c>
      <c r="G16" s="45">
        <v>148.30000000000001</v>
      </c>
      <c r="H16" s="45">
        <v>57.1</v>
      </c>
      <c r="I16" s="45">
        <v>233.7</v>
      </c>
      <c r="J16" s="45">
        <v>107.5</v>
      </c>
      <c r="K16" s="46">
        <v>103.5</v>
      </c>
      <c r="L16" s="38"/>
    </row>
    <row r="17" spans="1:13" ht="16.5" customHeight="1">
      <c r="A17" s="35" t="s">
        <v>646</v>
      </c>
      <c r="B17" s="883">
        <v>113.7</v>
      </c>
      <c r="C17" s="45">
        <v>113.9</v>
      </c>
      <c r="D17" s="45">
        <v>132.6</v>
      </c>
      <c r="E17" s="45">
        <v>29.7</v>
      </c>
      <c r="F17" s="45">
        <v>140.5</v>
      </c>
      <c r="G17" s="45">
        <v>173.7</v>
      </c>
      <c r="H17" s="45">
        <v>55.8</v>
      </c>
      <c r="I17" s="45">
        <v>222.5</v>
      </c>
      <c r="J17" s="45">
        <v>104.6</v>
      </c>
      <c r="K17" s="46">
        <v>106</v>
      </c>
      <c r="L17" s="38"/>
    </row>
    <row r="18" spans="1:13" ht="16.5" customHeight="1">
      <c r="A18" s="35" t="s">
        <v>666</v>
      </c>
      <c r="B18" s="883">
        <v>113.4</v>
      </c>
      <c r="C18" s="45">
        <v>113.5</v>
      </c>
      <c r="D18" s="45">
        <v>128.69999999999999</v>
      </c>
      <c r="E18" s="45">
        <v>26.8</v>
      </c>
      <c r="F18" s="45">
        <v>148.9</v>
      </c>
      <c r="G18" s="45">
        <v>128.69999999999999</v>
      </c>
      <c r="H18" s="45">
        <v>53.2</v>
      </c>
      <c r="I18" s="45">
        <v>232.9</v>
      </c>
      <c r="J18" s="45">
        <v>107.6</v>
      </c>
      <c r="K18" s="46">
        <v>102.5</v>
      </c>
      <c r="L18" s="38"/>
    </row>
    <row r="19" spans="1:13" ht="16.5" customHeight="1">
      <c r="A19" s="35" t="s">
        <v>681</v>
      </c>
      <c r="B19" s="883">
        <v>113</v>
      </c>
      <c r="C19" s="45">
        <v>113.2</v>
      </c>
      <c r="D19" s="45">
        <v>131.4</v>
      </c>
      <c r="E19" s="45">
        <v>18.3</v>
      </c>
      <c r="F19" s="45">
        <v>145.80000000000001</v>
      </c>
      <c r="G19" s="45">
        <v>124</v>
      </c>
      <c r="H19" s="45">
        <v>50.2</v>
      </c>
      <c r="I19" s="45">
        <v>232.3</v>
      </c>
      <c r="J19" s="45">
        <v>106.5</v>
      </c>
      <c r="K19" s="46">
        <v>95</v>
      </c>
      <c r="L19" s="38"/>
    </row>
    <row r="20" spans="1:13" ht="16.5" customHeight="1">
      <c r="A20" s="35" t="s">
        <v>688</v>
      </c>
      <c r="B20" s="883">
        <v>114</v>
      </c>
      <c r="C20" s="45">
        <v>114.1</v>
      </c>
      <c r="D20" s="45">
        <v>135</v>
      </c>
      <c r="E20" s="45">
        <v>16.3</v>
      </c>
      <c r="F20" s="45">
        <v>152.80000000000001</v>
      </c>
      <c r="G20" s="45">
        <v>141.30000000000001</v>
      </c>
      <c r="H20" s="45">
        <v>50.9</v>
      </c>
      <c r="I20" s="45">
        <v>224.6</v>
      </c>
      <c r="J20" s="45">
        <v>104.1</v>
      </c>
      <c r="K20" s="46">
        <v>103.5</v>
      </c>
      <c r="L20" s="38"/>
    </row>
    <row r="21" spans="1:13" ht="16.5" customHeight="1">
      <c r="A21" s="35" t="s">
        <v>675</v>
      </c>
      <c r="B21" s="883">
        <v>112.6</v>
      </c>
      <c r="C21" s="45">
        <v>112.6</v>
      </c>
      <c r="D21" s="45">
        <v>134.19999999999999</v>
      </c>
      <c r="E21" s="45">
        <v>16.600000000000001</v>
      </c>
      <c r="F21" s="45">
        <v>146.5</v>
      </c>
      <c r="G21" s="45">
        <v>134.9</v>
      </c>
      <c r="H21" s="45">
        <v>45.1</v>
      </c>
      <c r="I21" s="45">
        <v>240.5</v>
      </c>
      <c r="J21" s="45">
        <v>101.1</v>
      </c>
      <c r="K21" s="46">
        <v>114.8</v>
      </c>
      <c r="L21" s="38"/>
    </row>
    <row r="22" spans="1:13" ht="16.5" customHeight="1">
      <c r="A22" s="35" t="s">
        <v>746</v>
      </c>
      <c r="B22" s="883">
        <v>120.8</v>
      </c>
      <c r="C22" s="45">
        <v>120.8</v>
      </c>
      <c r="D22" s="45">
        <v>120.8</v>
      </c>
      <c r="E22" s="45">
        <v>23.4</v>
      </c>
      <c r="F22" s="45">
        <v>160.9</v>
      </c>
      <c r="G22" s="45">
        <v>151.69999999999999</v>
      </c>
      <c r="H22" s="45">
        <v>45</v>
      </c>
      <c r="I22" s="45">
        <v>286.5</v>
      </c>
      <c r="J22" s="45">
        <v>99.5</v>
      </c>
      <c r="K22" s="46">
        <v>117.6</v>
      </c>
      <c r="L22" s="38"/>
    </row>
    <row r="23" spans="1:13" ht="16.5" customHeight="1">
      <c r="A23" s="35" t="s">
        <v>785</v>
      </c>
      <c r="B23" s="883">
        <v>118.1</v>
      </c>
      <c r="C23" s="45">
        <v>118.2</v>
      </c>
      <c r="D23" s="45">
        <v>120.2</v>
      </c>
      <c r="E23" s="45">
        <v>40.799999999999997</v>
      </c>
      <c r="F23" s="45">
        <v>159.69999999999999</v>
      </c>
      <c r="G23" s="45">
        <v>144.4</v>
      </c>
      <c r="H23" s="45">
        <v>41.8</v>
      </c>
      <c r="I23" s="45">
        <v>251.3</v>
      </c>
      <c r="J23" s="45">
        <v>97.2</v>
      </c>
      <c r="K23" s="46">
        <v>115.5</v>
      </c>
      <c r="L23" s="38"/>
    </row>
    <row r="24" spans="1:13" ht="16.5" customHeight="1">
      <c r="A24" s="35" t="s">
        <v>826</v>
      </c>
      <c r="B24" s="883">
        <v>117.8</v>
      </c>
      <c r="C24" s="45">
        <v>117.8</v>
      </c>
      <c r="D24" s="45">
        <v>120.5</v>
      </c>
      <c r="E24" s="45">
        <v>37.4</v>
      </c>
      <c r="F24" s="45">
        <v>166.7</v>
      </c>
      <c r="G24" s="45">
        <v>153.1</v>
      </c>
      <c r="H24" s="45">
        <v>42.6</v>
      </c>
      <c r="I24" s="45">
        <v>242.9</v>
      </c>
      <c r="J24" s="45">
        <v>97.2</v>
      </c>
      <c r="K24" s="46">
        <v>113.7</v>
      </c>
      <c r="L24" s="38"/>
    </row>
    <row r="25" spans="1:13" ht="16.5" customHeight="1">
      <c r="A25" s="35" t="s">
        <v>824</v>
      </c>
      <c r="B25" s="883">
        <v>127.9</v>
      </c>
      <c r="C25" s="45">
        <v>128</v>
      </c>
      <c r="D25" s="45">
        <v>103.3</v>
      </c>
      <c r="E25" s="45">
        <v>23.7</v>
      </c>
      <c r="F25" s="45">
        <v>217.4</v>
      </c>
      <c r="G25" s="45">
        <v>137.6</v>
      </c>
      <c r="H25" s="45">
        <v>42.1</v>
      </c>
      <c r="I25" s="45">
        <v>303.10000000000002</v>
      </c>
      <c r="J25" s="45">
        <v>96.9</v>
      </c>
      <c r="K25" s="46">
        <v>111.7</v>
      </c>
    </row>
    <row r="26" spans="1:13" ht="16.5" customHeight="1">
      <c r="A26" s="35" t="s">
        <v>823</v>
      </c>
      <c r="B26" s="883">
        <v>125.5</v>
      </c>
      <c r="C26" s="45">
        <v>125.5</v>
      </c>
      <c r="D26" s="45">
        <v>102.7</v>
      </c>
      <c r="E26" s="45">
        <v>27.4</v>
      </c>
      <c r="F26" s="45">
        <v>209.7</v>
      </c>
      <c r="G26" s="45">
        <v>117</v>
      </c>
      <c r="H26" s="45">
        <v>41.3</v>
      </c>
      <c r="I26" s="45">
        <v>293.2</v>
      </c>
      <c r="J26" s="45">
        <v>94.7</v>
      </c>
      <c r="K26" s="46">
        <v>113.6</v>
      </c>
    </row>
    <row r="27" spans="1:13" ht="8.25" customHeight="1">
      <c r="A27" s="427"/>
      <c r="B27" s="431"/>
      <c r="C27" s="428"/>
      <c r="D27" s="428"/>
      <c r="E27" s="428"/>
      <c r="F27" s="428"/>
      <c r="G27" s="428"/>
      <c r="H27" s="428"/>
      <c r="I27" s="428"/>
      <c r="J27" s="428"/>
      <c r="K27" s="429"/>
      <c r="L27" s="414"/>
    </row>
    <row r="28" spans="1:13" ht="8.25" customHeight="1">
      <c r="K28" s="206"/>
    </row>
    <row r="29" spans="1:13" ht="31.5" customHeight="1">
      <c r="K29" s="206"/>
    </row>
    <row r="30" spans="1:13" s="269" customFormat="1" ht="18.75" customHeight="1" thickBot="1">
      <c r="A30" s="272" t="s">
        <v>31</v>
      </c>
      <c r="F30" s="781"/>
      <c r="I30" s="1230" t="s">
        <v>484</v>
      </c>
      <c r="J30" s="1230"/>
      <c r="K30" s="1230"/>
      <c r="L30" s="1230"/>
      <c r="M30" s="444"/>
    </row>
    <row r="31" spans="1:13" s="203" customFormat="1" ht="12.75" customHeight="1" thickTop="1">
      <c r="A31" s="398" t="s">
        <v>451</v>
      </c>
      <c r="B31" s="1222" t="s">
        <v>434</v>
      </c>
      <c r="C31" s="399"/>
      <c r="D31" s="418"/>
      <c r="E31" s="418"/>
      <c r="F31" s="418"/>
      <c r="G31" s="418"/>
      <c r="H31" s="418"/>
      <c r="I31" s="418"/>
      <c r="J31" s="418"/>
      <c r="K31" s="418"/>
      <c r="L31" s="285"/>
    </row>
    <row r="32" spans="1:13" s="203" customFormat="1" ht="12.75" customHeight="1">
      <c r="A32" s="401"/>
      <c r="B32" s="1223"/>
      <c r="C32" s="1225" t="s">
        <v>406</v>
      </c>
      <c r="D32" s="286"/>
      <c r="E32" s="286"/>
      <c r="F32" s="286"/>
      <c r="G32" s="286"/>
      <c r="H32" s="286"/>
      <c r="I32" s="286"/>
      <c r="J32" s="286"/>
      <c r="K32" s="288"/>
      <c r="L32" s="1232" t="s">
        <v>435</v>
      </c>
    </row>
    <row r="33" spans="1:25" s="203" customFormat="1" ht="12.75" customHeight="1">
      <c r="A33" s="401"/>
      <c r="B33" s="1223"/>
      <c r="C33" s="1226"/>
      <c r="D33" s="419" t="s">
        <v>446</v>
      </c>
      <c r="E33" s="420" t="s">
        <v>447</v>
      </c>
      <c r="F33" s="420" t="s">
        <v>409</v>
      </c>
      <c r="G33" s="421" t="s">
        <v>448</v>
      </c>
      <c r="H33" s="403" t="s">
        <v>407</v>
      </c>
      <c r="I33" s="1228" t="s">
        <v>408</v>
      </c>
      <c r="J33" s="419" t="s">
        <v>452</v>
      </c>
      <c r="K33" s="403" t="s">
        <v>453</v>
      </c>
      <c r="L33" s="1223"/>
    </row>
    <row r="34" spans="1:25" s="203" customFormat="1" ht="12.75" customHeight="1">
      <c r="A34" s="405" t="s">
        <v>128</v>
      </c>
      <c r="B34" s="1224"/>
      <c r="C34" s="1227"/>
      <c r="D34" s="422" t="s">
        <v>449</v>
      </c>
      <c r="E34" s="423" t="s">
        <v>449</v>
      </c>
      <c r="F34" s="423" t="s">
        <v>129</v>
      </c>
      <c r="G34" s="424" t="s">
        <v>449</v>
      </c>
      <c r="H34" s="407" t="s">
        <v>405</v>
      </c>
      <c r="I34" s="1229"/>
      <c r="J34" s="422" t="s">
        <v>450</v>
      </c>
      <c r="K34" s="422" t="s">
        <v>131</v>
      </c>
      <c r="L34" s="1224"/>
    </row>
    <row r="35" spans="1:25" ht="12.75" customHeight="1">
      <c r="A35" s="409" t="s">
        <v>130</v>
      </c>
      <c r="B35" s="425">
        <v>10000</v>
      </c>
      <c r="C35" s="425">
        <v>9985</v>
      </c>
      <c r="D35" s="425">
        <v>757.5</v>
      </c>
      <c r="E35" s="425">
        <v>512.79999999999995</v>
      </c>
      <c r="F35" s="425">
        <v>479</v>
      </c>
      <c r="G35" s="425">
        <v>621.6</v>
      </c>
      <c r="H35" s="425">
        <v>606.20000000000005</v>
      </c>
      <c r="I35" s="425">
        <v>1894.2</v>
      </c>
      <c r="J35" s="425">
        <v>432.8</v>
      </c>
      <c r="K35" s="425">
        <v>978.4</v>
      </c>
      <c r="L35" s="426">
        <v>15</v>
      </c>
    </row>
    <row r="36" spans="1:25" ht="12.75" customHeight="1">
      <c r="A36" s="434"/>
      <c r="B36" s="40"/>
      <c r="C36" s="40"/>
      <c r="D36" s="40"/>
      <c r="E36" s="40"/>
      <c r="F36" s="40"/>
      <c r="G36" s="40"/>
      <c r="H36" s="40"/>
      <c r="I36" s="40"/>
      <c r="J36" s="40"/>
      <c r="K36" s="40"/>
      <c r="L36" s="42"/>
      <c r="N36" s="39"/>
    </row>
    <row r="37" spans="1:25" ht="16.5" customHeight="1">
      <c r="A37" s="35" t="s">
        <v>839</v>
      </c>
      <c r="B37" s="19">
        <v>98.8</v>
      </c>
      <c r="C37" s="19">
        <v>98.9</v>
      </c>
      <c r="D37" s="19">
        <v>102.2</v>
      </c>
      <c r="E37" s="19">
        <v>133.5</v>
      </c>
      <c r="F37" s="20">
        <v>76.099999999999994</v>
      </c>
      <c r="G37" s="19">
        <v>130.69999999999999</v>
      </c>
      <c r="H37" s="18">
        <v>111.1</v>
      </c>
      <c r="I37" s="19">
        <v>90.7</v>
      </c>
      <c r="J37" s="19">
        <v>117.8</v>
      </c>
      <c r="K37" s="19">
        <v>83.4</v>
      </c>
      <c r="L37" s="20">
        <v>88</v>
      </c>
      <c r="N37" s="44"/>
    </row>
    <row r="38" spans="1:25" ht="16.5" customHeight="1">
      <c r="A38" s="35" t="s">
        <v>750</v>
      </c>
      <c r="B38" s="19">
        <v>97.4</v>
      </c>
      <c r="C38" s="19">
        <v>97.5</v>
      </c>
      <c r="D38" s="19">
        <v>100.7</v>
      </c>
      <c r="E38" s="19">
        <v>135.69999999999999</v>
      </c>
      <c r="F38" s="20">
        <v>75.8</v>
      </c>
      <c r="G38" s="19">
        <v>121.1</v>
      </c>
      <c r="H38" s="18">
        <v>120.7</v>
      </c>
      <c r="I38" s="19">
        <v>89</v>
      </c>
      <c r="J38" s="19">
        <v>115.9</v>
      </c>
      <c r="K38" s="19">
        <v>81.400000000000006</v>
      </c>
      <c r="L38" s="20">
        <v>88.4</v>
      </c>
      <c r="M38" s="928"/>
      <c r="N38" s="44"/>
    </row>
    <row r="39" spans="1:25" ht="16.5" customHeight="1">
      <c r="A39" s="35" t="s">
        <v>840</v>
      </c>
      <c r="B39" s="19">
        <v>96.2</v>
      </c>
      <c r="C39" s="19">
        <v>96.2</v>
      </c>
      <c r="D39" s="19">
        <v>98.6</v>
      </c>
      <c r="E39" s="19">
        <v>138.5</v>
      </c>
      <c r="F39" s="20">
        <v>73.599999999999994</v>
      </c>
      <c r="G39" s="19">
        <v>107.4</v>
      </c>
      <c r="H39" s="18">
        <v>137.4</v>
      </c>
      <c r="I39" s="19">
        <v>84.6</v>
      </c>
      <c r="J39" s="19">
        <v>111.7</v>
      </c>
      <c r="K39" s="19">
        <v>81</v>
      </c>
      <c r="L39" s="20">
        <v>92.8</v>
      </c>
      <c r="M39" s="928"/>
      <c r="N39" s="44"/>
      <c r="O39" s="882"/>
      <c r="P39" s="882"/>
      <c r="Q39" s="882"/>
      <c r="R39" s="882"/>
      <c r="S39" s="882"/>
      <c r="T39" s="882"/>
      <c r="U39" s="882"/>
      <c r="V39" s="882"/>
      <c r="W39" s="882"/>
      <c r="X39" s="882"/>
      <c r="Y39" s="882"/>
    </row>
    <row r="40" spans="1:25" ht="16.5" customHeight="1">
      <c r="A40" s="35"/>
      <c r="B40" s="40"/>
      <c r="C40" s="40"/>
      <c r="D40" s="40"/>
      <c r="E40" s="40"/>
      <c r="F40" s="41"/>
      <c r="G40" s="40"/>
      <c r="H40" s="42"/>
      <c r="I40" s="40"/>
      <c r="J40" s="40"/>
      <c r="K40" s="40"/>
      <c r="L40" s="41"/>
    </row>
    <row r="41" spans="1:25" ht="16.5" customHeight="1">
      <c r="A41" s="35" t="s">
        <v>778</v>
      </c>
      <c r="B41" s="19">
        <v>99.7</v>
      </c>
      <c r="C41" s="19">
        <v>99.8</v>
      </c>
      <c r="D41" s="19">
        <v>103.6</v>
      </c>
      <c r="E41" s="19">
        <v>131.5</v>
      </c>
      <c r="F41" s="19">
        <v>74.2</v>
      </c>
      <c r="G41" s="19">
        <v>120.6</v>
      </c>
      <c r="H41" s="19">
        <v>113</v>
      </c>
      <c r="I41" s="19">
        <v>90.2</v>
      </c>
      <c r="J41" s="19">
        <v>116.7</v>
      </c>
      <c r="K41" s="19">
        <v>96.9</v>
      </c>
      <c r="L41" s="18">
        <v>90.1</v>
      </c>
      <c r="N41" s="39"/>
    </row>
    <row r="42" spans="1:25" ht="16.5" customHeight="1">
      <c r="A42" s="35" t="s">
        <v>559</v>
      </c>
      <c r="B42" s="19">
        <v>100.1</v>
      </c>
      <c r="C42" s="19">
        <v>100.1</v>
      </c>
      <c r="D42" s="19">
        <v>105.6</v>
      </c>
      <c r="E42" s="19">
        <v>133.5</v>
      </c>
      <c r="F42" s="19">
        <v>73</v>
      </c>
      <c r="G42" s="19">
        <v>124.5</v>
      </c>
      <c r="H42" s="19">
        <v>117.2</v>
      </c>
      <c r="I42" s="19">
        <v>90</v>
      </c>
      <c r="J42" s="19">
        <v>116.9</v>
      </c>
      <c r="K42" s="19">
        <v>93.9</v>
      </c>
      <c r="L42" s="18">
        <v>90.7</v>
      </c>
      <c r="N42" s="39"/>
    </row>
    <row r="43" spans="1:25" ht="16.5" customHeight="1">
      <c r="A43" s="35" t="s">
        <v>560</v>
      </c>
      <c r="B43" s="19">
        <v>99.5</v>
      </c>
      <c r="C43" s="19">
        <v>99.5</v>
      </c>
      <c r="D43" s="19">
        <v>104.5</v>
      </c>
      <c r="E43" s="19">
        <v>133.5</v>
      </c>
      <c r="F43" s="19">
        <v>72.400000000000006</v>
      </c>
      <c r="G43" s="19">
        <v>129.6</v>
      </c>
      <c r="H43" s="19">
        <v>111.1</v>
      </c>
      <c r="I43" s="19">
        <v>89.9</v>
      </c>
      <c r="J43" s="19">
        <v>118.1</v>
      </c>
      <c r="K43" s="19">
        <v>90.6</v>
      </c>
      <c r="L43" s="18">
        <v>87.4</v>
      </c>
    </row>
    <row r="44" spans="1:25" ht="16.5" customHeight="1">
      <c r="A44" s="35" t="s">
        <v>561</v>
      </c>
      <c r="B44" s="19">
        <v>99.8</v>
      </c>
      <c r="C44" s="19">
        <v>99.9</v>
      </c>
      <c r="D44" s="19">
        <v>105.6</v>
      </c>
      <c r="E44" s="19">
        <v>133</v>
      </c>
      <c r="F44" s="19">
        <v>80</v>
      </c>
      <c r="G44" s="19">
        <v>133.30000000000001</v>
      </c>
      <c r="H44" s="19">
        <v>112.1</v>
      </c>
      <c r="I44" s="19">
        <v>89.6</v>
      </c>
      <c r="J44" s="19">
        <v>118.6</v>
      </c>
      <c r="K44" s="19">
        <v>88.3</v>
      </c>
      <c r="L44" s="18">
        <v>88.2</v>
      </c>
    </row>
    <row r="45" spans="1:25" ht="16.5" customHeight="1">
      <c r="A45" s="35" t="s">
        <v>632</v>
      </c>
      <c r="B45" s="19">
        <v>99.9</v>
      </c>
      <c r="C45" s="19">
        <v>99.9</v>
      </c>
      <c r="D45" s="19">
        <v>104.5</v>
      </c>
      <c r="E45" s="19">
        <v>133.80000000000001</v>
      </c>
      <c r="F45" s="19">
        <v>74.099999999999994</v>
      </c>
      <c r="G45" s="19">
        <v>137.30000000000001</v>
      </c>
      <c r="H45" s="19">
        <v>122.9</v>
      </c>
      <c r="I45" s="19">
        <v>90.4</v>
      </c>
      <c r="J45" s="19">
        <v>117.9</v>
      </c>
      <c r="K45" s="19">
        <v>84.7</v>
      </c>
      <c r="L45" s="18">
        <v>89.7</v>
      </c>
    </row>
    <row r="46" spans="1:25" ht="16.5" customHeight="1">
      <c r="A46" s="35" t="s">
        <v>481</v>
      </c>
      <c r="B46" s="19">
        <v>98</v>
      </c>
      <c r="C46" s="19">
        <v>98</v>
      </c>
      <c r="D46" s="19">
        <v>100.5</v>
      </c>
      <c r="E46" s="19">
        <v>132.9</v>
      </c>
      <c r="F46" s="19">
        <v>75.5</v>
      </c>
      <c r="G46" s="19">
        <v>128.80000000000001</v>
      </c>
      <c r="H46" s="19">
        <v>102.1</v>
      </c>
      <c r="I46" s="19">
        <v>90.9</v>
      </c>
      <c r="J46" s="19">
        <v>118.2</v>
      </c>
      <c r="K46" s="19">
        <v>83.4</v>
      </c>
      <c r="L46" s="18">
        <v>87.1</v>
      </c>
    </row>
    <row r="47" spans="1:25" ht="16.5" customHeight="1">
      <c r="A47" s="35" t="s">
        <v>523</v>
      </c>
      <c r="B47" s="19">
        <v>98.6</v>
      </c>
      <c r="C47" s="19">
        <v>98.7</v>
      </c>
      <c r="D47" s="19">
        <v>101.5</v>
      </c>
      <c r="E47" s="19">
        <v>133.69999999999999</v>
      </c>
      <c r="F47" s="19">
        <v>78.599999999999994</v>
      </c>
      <c r="G47" s="19">
        <v>125.9</v>
      </c>
      <c r="H47" s="19">
        <v>108.2</v>
      </c>
      <c r="I47" s="19">
        <v>90.7</v>
      </c>
      <c r="J47" s="19">
        <v>117.4</v>
      </c>
      <c r="K47" s="19">
        <v>82</v>
      </c>
      <c r="L47" s="18">
        <v>87.1</v>
      </c>
    </row>
    <row r="48" spans="1:25" ht="16.5" customHeight="1">
      <c r="A48" s="35" t="s">
        <v>675</v>
      </c>
      <c r="B48" s="19">
        <v>97.8</v>
      </c>
      <c r="C48" s="19">
        <v>97.9</v>
      </c>
      <c r="D48" s="19">
        <v>100.6</v>
      </c>
      <c r="E48" s="19">
        <v>134.80000000000001</v>
      </c>
      <c r="F48" s="19">
        <v>74.900000000000006</v>
      </c>
      <c r="G48" s="19">
        <v>124</v>
      </c>
      <c r="H48" s="19">
        <v>123.5</v>
      </c>
      <c r="I48" s="19">
        <v>90.2</v>
      </c>
      <c r="J48" s="19">
        <v>115.6</v>
      </c>
      <c r="K48" s="19">
        <v>82.7</v>
      </c>
      <c r="L48" s="18">
        <v>88</v>
      </c>
    </row>
    <row r="49" spans="1:24" ht="16.5" customHeight="1">
      <c r="A49" s="35" t="s">
        <v>538</v>
      </c>
      <c r="B49" s="19">
        <v>98.1</v>
      </c>
      <c r="C49" s="19">
        <v>98.2</v>
      </c>
      <c r="D49" s="19">
        <v>103.1</v>
      </c>
      <c r="E49" s="19">
        <v>135.80000000000001</v>
      </c>
      <c r="F49" s="19">
        <v>74.7</v>
      </c>
      <c r="G49" s="19">
        <v>125</v>
      </c>
      <c r="H49" s="19">
        <v>113.9</v>
      </c>
      <c r="I49" s="19">
        <v>89.5</v>
      </c>
      <c r="J49" s="19">
        <v>115.9</v>
      </c>
      <c r="K49" s="19">
        <v>80.7</v>
      </c>
      <c r="L49" s="18">
        <v>88.7</v>
      </c>
    </row>
    <row r="50" spans="1:24" ht="16.5" customHeight="1">
      <c r="A50" s="35" t="s">
        <v>564</v>
      </c>
      <c r="B50" s="19">
        <v>96.3</v>
      </c>
      <c r="C50" s="19">
        <v>96.3</v>
      </c>
      <c r="D50" s="19">
        <v>98.5</v>
      </c>
      <c r="E50" s="19">
        <v>136.5</v>
      </c>
      <c r="F50" s="19">
        <v>77.7</v>
      </c>
      <c r="G50" s="19">
        <v>114.3</v>
      </c>
      <c r="H50" s="19">
        <v>124.7</v>
      </c>
      <c r="I50" s="19">
        <v>87.3</v>
      </c>
      <c r="J50" s="19">
        <v>116.2</v>
      </c>
      <c r="K50" s="19">
        <v>80.7</v>
      </c>
      <c r="L50" s="18">
        <v>88.4</v>
      </c>
    </row>
    <row r="51" spans="1:24" ht="16.5" customHeight="1">
      <c r="A51" s="35" t="s">
        <v>533</v>
      </c>
      <c r="B51" s="19">
        <v>96</v>
      </c>
      <c r="C51" s="19">
        <v>96</v>
      </c>
      <c r="D51" s="19">
        <v>99.4</v>
      </c>
      <c r="E51" s="19">
        <v>136</v>
      </c>
      <c r="F51" s="19">
        <v>72.099999999999994</v>
      </c>
      <c r="G51" s="19">
        <v>107</v>
      </c>
      <c r="H51" s="19">
        <v>139.4</v>
      </c>
      <c r="I51" s="19">
        <v>85.1</v>
      </c>
      <c r="J51" s="19">
        <v>112.8</v>
      </c>
      <c r="K51" s="19">
        <v>83</v>
      </c>
      <c r="L51" s="18">
        <v>94</v>
      </c>
    </row>
    <row r="52" spans="1:24" ht="16.5" customHeight="1">
      <c r="A52" s="35" t="s">
        <v>565</v>
      </c>
      <c r="B52" s="19">
        <v>94.9</v>
      </c>
      <c r="C52" s="19">
        <v>95</v>
      </c>
      <c r="D52" s="19">
        <v>97.6</v>
      </c>
      <c r="E52" s="19">
        <v>137.30000000000001</v>
      </c>
      <c r="F52" s="19">
        <v>73.2</v>
      </c>
      <c r="G52" s="19">
        <v>103.8</v>
      </c>
      <c r="H52" s="19">
        <v>132.19999999999999</v>
      </c>
      <c r="I52" s="19">
        <v>84.3</v>
      </c>
      <c r="J52" s="19">
        <v>111.2</v>
      </c>
      <c r="K52" s="19">
        <v>75.400000000000006</v>
      </c>
      <c r="L52" s="18">
        <v>89.7</v>
      </c>
      <c r="N52" s="929"/>
      <c r="O52" s="929"/>
      <c r="P52" s="929"/>
      <c r="Q52" s="929"/>
      <c r="R52" s="929"/>
      <c r="S52" s="929"/>
      <c r="T52" s="929"/>
      <c r="U52" s="929"/>
      <c r="V52" s="929"/>
      <c r="W52" s="929"/>
      <c r="X52" s="929"/>
    </row>
    <row r="53" spans="1:24" ht="16.5" customHeight="1">
      <c r="A53" s="35" t="s">
        <v>566</v>
      </c>
      <c r="B53" s="19">
        <v>97.6</v>
      </c>
      <c r="C53" s="19">
        <v>97.5</v>
      </c>
      <c r="D53" s="19">
        <v>98.9</v>
      </c>
      <c r="E53" s="19">
        <v>142.1</v>
      </c>
      <c r="F53" s="19">
        <v>75.5</v>
      </c>
      <c r="G53" s="19">
        <v>111.5</v>
      </c>
      <c r="H53" s="19">
        <v>140.69999999999999</v>
      </c>
      <c r="I53" s="19">
        <v>84.4</v>
      </c>
      <c r="J53" s="19">
        <v>111.1</v>
      </c>
      <c r="K53" s="19">
        <v>84.6</v>
      </c>
      <c r="L53" s="18">
        <v>94.7</v>
      </c>
    </row>
    <row r="54" spans="1:24" ht="16.5" customHeight="1">
      <c r="A54" s="445"/>
      <c r="B54" s="435"/>
      <c r="C54" s="435"/>
      <c r="D54" s="435"/>
      <c r="E54" s="435"/>
      <c r="F54" s="435"/>
      <c r="G54" s="435"/>
      <c r="H54" s="435"/>
      <c r="I54" s="428"/>
      <c r="J54" s="428"/>
      <c r="K54" s="428"/>
      <c r="L54" s="436"/>
      <c r="N54" s="929"/>
      <c r="O54" s="929"/>
      <c r="P54" s="929"/>
      <c r="Q54" s="929"/>
      <c r="R54" s="929"/>
      <c r="S54" s="929"/>
      <c r="T54" s="929"/>
      <c r="U54" s="929"/>
      <c r="V54" s="929"/>
      <c r="W54" s="929"/>
      <c r="X54" s="929"/>
    </row>
    <row r="55" spans="1:24" ht="12">
      <c r="A55" s="432" t="s">
        <v>240</v>
      </c>
    </row>
    <row r="56" spans="1:24" ht="14.25" customHeight="1">
      <c r="A56" s="446"/>
    </row>
    <row r="58" spans="1:24" ht="13.5">
      <c r="B58" s="908"/>
      <c r="C58" s="908"/>
      <c r="D58" s="908"/>
      <c r="E58" s="908"/>
      <c r="F58" s="908"/>
      <c r="G58" s="908"/>
      <c r="H58" s="908"/>
      <c r="I58" s="908"/>
      <c r="J58" s="908"/>
      <c r="K58" s="908"/>
      <c r="L58" s="908"/>
    </row>
    <row r="59" spans="1:24" ht="13.5">
      <c r="B59" s="908"/>
      <c r="C59" s="908"/>
      <c r="D59" s="908"/>
      <c r="E59" s="908"/>
      <c r="F59" s="908"/>
      <c r="G59" s="908"/>
      <c r="H59" s="908"/>
      <c r="I59" s="908"/>
      <c r="J59" s="908"/>
      <c r="K59" s="908"/>
      <c r="L59" s="908"/>
    </row>
    <row r="60" spans="1:24" ht="13.5">
      <c r="A60" s="105"/>
      <c r="B60" s="908"/>
      <c r="C60" s="908"/>
      <c r="D60" s="908"/>
      <c r="E60" s="908"/>
      <c r="F60" s="908"/>
      <c r="G60" s="908"/>
      <c r="H60" s="908"/>
      <c r="I60" s="908"/>
      <c r="J60" s="908"/>
      <c r="K60" s="908"/>
      <c r="L60" s="908"/>
    </row>
    <row r="61" spans="1:24">
      <c r="A61" s="105"/>
    </row>
    <row r="62" spans="1:24">
      <c r="A62" s="105"/>
    </row>
  </sheetData>
  <mergeCells count="14">
    <mergeCell ref="J3:K3"/>
    <mergeCell ref="A2:G2"/>
    <mergeCell ref="J6:J7"/>
    <mergeCell ref="K5:K7"/>
    <mergeCell ref="I6:I7"/>
    <mergeCell ref="H2:I2"/>
    <mergeCell ref="L5:L7"/>
    <mergeCell ref="L32:L34"/>
    <mergeCell ref="B31:B34"/>
    <mergeCell ref="C32:C34"/>
    <mergeCell ref="I33:I34"/>
    <mergeCell ref="B4:B7"/>
    <mergeCell ref="C5:C7"/>
    <mergeCell ref="I30:L30"/>
  </mergeCells>
  <phoneticPr fontId="3"/>
  <conditionalFormatting sqref="W10:AF12">
    <cfRule type="containsText" dxfId="2" priority="1" operator="containsText" text="true">
      <formula>NOT(ISERROR(SEARCH("true",W10)))</formula>
    </cfRule>
    <cfRule type="containsText" dxfId="1" priority="2" operator="containsText" text="ture">
      <formula>NOT(ISERROR(SEARCH("ture",W10)))</formula>
    </cfRule>
  </conditionalFormatting>
  <conditionalFormatting sqref="X14:AG26">
    <cfRule type="containsText" dxfId="0" priority="4" operator="containsText" text="TUR">
      <formula>NOT(ISERROR(SEARCH("TUR",X14)))</formula>
    </cfRule>
  </conditionalFormatting>
  <pageMargins left="0.70866141732283472" right="0.39370078740157483" top="0.70866141732283472" bottom="0.9055118110236221" header="0" footer="0.27559055118110237"/>
  <pageSetup paperSize="9" scale="87" firstPageNumber="8" orientation="portrait" useFirstPageNumber="1" r:id="rId1"/>
  <headerFooter scaleWithDoc="0" alignWithMargins="0">
    <oddFooter xml:space="preserve">&amp;C
</oddFooter>
  </headerFooter>
  <ignoredErrors>
    <ignoredError sqref="A15:A20 A42:A47 A49:A53 A22:A24"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pageSetUpPr fitToPage="1"/>
  </sheetPr>
  <dimension ref="A1:P77"/>
  <sheetViews>
    <sheetView view="pageBreakPreview" zoomScaleNormal="100" zoomScaleSheetLayoutView="100" workbookViewId="0"/>
  </sheetViews>
  <sheetFormatPr defaultColWidth="9" defaultRowHeight="13.5"/>
  <cols>
    <col min="1" max="1" width="14.75" style="908" customWidth="1"/>
    <col min="2" max="3" width="13.375" style="908" customWidth="1"/>
    <col min="4" max="5" width="12.5" style="908" customWidth="1"/>
    <col min="6" max="6" width="13.5" style="908" customWidth="1"/>
    <col min="7" max="7" width="12.5" style="908" customWidth="1"/>
    <col min="8" max="16384" width="9" style="908"/>
  </cols>
  <sheetData>
    <row r="1" spans="1:16" ht="14.25" customHeight="1"/>
    <row r="2" spans="1:16" customFormat="1" ht="23.25" customHeight="1" thickBot="1">
      <c r="A2" s="447" t="s">
        <v>419</v>
      </c>
      <c r="B2" s="448"/>
      <c r="C2" s="448"/>
      <c r="D2" s="782"/>
      <c r="F2" s="449"/>
      <c r="G2" s="449" t="s">
        <v>331</v>
      </c>
    </row>
    <row r="3" spans="1:16" ht="9" customHeight="1" thickTop="1">
      <c r="A3" s="1252" t="s">
        <v>125</v>
      </c>
      <c r="B3" s="1240" t="s">
        <v>420</v>
      </c>
      <c r="C3" s="1240" t="s">
        <v>421</v>
      </c>
      <c r="D3" s="1240" t="s">
        <v>423</v>
      </c>
      <c r="E3" s="1243" t="s">
        <v>424</v>
      </c>
      <c r="F3" s="450"/>
      <c r="G3" s="450"/>
    </row>
    <row r="4" spans="1:16">
      <c r="A4" s="1253"/>
      <c r="B4" s="1241"/>
      <c r="C4" s="1241"/>
      <c r="D4" s="1241"/>
      <c r="E4" s="1244"/>
      <c r="F4" s="451" t="s">
        <v>426</v>
      </c>
      <c r="G4" s="1250" t="s">
        <v>422</v>
      </c>
    </row>
    <row r="5" spans="1:16">
      <c r="A5" s="452" t="s">
        <v>325</v>
      </c>
      <c r="B5" s="1242"/>
      <c r="C5" s="1242"/>
      <c r="D5" s="1242"/>
      <c r="E5" s="1245"/>
      <c r="F5" s="453" t="s">
        <v>425</v>
      </c>
      <c r="G5" s="1251"/>
    </row>
    <row r="6" spans="1:16" ht="10.5" customHeight="1">
      <c r="A6" s="454"/>
      <c r="B6" s="455"/>
      <c r="C6" s="456"/>
      <c r="D6" s="455"/>
      <c r="E6" s="455"/>
      <c r="F6" s="455"/>
      <c r="G6" s="457"/>
    </row>
    <row r="7" spans="1:16" ht="17.100000000000001" customHeight="1">
      <c r="A7" s="35" t="s">
        <v>792</v>
      </c>
      <c r="B7" s="86">
        <v>7738221</v>
      </c>
      <c r="C7" s="456">
        <v>1757007</v>
      </c>
      <c r="D7" s="86">
        <v>3254728</v>
      </c>
      <c r="E7" s="86">
        <f t="shared" ref="E7" si="0">SUM(F7:G7)</f>
        <v>2726486</v>
      </c>
      <c r="F7" s="86">
        <v>1174045</v>
      </c>
      <c r="G7" s="234">
        <v>1552441</v>
      </c>
      <c r="J7" s="709"/>
      <c r="K7" s="930"/>
      <c r="L7" s="930"/>
      <c r="M7" s="930"/>
      <c r="P7" s="930"/>
    </row>
    <row r="8" spans="1:16" ht="17.100000000000001" customHeight="1">
      <c r="A8" s="35" t="s">
        <v>790</v>
      </c>
      <c r="B8" s="86">
        <v>7703113</v>
      </c>
      <c r="C8" s="456">
        <v>1743767</v>
      </c>
      <c r="D8" s="86">
        <v>3200502</v>
      </c>
      <c r="E8" s="86">
        <f>SUM(F8:G8)</f>
        <v>2758845</v>
      </c>
      <c r="F8" s="86">
        <v>1069859</v>
      </c>
      <c r="G8" s="234">
        <v>1688986</v>
      </c>
      <c r="J8" s="709"/>
      <c r="K8" s="930"/>
      <c r="L8" s="930"/>
      <c r="M8" s="930"/>
      <c r="P8" s="930"/>
    </row>
    <row r="9" spans="1:16" ht="17.100000000000001" customHeight="1">
      <c r="A9" s="35" t="s">
        <v>791</v>
      </c>
      <c r="B9" s="86">
        <v>7709266.9639999997</v>
      </c>
      <c r="C9" s="456">
        <v>1753902</v>
      </c>
      <c r="D9" s="86">
        <v>3186209.2349999999</v>
      </c>
      <c r="E9" s="86">
        <v>2769155.7290000003</v>
      </c>
      <c r="F9" s="86">
        <v>973819</v>
      </c>
      <c r="G9" s="234">
        <v>1795336.7290000001</v>
      </c>
      <c r="I9" s="848"/>
      <c r="J9" s="709"/>
      <c r="K9" s="930"/>
      <c r="L9" s="930"/>
      <c r="M9" s="930"/>
      <c r="P9" s="930"/>
    </row>
    <row r="10" spans="1:16" ht="17.100000000000001" customHeight="1">
      <c r="A10" s="458"/>
      <c r="B10" s="26"/>
      <c r="C10" s="81"/>
      <c r="D10" s="26"/>
      <c r="E10" s="26"/>
      <c r="F10" s="26"/>
      <c r="G10" s="234"/>
      <c r="I10" s="848"/>
      <c r="J10" s="709"/>
      <c r="N10" s="930"/>
      <c r="O10" s="930"/>
    </row>
    <row r="11" spans="1:16" ht="17.100000000000001" customHeight="1">
      <c r="A11" s="35" t="s">
        <v>759</v>
      </c>
      <c r="B11" s="86">
        <v>554254.39899999998</v>
      </c>
      <c r="C11" s="876">
        <v>141851</v>
      </c>
      <c r="D11" s="876">
        <v>224760.011</v>
      </c>
      <c r="E11" s="86">
        <v>187643.38800000001</v>
      </c>
      <c r="F11" s="876">
        <v>69408</v>
      </c>
      <c r="G11" s="876">
        <v>118235.38800000001</v>
      </c>
      <c r="I11" s="931"/>
    </row>
    <row r="12" spans="1:16" ht="17.100000000000001" customHeight="1">
      <c r="A12" s="35" t="s">
        <v>566</v>
      </c>
      <c r="B12" s="86">
        <v>552103.022</v>
      </c>
      <c r="C12" s="876">
        <v>150231</v>
      </c>
      <c r="D12" s="876">
        <v>250308.802</v>
      </c>
      <c r="E12" s="86">
        <v>151563.22</v>
      </c>
      <c r="F12" s="876">
        <v>60273</v>
      </c>
      <c r="G12" s="876">
        <v>91290.22</v>
      </c>
      <c r="I12" s="931"/>
    </row>
    <row r="13" spans="1:16" ht="17.100000000000001" customHeight="1">
      <c r="A13" s="35" t="s">
        <v>534</v>
      </c>
      <c r="B13" s="234">
        <v>674271.86499999999</v>
      </c>
      <c r="C13" s="876">
        <v>169527</v>
      </c>
      <c r="D13" s="876">
        <v>302857.96799999999</v>
      </c>
      <c r="E13" s="86">
        <v>201886.897</v>
      </c>
      <c r="F13" s="876">
        <v>82340</v>
      </c>
      <c r="G13" s="876">
        <v>119546.897</v>
      </c>
      <c r="I13" s="931"/>
    </row>
    <row r="14" spans="1:16" ht="17.100000000000001" customHeight="1">
      <c r="A14" s="35" t="s">
        <v>535</v>
      </c>
      <c r="B14" s="234">
        <v>682781.58700000006</v>
      </c>
      <c r="C14" s="876">
        <v>151471</v>
      </c>
      <c r="D14" s="876">
        <v>291597.027</v>
      </c>
      <c r="E14" s="86">
        <v>239713.56</v>
      </c>
      <c r="F14" s="876">
        <v>99308</v>
      </c>
      <c r="G14" s="876">
        <v>140405.56</v>
      </c>
      <c r="I14" s="931"/>
    </row>
    <row r="15" spans="1:16" ht="17.100000000000001" customHeight="1">
      <c r="A15" s="35" t="s">
        <v>536</v>
      </c>
      <c r="B15" s="234">
        <v>611166.87100000004</v>
      </c>
      <c r="C15" s="876">
        <v>145278</v>
      </c>
      <c r="D15" s="876">
        <v>269665.03599999996</v>
      </c>
      <c r="E15" s="86">
        <v>196223.83500000002</v>
      </c>
      <c r="F15" s="876">
        <v>78877</v>
      </c>
      <c r="G15" s="876">
        <v>117346.83500000001</v>
      </c>
      <c r="I15" s="931"/>
    </row>
    <row r="16" spans="1:16" ht="17.100000000000001" customHeight="1">
      <c r="A16" s="35" t="s">
        <v>537</v>
      </c>
      <c r="B16" s="234">
        <v>557821.24399999995</v>
      </c>
      <c r="C16" s="876">
        <v>149529</v>
      </c>
      <c r="D16" s="876">
        <v>242544.85200000001</v>
      </c>
      <c r="E16" s="86">
        <v>165747.39199999999</v>
      </c>
      <c r="F16" s="876">
        <v>63952</v>
      </c>
      <c r="G16" s="876">
        <v>101795.39200000001</v>
      </c>
      <c r="I16" s="931"/>
    </row>
    <row r="17" spans="1:9" ht="17.100000000000001" customHeight="1">
      <c r="A17" s="35" t="s">
        <v>514</v>
      </c>
      <c r="B17" s="234">
        <v>578030.09</v>
      </c>
      <c r="C17" s="876">
        <v>143178</v>
      </c>
      <c r="D17" s="876">
        <v>240173.09299999999</v>
      </c>
      <c r="E17" s="86">
        <v>194678.997</v>
      </c>
      <c r="F17" s="876">
        <v>68308</v>
      </c>
      <c r="G17" s="876">
        <v>126370.997</v>
      </c>
      <c r="I17" s="931"/>
    </row>
    <row r="18" spans="1:9" ht="17.100000000000001" customHeight="1">
      <c r="A18" s="35" t="s">
        <v>519</v>
      </c>
      <c r="B18" s="234">
        <v>655179.14100000006</v>
      </c>
      <c r="C18" s="876">
        <v>140347</v>
      </c>
      <c r="D18" s="876">
        <v>273795.663</v>
      </c>
      <c r="E18" s="86">
        <v>241036.478</v>
      </c>
      <c r="F18" s="876">
        <v>78590</v>
      </c>
      <c r="G18" s="876">
        <v>162446.478</v>
      </c>
      <c r="I18" s="931"/>
    </row>
    <row r="19" spans="1:9" ht="17.100000000000001" customHeight="1">
      <c r="A19" s="35" t="s">
        <v>675</v>
      </c>
      <c r="B19" s="234">
        <v>803095.0290000001</v>
      </c>
      <c r="C19" s="876">
        <v>144568</v>
      </c>
      <c r="D19" s="876">
        <v>302932.42800000001</v>
      </c>
      <c r="E19" s="86">
        <v>355594.60100000002</v>
      </c>
      <c r="F19" s="876">
        <v>108573</v>
      </c>
      <c r="G19" s="876">
        <v>247021.601</v>
      </c>
      <c r="I19" s="931"/>
    </row>
    <row r="20" spans="1:9" ht="17.100000000000001" customHeight="1">
      <c r="A20" s="35" t="s">
        <v>746</v>
      </c>
      <c r="B20" s="234">
        <v>753738.03500000003</v>
      </c>
      <c r="C20" s="876">
        <v>137989</v>
      </c>
      <c r="D20" s="876">
        <v>283640.06300000002</v>
      </c>
      <c r="E20" s="86">
        <v>332108.97200000001</v>
      </c>
      <c r="F20" s="876">
        <v>100179</v>
      </c>
      <c r="G20" s="876">
        <v>231929.97200000001</v>
      </c>
      <c r="I20" s="931"/>
    </row>
    <row r="21" spans="1:9" ht="17.100000000000001" customHeight="1">
      <c r="A21" s="35" t="s">
        <v>762</v>
      </c>
      <c r="B21" s="234">
        <v>680387.05999999994</v>
      </c>
      <c r="C21" s="876">
        <v>144389</v>
      </c>
      <c r="D21" s="876">
        <v>265557.08799999999</v>
      </c>
      <c r="E21" s="86">
        <v>270440.97199999995</v>
      </c>
      <c r="F21" s="876">
        <v>83038</v>
      </c>
      <c r="G21" s="876">
        <v>187402.97199999998</v>
      </c>
      <c r="I21" s="931"/>
    </row>
    <row r="22" spans="1:9" ht="17.100000000000001" customHeight="1">
      <c r="A22" s="35" t="s">
        <v>786</v>
      </c>
      <c r="B22" s="234">
        <v>591635.60172999999</v>
      </c>
      <c r="C22" s="876">
        <v>135987</v>
      </c>
      <c r="D22" s="876">
        <v>228182.39799999999</v>
      </c>
      <c r="E22" s="86">
        <v>227466.20373000001</v>
      </c>
      <c r="F22" s="876">
        <v>72921</v>
      </c>
      <c r="G22" s="876">
        <v>154545.20373000001</v>
      </c>
      <c r="I22" s="880"/>
    </row>
    <row r="23" spans="1:9" ht="17.100000000000001" customHeight="1">
      <c r="A23" s="35" t="s">
        <v>825</v>
      </c>
      <c r="B23" s="234">
        <v>535435.62049999996</v>
      </c>
      <c r="C23" s="876">
        <v>137554</v>
      </c>
      <c r="D23" s="876">
        <v>219867.76750000002</v>
      </c>
      <c r="E23" s="86">
        <v>178013.853</v>
      </c>
      <c r="F23" s="876">
        <v>61027</v>
      </c>
      <c r="G23" s="876">
        <v>116986.853</v>
      </c>
      <c r="I23" s="880"/>
    </row>
    <row r="24" spans="1:9" ht="6" customHeight="1">
      <c r="A24" s="459"/>
      <c r="B24" s="460"/>
      <c r="C24" s="290"/>
      <c r="D24" s="290"/>
      <c r="E24" s="290"/>
      <c r="F24" s="290"/>
      <c r="G24" s="461"/>
      <c r="I24" s="880"/>
    </row>
    <row r="25" spans="1:9" ht="12.75" customHeight="1">
      <c r="A25" s="462" t="s">
        <v>472</v>
      </c>
      <c r="B25" s="463"/>
      <c r="C25" s="463"/>
      <c r="D25" s="464"/>
      <c r="E25" s="464"/>
      <c r="F25" s="464"/>
    </row>
    <row r="26" spans="1:9" s="37" customFormat="1" ht="5.25" customHeight="1"/>
    <row r="27" spans="1:9" s="269" customFormat="1" ht="20.25" customHeight="1">
      <c r="A27" s="1220" t="s">
        <v>507</v>
      </c>
      <c r="B27" s="1220"/>
      <c r="C27" s="783"/>
      <c r="D27" s="783"/>
      <c r="E27" s="783"/>
      <c r="F27" s="783"/>
      <c r="G27" s="783"/>
      <c r="H27" s="272"/>
    </row>
    <row r="28" spans="1:9" s="273" customFormat="1" ht="17.25" customHeight="1" thickBot="1">
      <c r="A28" s="465" t="s">
        <v>487</v>
      </c>
      <c r="B28" s="433"/>
      <c r="C28" s="433"/>
      <c r="D28" s="269"/>
      <c r="E28" s="269"/>
      <c r="F28" s="466"/>
      <c r="G28" s="269"/>
    </row>
    <row r="29" spans="1:9" s="203" customFormat="1" ht="15" customHeight="1" thickTop="1">
      <c r="A29" s="467" t="s">
        <v>204</v>
      </c>
      <c r="B29" s="1247" t="s">
        <v>488</v>
      </c>
      <c r="C29" s="1248"/>
      <c r="D29" s="1247" t="s">
        <v>489</v>
      </c>
      <c r="E29" s="1249"/>
      <c r="F29" s="1249"/>
      <c r="G29" s="1249"/>
    </row>
    <row r="30" spans="1:9" s="37" customFormat="1" ht="14.25" customHeight="1">
      <c r="A30" s="468"/>
      <c r="B30" s="1236" t="s">
        <v>490</v>
      </c>
      <c r="C30" s="1238" t="s">
        <v>508</v>
      </c>
      <c r="D30" s="1246" t="s">
        <v>490</v>
      </c>
      <c r="E30" s="1246"/>
      <c r="F30" s="1246"/>
      <c r="G30" s="470" t="s">
        <v>508</v>
      </c>
    </row>
    <row r="31" spans="1:9" s="37" customFormat="1" ht="15" customHeight="1">
      <c r="A31" s="471" t="s">
        <v>325</v>
      </c>
      <c r="B31" s="1237"/>
      <c r="C31" s="1239"/>
      <c r="D31" s="469" t="s">
        <v>509</v>
      </c>
      <c r="E31" s="469" t="s">
        <v>491</v>
      </c>
      <c r="F31" s="469" t="s">
        <v>492</v>
      </c>
      <c r="G31" s="470" t="s">
        <v>509</v>
      </c>
    </row>
    <row r="32" spans="1:9" s="37" customFormat="1" ht="13.5" customHeight="1">
      <c r="A32" s="400"/>
      <c r="B32" s="472" t="s">
        <v>497</v>
      </c>
      <c r="C32" s="472" t="s">
        <v>497</v>
      </c>
      <c r="D32" s="472" t="s">
        <v>498</v>
      </c>
      <c r="E32" s="473" t="s">
        <v>498</v>
      </c>
      <c r="F32" s="474" t="s">
        <v>498</v>
      </c>
      <c r="G32" s="472" t="s">
        <v>498</v>
      </c>
    </row>
    <row r="33" spans="1:9" s="37" customFormat="1" ht="17.100000000000001" customHeight="1">
      <c r="A33" s="35" t="s">
        <v>654</v>
      </c>
      <c r="B33" s="475">
        <v>48.2</v>
      </c>
      <c r="C33" s="475">
        <v>57</v>
      </c>
      <c r="D33" s="476">
        <v>4566630</v>
      </c>
      <c r="E33" s="26">
        <v>4387840</v>
      </c>
      <c r="F33" s="27">
        <v>178790</v>
      </c>
      <c r="G33" s="27">
        <v>617474940</v>
      </c>
    </row>
    <row r="34" spans="1:9" s="37" customFormat="1" ht="17.100000000000001" customHeight="1">
      <c r="A34" s="35" t="s">
        <v>530</v>
      </c>
      <c r="B34" s="64">
        <v>49.3</v>
      </c>
      <c r="C34" s="64">
        <v>59.6</v>
      </c>
      <c r="D34" s="710">
        <v>4877700</v>
      </c>
      <c r="E34" s="104">
        <v>4621570</v>
      </c>
      <c r="F34" s="89">
        <v>256130</v>
      </c>
      <c r="G34" s="59">
        <v>659064530</v>
      </c>
      <c r="I34" s="39"/>
    </row>
    <row r="35" spans="1:9" s="37" customFormat="1" ht="17.100000000000001" customHeight="1">
      <c r="A35" s="35" t="s">
        <v>543</v>
      </c>
      <c r="B35" s="64">
        <v>50.3</v>
      </c>
      <c r="C35" s="64">
        <v>61.6</v>
      </c>
      <c r="D35" s="710">
        <v>4739560</v>
      </c>
      <c r="E35" s="104">
        <v>4427000</v>
      </c>
      <c r="F35" s="89">
        <v>312560</v>
      </c>
      <c r="G35" s="59">
        <v>661105480</v>
      </c>
      <c r="I35" s="39"/>
    </row>
    <row r="36" spans="1:9" s="37" customFormat="1" ht="17.100000000000001" customHeight="1">
      <c r="A36" s="90"/>
      <c r="B36" s="64"/>
      <c r="C36" s="64"/>
      <c r="D36" s="59"/>
      <c r="E36" s="51"/>
      <c r="F36" s="89"/>
      <c r="G36" s="59"/>
    </row>
    <row r="37" spans="1:9" s="37" customFormat="1" ht="17.100000000000001" customHeight="1">
      <c r="A37" s="35" t="s">
        <v>816</v>
      </c>
      <c r="B37" s="63">
        <v>52</v>
      </c>
      <c r="C37" s="55">
        <v>58.8</v>
      </c>
      <c r="D37" s="59">
        <v>393880</v>
      </c>
      <c r="E37" s="51">
        <v>382090</v>
      </c>
      <c r="F37" s="59">
        <v>11790</v>
      </c>
      <c r="G37" s="59">
        <v>50043220</v>
      </c>
    </row>
    <row r="38" spans="1:9" s="37" customFormat="1" ht="17.100000000000001" customHeight="1">
      <c r="A38" s="35" t="s">
        <v>534</v>
      </c>
      <c r="B38" s="63">
        <v>52.1</v>
      </c>
      <c r="C38" s="55">
        <v>61.2</v>
      </c>
      <c r="D38" s="59">
        <v>417070</v>
      </c>
      <c r="E38" s="51">
        <v>404130</v>
      </c>
      <c r="F38" s="59">
        <v>12940</v>
      </c>
      <c r="G38" s="59">
        <v>56650380</v>
      </c>
    </row>
    <row r="39" spans="1:9" s="37" customFormat="1" ht="17.100000000000001" customHeight="1">
      <c r="A39" s="35" t="s">
        <v>535</v>
      </c>
      <c r="B39" s="63">
        <v>58.3</v>
      </c>
      <c r="C39" s="55">
        <v>65.7</v>
      </c>
      <c r="D39" s="59">
        <v>536570</v>
      </c>
      <c r="E39" s="51">
        <v>525370</v>
      </c>
      <c r="F39" s="59">
        <v>11200</v>
      </c>
      <c r="G39" s="59">
        <v>67204490</v>
      </c>
    </row>
    <row r="40" spans="1:9" s="37" customFormat="1" ht="17.100000000000001" customHeight="1">
      <c r="A40" s="35" t="s">
        <v>536</v>
      </c>
      <c r="B40" s="63">
        <v>53.2</v>
      </c>
      <c r="C40" s="55">
        <v>62.8</v>
      </c>
      <c r="D40" s="59">
        <v>401800</v>
      </c>
      <c r="E40" s="51">
        <v>389710</v>
      </c>
      <c r="F40" s="59">
        <v>12090</v>
      </c>
      <c r="G40" s="59">
        <v>54238770</v>
      </c>
    </row>
    <row r="41" spans="1:9" s="37" customFormat="1" ht="17.100000000000001" customHeight="1">
      <c r="A41" s="35" t="s">
        <v>537</v>
      </c>
      <c r="B41" s="63">
        <v>57.5</v>
      </c>
      <c r="C41" s="55">
        <v>66.599999999999994</v>
      </c>
      <c r="D41" s="59">
        <v>462360</v>
      </c>
      <c r="E41" s="51">
        <v>440200</v>
      </c>
      <c r="F41" s="59">
        <v>22160</v>
      </c>
      <c r="G41" s="59">
        <v>59728380</v>
      </c>
    </row>
    <row r="42" spans="1:9" s="37" customFormat="1" ht="17.100000000000001" customHeight="1">
      <c r="A42" s="35" t="s">
        <v>514</v>
      </c>
      <c r="B42" s="63">
        <v>52.6</v>
      </c>
      <c r="C42" s="55">
        <v>65.400000000000006</v>
      </c>
      <c r="D42" s="59">
        <v>396560</v>
      </c>
      <c r="E42" s="51">
        <v>376150</v>
      </c>
      <c r="F42" s="59">
        <v>20410</v>
      </c>
      <c r="G42" s="59">
        <v>57039500</v>
      </c>
    </row>
    <row r="43" spans="1:9" s="37" customFormat="1" ht="17.100000000000001" customHeight="1">
      <c r="A43" s="35" t="s">
        <v>519</v>
      </c>
      <c r="B43" s="63">
        <v>43.2</v>
      </c>
      <c r="C43" s="55">
        <v>59.5</v>
      </c>
      <c r="D43" s="59">
        <v>344340</v>
      </c>
      <c r="E43" s="51">
        <v>302690</v>
      </c>
      <c r="F43" s="59">
        <v>41650</v>
      </c>
      <c r="G43" s="59">
        <v>54986680</v>
      </c>
    </row>
    <row r="44" spans="1:9" s="37" customFormat="1" ht="17.100000000000001" customHeight="1">
      <c r="A44" s="35" t="s">
        <v>678</v>
      </c>
      <c r="B44" s="63">
        <v>40.299999999999997</v>
      </c>
      <c r="C44" s="55">
        <v>52.7</v>
      </c>
      <c r="D44" s="59">
        <v>342940</v>
      </c>
      <c r="E44" s="51">
        <v>279580</v>
      </c>
      <c r="F44" s="59">
        <v>63360</v>
      </c>
      <c r="G44" s="59">
        <v>45462800</v>
      </c>
    </row>
    <row r="45" spans="1:9" s="37" customFormat="1" ht="17.100000000000001" customHeight="1">
      <c r="A45" s="35" t="s">
        <v>659</v>
      </c>
      <c r="B45" s="63">
        <v>47.5</v>
      </c>
      <c r="C45" s="55">
        <v>59.6</v>
      </c>
      <c r="D45" s="59">
        <v>371360</v>
      </c>
      <c r="E45" s="51">
        <v>304770</v>
      </c>
      <c r="F45" s="59">
        <v>66590</v>
      </c>
      <c r="G45" s="59">
        <v>47653070</v>
      </c>
    </row>
    <row r="46" spans="1:9" s="37" customFormat="1" ht="17.100000000000001" customHeight="1">
      <c r="A46" s="35" t="s">
        <v>564</v>
      </c>
      <c r="B46" s="63">
        <v>42.8</v>
      </c>
      <c r="C46" s="55">
        <v>59.4</v>
      </c>
      <c r="D46" s="59">
        <v>369480</v>
      </c>
      <c r="E46" s="51">
        <v>332690</v>
      </c>
      <c r="F46" s="59">
        <v>36790</v>
      </c>
      <c r="G46" s="59">
        <v>54414700</v>
      </c>
    </row>
    <row r="47" spans="1:9" s="37" customFormat="1" ht="17.100000000000001" customHeight="1">
      <c r="A47" s="35" t="s">
        <v>533</v>
      </c>
      <c r="B47" s="63">
        <v>40.799999999999997</v>
      </c>
      <c r="C47" s="55">
        <v>59.1</v>
      </c>
      <c r="D47" s="59">
        <v>306260</v>
      </c>
      <c r="E47" s="51">
        <v>284030</v>
      </c>
      <c r="F47" s="59">
        <v>22230</v>
      </c>
      <c r="G47" s="59">
        <v>49105170</v>
      </c>
    </row>
    <row r="48" spans="1:9" s="37" customFormat="1" ht="17.100000000000001" customHeight="1">
      <c r="A48" s="35" t="s">
        <v>565</v>
      </c>
      <c r="B48" s="63">
        <v>46.4</v>
      </c>
      <c r="C48" s="55">
        <v>61</v>
      </c>
      <c r="D48" s="59">
        <v>387620</v>
      </c>
      <c r="E48" s="51">
        <v>370660</v>
      </c>
      <c r="F48" s="59">
        <v>16960</v>
      </c>
      <c r="G48" s="59">
        <v>54291520</v>
      </c>
    </row>
    <row r="49" spans="1:7" s="37" customFormat="1" ht="17.100000000000001" customHeight="1">
      <c r="A49" s="35" t="s">
        <v>566</v>
      </c>
      <c r="B49" s="63">
        <v>50.7</v>
      </c>
      <c r="C49" s="55">
        <v>57.2</v>
      </c>
      <c r="D49" s="59">
        <v>383880</v>
      </c>
      <c r="E49" s="51">
        <v>371220</v>
      </c>
      <c r="F49" s="59">
        <v>12660</v>
      </c>
      <c r="G49" s="59">
        <v>45815140</v>
      </c>
    </row>
    <row r="50" spans="1:7" s="37" customFormat="1" ht="6" customHeight="1">
      <c r="A50" s="477"/>
      <c r="B50" s="94"/>
      <c r="C50" s="803"/>
      <c r="D50" s="804"/>
      <c r="E50" s="96"/>
      <c r="F50" s="804"/>
      <c r="G50" s="804"/>
    </row>
    <row r="51" spans="1:7" s="37" customFormat="1" ht="12.75" customHeight="1">
      <c r="A51" s="123" t="s">
        <v>528</v>
      </c>
      <c r="B51" s="123"/>
      <c r="C51" s="123"/>
      <c r="D51" s="123"/>
      <c r="E51" s="479"/>
      <c r="F51" s="123"/>
    </row>
    <row r="52" spans="1:7">
      <c r="A52" s="68" t="s">
        <v>493</v>
      </c>
      <c r="B52" s="37"/>
      <c r="C52" s="37"/>
      <c r="D52" s="37"/>
      <c r="E52" s="37"/>
      <c r="F52" s="37"/>
      <c r="G52" s="37"/>
    </row>
    <row r="53" spans="1:7">
      <c r="A53" s="932"/>
      <c r="B53" s="932"/>
      <c r="C53" s="932"/>
      <c r="D53" s="932"/>
      <c r="E53" s="932"/>
      <c r="F53" s="932"/>
    </row>
    <row r="54" spans="1:7">
      <c r="A54" s="932"/>
      <c r="B54" s="932"/>
      <c r="C54" s="932"/>
      <c r="D54" s="932"/>
      <c r="E54" s="932"/>
      <c r="F54" s="932"/>
    </row>
    <row r="55" spans="1:7">
      <c r="A55" s="932"/>
      <c r="B55" s="932"/>
      <c r="C55" s="932"/>
      <c r="D55" s="932"/>
      <c r="E55" s="932"/>
      <c r="F55" s="932"/>
    </row>
    <row r="56" spans="1:7">
      <c r="A56" s="932"/>
      <c r="B56" s="932"/>
      <c r="C56" s="932"/>
      <c r="D56" s="932"/>
      <c r="E56" s="1235"/>
      <c r="F56" s="1235"/>
    </row>
    <row r="57" spans="1:7">
      <c r="A57" s="932"/>
      <c r="B57" s="932"/>
      <c r="C57" s="932"/>
      <c r="D57" s="932"/>
      <c r="E57" s="932"/>
      <c r="F57" s="932"/>
    </row>
    <row r="58" spans="1:7">
      <c r="A58" s="932"/>
      <c r="B58" s="932"/>
      <c r="C58" s="932"/>
      <c r="D58" s="932"/>
      <c r="E58" s="932"/>
      <c r="F58" s="932"/>
    </row>
    <row r="59" spans="1:7">
      <c r="A59" s="932"/>
      <c r="B59" s="932"/>
      <c r="C59" s="932"/>
      <c r="D59" s="932"/>
      <c r="E59" s="932"/>
      <c r="F59" s="932"/>
    </row>
    <row r="60" spans="1:7">
      <c r="A60" s="932"/>
      <c r="B60" s="932"/>
      <c r="C60" s="932"/>
      <c r="D60" s="932"/>
      <c r="E60" s="932"/>
      <c r="F60" s="932"/>
    </row>
    <row r="61" spans="1:7">
      <c r="A61" s="932"/>
      <c r="B61" s="932"/>
      <c r="C61" s="932"/>
      <c r="D61" s="932"/>
      <c r="E61" s="932"/>
      <c r="F61" s="932"/>
    </row>
    <row r="62" spans="1:7">
      <c r="A62" s="932"/>
      <c r="B62" s="932"/>
      <c r="C62" s="932"/>
      <c r="D62" s="932"/>
      <c r="E62" s="932"/>
      <c r="F62" s="932"/>
    </row>
    <row r="63" spans="1:7">
      <c r="A63" s="932"/>
      <c r="B63" s="932"/>
      <c r="C63" s="932"/>
      <c r="D63" s="932"/>
      <c r="E63" s="932"/>
      <c r="F63" s="932"/>
    </row>
    <row r="64" spans="1:7">
      <c r="A64" s="932"/>
      <c r="B64" s="932"/>
      <c r="C64" s="932"/>
      <c r="D64" s="932"/>
      <c r="E64" s="932"/>
      <c r="F64" s="932"/>
    </row>
    <row r="65" spans="1:6">
      <c r="A65" s="932"/>
      <c r="B65" s="932"/>
      <c r="C65" s="932"/>
      <c r="D65" s="932"/>
      <c r="E65" s="932"/>
      <c r="F65" s="932"/>
    </row>
    <row r="66" spans="1:6">
      <c r="A66" s="932"/>
      <c r="B66" s="932"/>
      <c r="C66" s="932"/>
      <c r="D66" s="932"/>
      <c r="E66" s="932"/>
      <c r="F66" s="932"/>
    </row>
    <row r="67" spans="1:6">
      <c r="A67" s="932"/>
      <c r="B67" s="932"/>
      <c r="C67" s="932"/>
      <c r="D67" s="932"/>
      <c r="E67" s="932"/>
      <c r="F67" s="932"/>
    </row>
    <row r="68" spans="1:6">
      <c r="A68" s="932"/>
      <c r="B68" s="932"/>
      <c r="C68" s="932"/>
      <c r="D68" s="932"/>
      <c r="E68" s="932"/>
      <c r="F68" s="932"/>
    </row>
    <row r="69" spans="1:6">
      <c r="A69" s="932"/>
      <c r="B69" s="932"/>
      <c r="C69" s="932"/>
      <c r="D69" s="932"/>
      <c r="E69" s="932"/>
      <c r="F69" s="932"/>
    </row>
    <row r="70" spans="1:6">
      <c r="A70" s="932"/>
      <c r="B70" s="932"/>
      <c r="C70" s="932"/>
      <c r="D70" s="932"/>
      <c r="E70" s="932"/>
      <c r="F70" s="932"/>
    </row>
    <row r="71" spans="1:6">
      <c r="A71" s="932"/>
      <c r="B71" s="932"/>
      <c r="C71" s="932"/>
      <c r="D71" s="932"/>
      <c r="E71" s="932"/>
      <c r="F71" s="932"/>
    </row>
    <row r="72" spans="1:6">
      <c r="A72" s="932"/>
      <c r="B72" s="932"/>
      <c r="C72" s="932"/>
      <c r="D72" s="932"/>
      <c r="E72" s="932"/>
      <c r="F72" s="932"/>
    </row>
    <row r="73" spans="1:6">
      <c r="A73" s="932"/>
      <c r="B73" s="932"/>
      <c r="C73" s="932"/>
      <c r="D73" s="932"/>
      <c r="E73" s="932"/>
      <c r="F73" s="932"/>
    </row>
    <row r="74" spans="1:6">
      <c r="A74" s="932"/>
      <c r="B74" s="932"/>
      <c r="C74" s="932"/>
      <c r="D74" s="932"/>
      <c r="E74" s="932"/>
      <c r="F74" s="932"/>
    </row>
    <row r="75" spans="1:6">
      <c r="A75" s="932"/>
      <c r="B75" s="932"/>
      <c r="C75" s="932"/>
      <c r="D75" s="932"/>
      <c r="E75" s="932"/>
      <c r="F75" s="932"/>
    </row>
    <row r="76" spans="1:6">
      <c r="A76" s="932"/>
      <c r="B76" s="932"/>
      <c r="C76" s="932"/>
      <c r="D76" s="932"/>
      <c r="E76" s="932"/>
      <c r="F76" s="932"/>
    </row>
    <row r="77" spans="1:6">
      <c r="A77" s="932"/>
      <c r="B77" s="932"/>
      <c r="C77" s="932"/>
      <c r="D77" s="932"/>
      <c r="E77" s="932"/>
      <c r="F77" s="932"/>
    </row>
  </sheetData>
  <mergeCells count="13">
    <mergeCell ref="E56:F56"/>
    <mergeCell ref="B30:B31"/>
    <mergeCell ref="C30:C31"/>
    <mergeCell ref="C3:C5"/>
    <mergeCell ref="D3:D5"/>
    <mergeCell ref="E3:E5"/>
    <mergeCell ref="D30:F30"/>
    <mergeCell ref="B3:B5"/>
    <mergeCell ref="A27:B27"/>
    <mergeCell ref="B29:C29"/>
    <mergeCell ref="D29:G29"/>
    <mergeCell ref="G4:G5"/>
    <mergeCell ref="A3:A4"/>
  </mergeCells>
  <phoneticPr fontId="3"/>
  <pageMargins left="0.59055118110236227" right="0.39370078740157483" top="0.70866141732283472" bottom="0.59055118110236227" header="0" footer="0.27559055118110237"/>
  <pageSetup paperSize="9" firstPageNumber="8" fitToWidth="0" orientation="portrait" useFirstPageNumber="1" r:id="rId1"/>
  <headerFooter scaleWithDoc="0" alignWithMargins="0">
    <oddFooter xml:space="preserve">&amp;C
</oddFooter>
  </headerFooter>
  <ignoredErrors>
    <ignoredError sqref="A10 A34:A36 A38:A43 A12:A18 A45:A49 A8:A9 A20:A23"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AE53"/>
  <sheetViews>
    <sheetView view="pageBreakPreview" zoomScaleNormal="100" zoomScaleSheetLayoutView="100" workbookViewId="0">
      <selection sqref="A1:B1"/>
    </sheetView>
  </sheetViews>
  <sheetFormatPr defaultColWidth="9" defaultRowHeight="12"/>
  <cols>
    <col min="1" max="1" width="12.625" style="37" customWidth="1"/>
    <col min="2" max="6" width="16.625" style="37" customWidth="1"/>
    <col min="7" max="7" width="11.625" style="37" customWidth="1"/>
    <col min="8" max="8" width="11.625" style="39" customWidth="1"/>
    <col min="9" max="16384" width="9" style="37"/>
  </cols>
  <sheetData>
    <row r="1" spans="1:31" s="269" customFormat="1" ht="26.25" customHeight="1">
      <c r="A1" s="1220" t="s">
        <v>494</v>
      </c>
      <c r="B1" s="1220"/>
      <c r="C1" s="1258"/>
      <c r="D1" s="1258"/>
      <c r="E1" s="781"/>
      <c r="F1" s="781"/>
      <c r="H1" s="433"/>
    </row>
    <row r="2" spans="1:31" s="273" customFormat="1" ht="18.75" customHeight="1" thickBot="1">
      <c r="A2" s="465" t="s">
        <v>132</v>
      </c>
      <c r="B2" s="433"/>
      <c r="C2" s="433"/>
      <c r="D2" s="269"/>
      <c r="E2" s="269"/>
      <c r="F2" s="466" t="s">
        <v>330</v>
      </c>
      <c r="G2" s="269"/>
      <c r="H2" s="433"/>
      <c r="I2" s="269"/>
      <c r="J2" s="269"/>
      <c r="K2" s="269"/>
      <c r="L2" s="269"/>
      <c r="M2" s="269"/>
      <c r="N2" s="269"/>
      <c r="O2" s="269"/>
      <c r="P2" s="269"/>
      <c r="Q2" s="269"/>
      <c r="R2" s="269"/>
      <c r="S2" s="269"/>
      <c r="T2" s="269"/>
      <c r="U2" s="269"/>
      <c r="V2" s="269"/>
      <c r="W2" s="269"/>
      <c r="X2" s="269"/>
      <c r="Y2" s="269"/>
      <c r="Z2" s="269"/>
      <c r="AA2" s="269"/>
      <c r="AB2" s="269"/>
      <c r="AC2" s="269"/>
      <c r="AD2" s="269"/>
      <c r="AE2" s="269"/>
    </row>
    <row r="3" spans="1:31" s="203" customFormat="1" ht="15" customHeight="1" thickTop="1">
      <c r="A3" s="467" t="s">
        <v>204</v>
      </c>
      <c r="B3" s="1254" t="s">
        <v>389</v>
      </c>
      <c r="C3" s="1254" t="s">
        <v>390</v>
      </c>
      <c r="D3" s="1256" t="s">
        <v>391</v>
      </c>
      <c r="E3" s="1254" t="s">
        <v>392</v>
      </c>
      <c r="F3" s="1256" t="s">
        <v>393</v>
      </c>
      <c r="G3" s="37"/>
      <c r="H3" s="39"/>
      <c r="I3" s="37"/>
      <c r="J3" s="37"/>
      <c r="K3" s="37"/>
      <c r="L3" s="37"/>
      <c r="M3" s="37"/>
      <c r="N3" s="37"/>
      <c r="O3" s="37"/>
      <c r="P3" s="37"/>
      <c r="Q3" s="37"/>
      <c r="R3" s="37"/>
      <c r="S3" s="37"/>
      <c r="T3" s="37"/>
      <c r="U3" s="37"/>
      <c r="V3" s="37"/>
      <c r="W3" s="37"/>
      <c r="X3" s="37"/>
      <c r="Y3" s="37"/>
      <c r="Z3" s="37"/>
      <c r="AA3" s="37"/>
      <c r="AB3" s="37"/>
      <c r="AC3" s="37"/>
      <c r="AD3" s="37"/>
      <c r="AE3" s="37"/>
    </row>
    <row r="4" spans="1:31" ht="10.5" customHeight="1">
      <c r="A4" s="471" t="s">
        <v>325</v>
      </c>
      <c r="B4" s="1255"/>
      <c r="C4" s="1255"/>
      <c r="D4" s="1257"/>
      <c r="E4" s="1255"/>
      <c r="F4" s="1257"/>
    </row>
    <row r="5" spans="1:31" ht="16.5" customHeight="1">
      <c r="A5" s="480"/>
      <c r="B5" s="481"/>
      <c r="C5" s="481"/>
      <c r="D5" s="481"/>
      <c r="E5" s="482"/>
      <c r="F5" s="483"/>
    </row>
    <row r="6" spans="1:31" ht="16.5" customHeight="1">
      <c r="A6" s="47" t="s">
        <v>657</v>
      </c>
      <c r="B6" s="59">
        <v>6948491</v>
      </c>
      <c r="C6" s="59">
        <v>4981219</v>
      </c>
      <c r="D6" s="59">
        <v>589183</v>
      </c>
      <c r="E6" s="51">
        <v>223120</v>
      </c>
      <c r="F6" s="89">
        <v>1154969</v>
      </c>
    </row>
    <row r="7" spans="1:31" ht="16.5" customHeight="1">
      <c r="A7" s="47" t="s">
        <v>526</v>
      </c>
      <c r="B7" s="59">
        <v>6984813</v>
      </c>
      <c r="C7" s="59">
        <v>4994828</v>
      </c>
      <c r="D7" s="59">
        <v>591475</v>
      </c>
      <c r="E7" s="51">
        <v>223544</v>
      </c>
      <c r="F7" s="89">
        <v>1174966</v>
      </c>
    </row>
    <row r="8" spans="1:31" ht="16.5" customHeight="1">
      <c r="A8" s="47" t="s">
        <v>543</v>
      </c>
      <c r="B8" s="59">
        <v>7019929</v>
      </c>
      <c r="C8" s="59">
        <v>4994125</v>
      </c>
      <c r="D8" s="59">
        <v>586880</v>
      </c>
      <c r="E8" s="51">
        <v>218352</v>
      </c>
      <c r="F8" s="89">
        <v>1220572</v>
      </c>
    </row>
    <row r="9" spans="1:31" ht="16.5" customHeight="1">
      <c r="A9" s="90"/>
      <c r="B9" s="59"/>
      <c r="C9" s="59"/>
      <c r="D9" s="59"/>
      <c r="E9" s="51"/>
      <c r="F9" s="89"/>
    </row>
    <row r="10" spans="1:31" ht="16.5" customHeight="1">
      <c r="A10" s="47" t="s">
        <v>815</v>
      </c>
      <c r="B10" s="51">
        <f t="shared" ref="B10" si="0">SUM(C10:F10)</f>
        <v>6928937</v>
      </c>
      <c r="C10" s="51">
        <v>4978081</v>
      </c>
      <c r="D10" s="51">
        <v>586338</v>
      </c>
      <c r="E10" s="59">
        <v>218189</v>
      </c>
      <c r="F10" s="59">
        <v>1146329</v>
      </c>
    </row>
    <row r="11" spans="1:31" ht="16.5" customHeight="1">
      <c r="A11" s="47" t="s">
        <v>552</v>
      </c>
      <c r="B11" s="51">
        <f t="shared" ref="B11:B13" si="1">SUM(C11:F11)</f>
        <v>6956869</v>
      </c>
      <c r="C11" s="51">
        <v>4999206</v>
      </c>
      <c r="D11" s="51">
        <v>587541</v>
      </c>
      <c r="E11" s="59">
        <v>218996</v>
      </c>
      <c r="F11" s="59">
        <v>1151126</v>
      </c>
    </row>
    <row r="12" spans="1:31" ht="16.5" customHeight="1">
      <c r="A12" s="47" t="s">
        <v>553</v>
      </c>
      <c r="B12" s="51">
        <f t="shared" si="1"/>
        <v>6909720</v>
      </c>
      <c r="C12" s="51">
        <v>4940772</v>
      </c>
      <c r="D12" s="51">
        <v>588045</v>
      </c>
      <c r="E12" s="59">
        <v>219225</v>
      </c>
      <c r="F12" s="59">
        <v>1161678</v>
      </c>
    </row>
    <row r="13" spans="1:31" ht="16.5" customHeight="1">
      <c r="A13" s="47" t="s">
        <v>625</v>
      </c>
      <c r="B13" s="51">
        <f t="shared" si="1"/>
        <v>6954544</v>
      </c>
      <c r="C13" s="51">
        <v>4931413</v>
      </c>
      <c r="D13" s="51">
        <v>583588</v>
      </c>
      <c r="E13" s="59">
        <v>219183</v>
      </c>
      <c r="F13" s="59">
        <v>1220360</v>
      </c>
    </row>
    <row r="14" spans="1:31" ht="16.5" customHeight="1">
      <c r="A14" s="47" t="s">
        <v>520</v>
      </c>
      <c r="B14" s="51">
        <f t="shared" ref="B14:B20" si="2">SUM(C14:F14)</f>
        <v>7010301</v>
      </c>
      <c r="C14" s="51">
        <v>4990679</v>
      </c>
      <c r="D14" s="51">
        <v>582341</v>
      </c>
      <c r="E14" s="59">
        <v>217974</v>
      </c>
      <c r="F14" s="59">
        <v>1219307</v>
      </c>
    </row>
    <row r="15" spans="1:31" ht="16.5" customHeight="1">
      <c r="A15" s="47" t="s">
        <v>524</v>
      </c>
      <c r="B15" s="51">
        <f t="shared" si="2"/>
        <v>7019929</v>
      </c>
      <c r="C15" s="51">
        <v>4994125</v>
      </c>
      <c r="D15" s="51">
        <v>586880</v>
      </c>
      <c r="E15" s="59">
        <v>218352</v>
      </c>
      <c r="F15" s="59">
        <v>1220572</v>
      </c>
    </row>
    <row r="16" spans="1:31" ht="16.5" customHeight="1">
      <c r="A16" s="47" t="s">
        <v>675</v>
      </c>
      <c r="B16" s="51">
        <f t="shared" si="2"/>
        <v>6953476</v>
      </c>
      <c r="C16" s="51">
        <v>4947725</v>
      </c>
      <c r="D16" s="51">
        <v>578384</v>
      </c>
      <c r="E16" s="59">
        <v>216442</v>
      </c>
      <c r="F16" s="59">
        <v>1210925</v>
      </c>
    </row>
    <row r="17" spans="1:8" ht="16.5" customHeight="1">
      <c r="A17" s="47" t="s">
        <v>567</v>
      </c>
      <c r="B17" s="51">
        <f t="shared" si="2"/>
        <v>6959690</v>
      </c>
      <c r="C17" s="51">
        <v>4960732</v>
      </c>
      <c r="D17" s="51">
        <v>578024</v>
      </c>
      <c r="E17" s="59">
        <v>217502</v>
      </c>
      <c r="F17" s="59">
        <v>1203432</v>
      </c>
    </row>
    <row r="18" spans="1:8" ht="16.5" customHeight="1">
      <c r="A18" s="47" t="s">
        <v>563</v>
      </c>
      <c r="B18" s="51">
        <f t="shared" si="2"/>
        <v>6971718</v>
      </c>
      <c r="C18" s="51">
        <v>5001144</v>
      </c>
      <c r="D18" s="51">
        <v>569792</v>
      </c>
      <c r="E18" s="59">
        <v>214861</v>
      </c>
      <c r="F18" s="59">
        <v>1185921</v>
      </c>
    </row>
    <row r="19" spans="1:8" ht="16.5" customHeight="1">
      <c r="A19" s="47" t="s">
        <v>548</v>
      </c>
      <c r="B19" s="51">
        <f t="shared" si="2"/>
        <v>7015618</v>
      </c>
      <c r="C19" s="51">
        <v>5059142</v>
      </c>
      <c r="D19" s="51">
        <v>567409</v>
      </c>
      <c r="E19" s="59">
        <v>214832</v>
      </c>
      <c r="F19" s="59">
        <v>1174235</v>
      </c>
    </row>
    <row r="20" spans="1:8" ht="16.5" customHeight="1">
      <c r="A20" s="47" t="s">
        <v>549</v>
      </c>
      <c r="B20" s="51">
        <f t="shared" si="2"/>
        <v>7029866</v>
      </c>
      <c r="C20" s="51">
        <v>5084300</v>
      </c>
      <c r="D20" s="51">
        <v>568158</v>
      </c>
      <c r="E20" s="59">
        <v>212846</v>
      </c>
      <c r="F20" s="59">
        <v>1164562</v>
      </c>
    </row>
    <row r="21" spans="1:8" ht="16.5" customHeight="1">
      <c r="A21" s="47" t="s">
        <v>550</v>
      </c>
      <c r="B21" s="51" t="s">
        <v>587</v>
      </c>
      <c r="C21" s="51" t="s">
        <v>587</v>
      </c>
      <c r="D21" s="51" t="s">
        <v>587</v>
      </c>
      <c r="E21" s="59">
        <v>214898</v>
      </c>
      <c r="F21" s="59">
        <v>1181524</v>
      </c>
    </row>
    <row r="22" spans="1:8" ht="16.5" customHeight="1">
      <c r="A22" s="47" t="s">
        <v>551</v>
      </c>
      <c r="B22" s="51" t="s">
        <v>587</v>
      </c>
      <c r="C22" s="51" t="s">
        <v>587</v>
      </c>
      <c r="D22" s="51" t="s">
        <v>587</v>
      </c>
      <c r="E22" s="59">
        <v>213026</v>
      </c>
      <c r="F22" s="59" t="s">
        <v>582</v>
      </c>
    </row>
    <row r="23" spans="1:8" ht="6.75" customHeight="1">
      <c r="A23" s="484"/>
      <c r="B23" s="478" t="s">
        <v>529</v>
      </c>
      <c r="C23" s="707"/>
      <c r="D23" s="461"/>
      <c r="E23" s="478"/>
      <c r="F23" s="461"/>
    </row>
    <row r="24" spans="1:8" ht="15" customHeight="1">
      <c r="A24" s="123" t="s">
        <v>427</v>
      </c>
      <c r="B24" s="123"/>
      <c r="C24" s="123"/>
      <c r="D24" s="123"/>
      <c r="E24" s="479"/>
      <c r="F24" s="123"/>
    </row>
    <row r="25" spans="1:8" ht="14.25" customHeight="1">
      <c r="A25" s="479" t="s">
        <v>506</v>
      </c>
      <c r="B25" s="123"/>
      <c r="C25" s="123"/>
      <c r="D25" s="123"/>
      <c r="E25" s="123"/>
      <c r="F25" s="123"/>
    </row>
    <row r="26" spans="1:8" ht="14.25" customHeight="1">
      <c r="A26" s="68" t="s">
        <v>512</v>
      </c>
    </row>
    <row r="27" spans="1:8" ht="12.75" customHeight="1">
      <c r="A27" s="68"/>
    </row>
    <row r="28" spans="1:8" s="269" customFormat="1" ht="16.5" customHeight="1" thickBot="1">
      <c r="A28" s="485" t="s">
        <v>133</v>
      </c>
      <c r="B28" s="271"/>
      <c r="C28" s="271"/>
      <c r="F28" s="466" t="s">
        <v>330</v>
      </c>
      <c r="H28" s="433"/>
    </row>
    <row r="29" spans="1:8" ht="12.75" thickTop="1">
      <c r="A29" s="467" t="s">
        <v>0</v>
      </c>
      <c r="B29" s="1254" t="s">
        <v>332</v>
      </c>
      <c r="C29" s="1254" t="s">
        <v>333</v>
      </c>
      <c r="D29" s="1254" t="s">
        <v>334</v>
      </c>
      <c r="E29" s="1254" t="s">
        <v>335</v>
      </c>
      <c r="F29" s="1256" t="s">
        <v>336</v>
      </c>
    </row>
    <row r="30" spans="1:8">
      <c r="A30" s="471" t="s">
        <v>21</v>
      </c>
      <c r="B30" s="1255"/>
      <c r="C30" s="1255"/>
      <c r="D30" s="1255"/>
      <c r="E30" s="1255"/>
      <c r="F30" s="1257"/>
    </row>
    <row r="31" spans="1:8">
      <c r="A31" s="480"/>
      <c r="B31" s="486"/>
      <c r="C31" s="487"/>
      <c r="D31" s="488"/>
      <c r="E31" s="486"/>
      <c r="F31" s="488"/>
    </row>
    <row r="32" spans="1:8" ht="16.5" customHeight="1">
      <c r="A32" s="47" t="s">
        <v>657</v>
      </c>
      <c r="B32" s="51">
        <v>3327088</v>
      </c>
      <c r="C32" s="88">
        <v>2609097</v>
      </c>
      <c r="D32" s="85">
        <v>280170</v>
      </c>
      <c r="E32" s="88">
        <v>118912</v>
      </c>
      <c r="F32" s="89">
        <v>318909</v>
      </c>
    </row>
    <row r="33" spans="1:10" ht="16.5" customHeight="1">
      <c r="A33" s="47" t="s">
        <v>526</v>
      </c>
      <c r="B33" s="51">
        <v>3444527</v>
      </c>
      <c r="C33" s="88">
        <v>2727857</v>
      </c>
      <c r="D33" s="85">
        <v>279105</v>
      </c>
      <c r="E33" s="88">
        <v>119018</v>
      </c>
      <c r="F33" s="89">
        <v>318547</v>
      </c>
    </row>
    <row r="34" spans="1:10" ht="16.5" customHeight="1">
      <c r="A34" s="47" t="s">
        <v>543</v>
      </c>
      <c r="B34" s="51">
        <v>3499787</v>
      </c>
      <c r="C34" s="88">
        <v>2767705</v>
      </c>
      <c r="D34" s="85">
        <v>277759</v>
      </c>
      <c r="E34" s="88">
        <v>118720</v>
      </c>
      <c r="F34" s="89">
        <v>335603</v>
      </c>
    </row>
    <row r="35" spans="1:10" ht="16.5" customHeight="1">
      <c r="A35" s="90"/>
      <c r="B35" s="26"/>
      <c r="C35" s="104"/>
      <c r="D35" s="82"/>
      <c r="E35" s="26"/>
      <c r="F35" s="82"/>
    </row>
    <row r="36" spans="1:10" ht="16.5" customHeight="1">
      <c r="A36" s="47" t="s">
        <v>808</v>
      </c>
      <c r="B36" s="51">
        <f t="shared" ref="B36" si="3">SUM(C36:F36)</f>
        <v>3472648</v>
      </c>
      <c r="C36" s="51">
        <v>2740935</v>
      </c>
      <c r="D36" s="51">
        <v>277201</v>
      </c>
      <c r="E36" s="59">
        <v>118082</v>
      </c>
      <c r="F36" s="59">
        <v>336430</v>
      </c>
      <c r="H36" s="879"/>
      <c r="J36" s="878"/>
    </row>
    <row r="37" spans="1:10" ht="16.5" customHeight="1">
      <c r="A37" s="47" t="s">
        <v>535</v>
      </c>
      <c r="B37" s="51">
        <f t="shared" ref="B37:B39" si="4">SUM(C37:F37)</f>
        <v>3489719</v>
      </c>
      <c r="C37" s="51">
        <v>2755632</v>
      </c>
      <c r="D37" s="51">
        <v>276947</v>
      </c>
      <c r="E37" s="59">
        <v>118532</v>
      </c>
      <c r="F37" s="59">
        <v>338608</v>
      </c>
      <c r="H37" s="879"/>
      <c r="J37" s="878"/>
    </row>
    <row r="38" spans="1:10" ht="16.5" customHeight="1">
      <c r="A38" s="47" t="s">
        <v>536</v>
      </c>
      <c r="B38" s="51">
        <f t="shared" si="4"/>
        <v>3488579</v>
      </c>
      <c r="C38" s="51">
        <v>2755255</v>
      </c>
      <c r="D38" s="51">
        <v>277070</v>
      </c>
      <c r="E38" s="59">
        <v>118505</v>
      </c>
      <c r="F38" s="59">
        <v>337749</v>
      </c>
      <c r="H38" s="879"/>
      <c r="J38" s="878"/>
    </row>
    <row r="39" spans="1:10" ht="16.5" customHeight="1">
      <c r="A39" s="47" t="s">
        <v>537</v>
      </c>
      <c r="B39" s="51">
        <f t="shared" si="4"/>
        <v>3485645</v>
      </c>
      <c r="C39" s="51">
        <v>2753788</v>
      </c>
      <c r="D39" s="51">
        <v>276073</v>
      </c>
      <c r="E39" s="59">
        <v>118321</v>
      </c>
      <c r="F39" s="59">
        <v>337463</v>
      </c>
      <c r="H39" s="879"/>
      <c r="J39" s="878"/>
    </row>
    <row r="40" spans="1:10" ht="16.5" customHeight="1">
      <c r="A40" s="47" t="s">
        <v>640</v>
      </c>
      <c r="B40" s="51">
        <f t="shared" ref="B40:B41" si="5">SUM(C40:F40)</f>
        <v>3482138</v>
      </c>
      <c r="C40" s="51">
        <v>2753055</v>
      </c>
      <c r="D40" s="51">
        <v>276064</v>
      </c>
      <c r="E40" s="59">
        <v>118121</v>
      </c>
      <c r="F40" s="59">
        <v>334898</v>
      </c>
      <c r="H40" s="879"/>
      <c r="J40" s="878"/>
    </row>
    <row r="41" spans="1:10" ht="16.5" customHeight="1">
      <c r="A41" s="47" t="s">
        <v>519</v>
      </c>
      <c r="B41" s="51">
        <f t="shared" si="5"/>
        <v>3499787</v>
      </c>
      <c r="C41" s="51">
        <v>2767705</v>
      </c>
      <c r="D41" s="51">
        <v>277759</v>
      </c>
      <c r="E41" s="59">
        <v>118720</v>
      </c>
      <c r="F41" s="59">
        <v>335603</v>
      </c>
      <c r="H41" s="879"/>
      <c r="J41" s="878"/>
    </row>
    <row r="42" spans="1:10" ht="16.5" customHeight="1">
      <c r="A42" s="47" t="s">
        <v>675</v>
      </c>
      <c r="B42" s="51">
        <f t="shared" ref="B42:B46" si="6">SUM(C42:F42)</f>
        <v>3494698</v>
      </c>
      <c r="C42" s="51">
        <v>2766687</v>
      </c>
      <c r="D42" s="51">
        <v>274873</v>
      </c>
      <c r="E42" s="59">
        <v>117815</v>
      </c>
      <c r="F42" s="59">
        <v>335323</v>
      </c>
      <c r="H42" s="879"/>
      <c r="J42" s="878"/>
    </row>
    <row r="43" spans="1:10" ht="16.5" customHeight="1">
      <c r="A43" s="47" t="s">
        <v>538</v>
      </c>
      <c r="B43" s="51">
        <f t="shared" si="6"/>
        <v>3511873</v>
      </c>
      <c r="C43" s="51">
        <v>2781092</v>
      </c>
      <c r="D43" s="51">
        <v>276486</v>
      </c>
      <c r="E43" s="51">
        <v>116815</v>
      </c>
      <c r="F43" s="59">
        <v>337480</v>
      </c>
      <c r="H43" s="879"/>
      <c r="J43" s="878"/>
    </row>
    <row r="44" spans="1:10" ht="16.5" customHeight="1">
      <c r="A44" s="47" t="s">
        <v>564</v>
      </c>
      <c r="B44" s="51">
        <f t="shared" si="6"/>
        <v>3536363</v>
      </c>
      <c r="C44" s="51">
        <v>2803492</v>
      </c>
      <c r="D44" s="51">
        <v>278004</v>
      </c>
      <c r="E44" s="51">
        <v>117354</v>
      </c>
      <c r="F44" s="59">
        <v>337513</v>
      </c>
      <c r="H44" s="879"/>
      <c r="J44" s="878"/>
    </row>
    <row r="45" spans="1:10" ht="16.5" customHeight="1">
      <c r="A45" s="47" t="s">
        <v>533</v>
      </c>
      <c r="B45" s="51">
        <f t="shared" si="6"/>
        <v>3541631</v>
      </c>
      <c r="C45" s="51">
        <v>2812487</v>
      </c>
      <c r="D45" s="51">
        <v>275568</v>
      </c>
      <c r="E45" s="51">
        <v>115735</v>
      </c>
      <c r="F45" s="59">
        <v>337841</v>
      </c>
      <c r="H45" s="879"/>
      <c r="J45" s="878"/>
    </row>
    <row r="46" spans="1:10" ht="16.5" customHeight="1">
      <c r="A46" s="47" t="s">
        <v>565</v>
      </c>
      <c r="B46" s="51">
        <f t="shared" si="6"/>
        <v>3564501</v>
      </c>
      <c r="C46" s="51">
        <v>2826473</v>
      </c>
      <c r="D46" s="51">
        <v>277697</v>
      </c>
      <c r="E46" s="51">
        <v>116923</v>
      </c>
      <c r="F46" s="59">
        <v>343408</v>
      </c>
    </row>
    <row r="47" spans="1:10" ht="16.5" customHeight="1">
      <c r="A47" s="47" t="s">
        <v>566</v>
      </c>
      <c r="B47" s="51" t="s">
        <v>587</v>
      </c>
      <c r="C47" s="51" t="s">
        <v>587</v>
      </c>
      <c r="D47" s="51" t="s">
        <v>587</v>
      </c>
      <c r="E47" s="51">
        <v>116486</v>
      </c>
      <c r="F47" s="59">
        <v>344960</v>
      </c>
    </row>
    <row r="48" spans="1:10" ht="16.5" customHeight="1">
      <c r="A48" s="47" t="s">
        <v>534</v>
      </c>
      <c r="B48" s="51" t="s">
        <v>587</v>
      </c>
      <c r="C48" s="51" t="s">
        <v>587</v>
      </c>
      <c r="D48" s="51" t="s">
        <v>587</v>
      </c>
      <c r="E48" s="51">
        <v>116152</v>
      </c>
      <c r="F48" s="59" t="s">
        <v>582</v>
      </c>
    </row>
    <row r="49" spans="1:6" ht="7.5" customHeight="1">
      <c r="A49" s="68"/>
      <c r="B49" s="478"/>
      <c r="C49" s="104"/>
      <c r="D49" s="141"/>
      <c r="E49" s="96"/>
      <c r="F49" s="141"/>
    </row>
    <row r="50" spans="1:6" ht="13.5" customHeight="1">
      <c r="A50" s="291" t="s">
        <v>202</v>
      </c>
      <c r="B50" s="291"/>
      <c r="C50" s="291"/>
      <c r="D50" s="489"/>
      <c r="E50" s="489"/>
      <c r="F50" s="489"/>
    </row>
    <row r="53" spans="1:6">
      <c r="D53" s="92"/>
    </row>
  </sheetData>
  <mergeCells count="12">
    <mergeCell ref="F29:F30"/>
    <mergeCell ref="B29:B30"/>
    <mergeCell ref="C29:C30"/>
    <mergeCell ref="D29:D30"/>
    <mergeCell ref="E29:E30"/>
    <mergeCell ref="E3:E4"/>
    <mergeCell ref="F3:F4"/>
    <mergeCell ref="A1:B1"/>
    <mergeCell ref="B3:B4"/>
    <mergeCell ref="C3:C4"/>
    <mergeCell ref="D3:D4"/>
    <mergeCell ref="C1:D1"/>
  </mergeCells>
  <phoneticPr fontId="3"/>
  <pageMargins left="0.59055118110236227" right="0.39370078740157483" top="0.70866141732283472" bottom="0.39370078740157483" header="0.51181102362204722" footer="0.27559055118110237"/>
  <pageSetup paperSize="9" scale="95" firstPageNumber="8" orientation="portrait" useFirstPageNumber="1" r:id="rId1"/>
  <headerFooter scaleWithDoc="0" alignWithMargins="0"/>
  <ignoredErrors>
    <ignoredError sqref="A35 A11:A15 A37:A41 A7:A8 A33:A34 A17:A19 A43:A45 A20:A22 A46:A48 G20 G46 I20:XFD20 I46:XFD46"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3">
    <pageSetUpPr fitToPage="1"/>
  </sheetPr>
  <dimension ref="A1:AA53"/>
  <sheetViews>
    <sheetView view="pageBreakPreview" zoomScale="85" zoomScaleNormal="100" zoomScaleSheetLayoutView="85" workbookViewId="0"/>
  </sheetViews>
  <sheetFormatPr defaultColWidth="9" defaultRowHeight="10.5"/>
  <cols>
    <col min="1" max="1" width="8.75" style="37" customWidth="1"/>
    <col min="2" max="2" width="6.625" style="37" customWidth="1"/>
    <col min="3" max="3" width="9.25" style="37" customWidth="1"/>
    <col min="4" max="4" width="9" style="37" customWidth="1"/>
    <col min="5" max="5" width="9.25" style="37" customWidth="1"/>
    <col min="6" max="6" width="9" style="37" customWidth="1"/>
    <col min="7" max="7" width="9.25" style="37" customWidth="1"/>
    <col min="8" max="8" width="9" style="37" customWidth="1"/>
    <col min="9" max="9" width="8.875" style="37" customWidth="1"/>
    <col min="10" max="10" width="9" style="37" customWidth="1"/>
    <col min="11" max="11" width="10.625" style="37" customWidth="1"/>
    <col min="12" max="12" width="9" style="37" customWidth="1"/>
    <col min="13" max="13" width="10.875" style="37" customWidth="1"/>
    <col min="14" max="14" width="9.5" style="37" bestFit="1" customWidth="1"/>
    <col min="15" max="16" width="9" style="37"/>
    <col min="17" max="18" width="9.125" style="37" bestFit="1" customWidth="1"/>
    <col min="19" max="16384" width="9" style="37"/>
  </cols>
  <sheetData>
    <row r="1" spans="1:27" ht="17.25" customHeight="1">
      <c r="H1" s="784"/>
    </row>
    <row r="2" spans="1:27" s="269" customFormat="1" ht="28.5" customHeight="1" thickBot="1">
      <c r="A2" s="1270" t="s">
        <v>510</v>
      </c>
      <c r="B2" s="1270"/>
      <c r="C2" s="1270"/>
      <c r="D2" s="1270"/>
      <c r="E2" s="1270"/>
      <c r="F2" s="1270"/>
      <c r="G2" s="1270"/>
      <c r="H2" s="1270"/>
      <c r="I2" s="1270"/>
      <c r="J2" s="1270"/>
      <c r="K2" s="1279" t="s">
        <v>134</v>
      </c>
      <c r="L2" s="1279"/>
      <c r="M2" s="1279"/>
      <c r="N2" s="1279"/>
    </row>
    <row r="3" spans="1:27" s="806" customFormat="1" ht="24" customHeight="1" thickTop="1">
      <c r="A3" s="1277" t="s">
        <v>465</v>
      </c>
      <c r="B3" s="1278"/>
      <c r="C3" s="1265" t="s">
        <v>215</v>
      </c>
      <c r="D3" s="1266"/>
      <c r="E3" s="1265" t="s">
        <v>216</v>
      </c>
      <c r="F3" s="1266"/>
      <c r="G3" s="1263" t="s">
        <v>180</v>
      </c>
      <c r="H3" s="1264"/>
      <c r="I3" s="1265" t="s">
        <v>181</v>
      </c>
      <c r="J3" s="1266"/>
      <c r="K3" s="1265" t="s">
        <v>217</v>
      </c>
      <c r="L3" s="1266"/>
      <c r="M3" s="1263" t="s">
        <v>413</v>
      </c>
      <c r="N3" s="1273"/>
      <c r="P3" s="39"/>
    </row>
    <row r="4" spans="1:27" s="806" customFormat="1" ht="24" customHeight="1">
      <c r="A4" s="1271" t="s">
        <v>225</v>
      </c>
      <c r="B4" s="1272"/>
      <c r="C4" s="805" t="s">
        <v>218</v>
      </c>
      <c r="D4" s="807" t="s">
        <v>220</v>
      </c>
      <c r="E4" s="805" t="s">
        <v>218</v>
      </c>
      <c r="F4" s="807" t="s">
        <v>220</v>
      </c>
      <c r="G4" s="805" t="s">
        <v>218</v>
      </c>
      <c r="H4" s="807" t="s">
        <v>220</v>
      </c>
      <c r="I4" s="805" t="s">
        <v>218</v>
      </c>
      <c r="J4" s="807" t="s">
        <v>220</v>
      </c>
      <c r="K4" s="805" t="s">
        <v>218</v>
      </c>
      <c r="L4" s="807" t="s">
        <v>220</v>
      </c>
      <c r="M4" s="805" t="s">
        <v>218</v>
      </c>
      <c r="N4" s="808" t="s">
        <v>219</v>
      </c>
      <c r="P4" s="39"/>
    </row>
    <row r="5" spans="1:27" ht="10.5" customHeight="1">
      <c r="A5" s="105"/>
      <c r="B5" s="105"/>
      <c r="C5" s="491"/>
      <c r="D5" s="491"/>
      <c r="E5" s="492"/>
      <c r="F5" s="491"/>
      <c r="G5" s="492"/>
      <c r="H5" s="491"/>
      <c r="I5" s="493"/>
      <c r="J5" s="493"/>
      <c r="K5" s="492"/>
      <c r="L5" s="491"/>
      <c r="M5" s="492"/>
      <c r="N5" s="494"/>
    </row>
    <row r="6" spans="1:27" s="205" customFormat="1" ht="24" customHeight="1">
      <c r="A6" s="213" t="s">
        <v>734</v>
      </c>
      <c r="B6" s="809"/>
      <c r="C6" s="810">
        <v>50</v>
      </c>
      <c r="D6" s="810">
        <v>18609</v>
      </c>
      <c r="E6" s="810">
        <v>8</v>
      </c>
      <c r="F6" s="810">
        <v>10402</v>
      </c>
      <c r="G6" s="810">
        <v>9</v>
      </c>
      <c r="H6" s="810">
        <v>1433</v>
      </c>
      <c r="I6" s="810">
        <v>7</v>
      </c>
      <c r="J6" s="810">
        <v>362</v>
      </c>
      <c r="K6" s="810">
        <v>11</v>
      </c>
      <c r="L6" s="810">
        <v>4546</v>
      </c>
      <c r="M6" s="810">
        <v>15</v>
      </c>
      <c r="N6" s="811">
        <v>1866</v>
      </c>
      <c r="P6" s="812"/>
      <c r="Q6" s="812"/>
      <c r="R6" s="812"/>
      <c r="S6" s="812"/>
      <c r="T6" s="812"/>
      <c r="U6" s="812"/>
      <c r="V6" s="812"/>
      <c r="W6" s="812"/>
      <c r="X6" s="812"/>
      <c r="Y6" s="812"/>
      <c r="Z6" s="812"/>
      <c r="AA6" s="812"/>
    </row>
    <row r="7" spans="1:27" s="205" customFormat="1" ht="24" customHeight="1">
      <c r="A7" s="809" t="s">
        <v>530</v>
      </c>
      <c r="B7" s="809"/>
      <c r="C7" s="810">
        <v>79</v>
      </c>
      <c r="D7" s="810">
        <v>19342</v>
      </c>
      <c r="E7" s="810">
        <v>11</v>
      </c>
      <c r="F7" s="810">
        <v>2560</v>
      </c>
      <c r="G7" s="810">
        <v>15</v>
      </c>
      <c r="H7" s="810">
        <v>3900</v>
      </c>
      <c r="I7" s="810">
        <v>11</v>
      </c>
      <c r="J7" s="810">
        <v>485</v>
      </c>
      <c r="K7" s="810">
        <v>18</v>
      </c>
      <c r="L7" s="810">
        <v>6037</v>
      </c>
      <c r="M7" s="810">
        <v>24</v>
      </c>
      <c r="N7" s="811">
        <v>6360</v>
      </c>
      <c r="P7" s="812"/>
      <c r="Q7" s="812"/>
      <c r="R7" s="812"/>
      <c r="S7" s="812"/>
      <c r="T7" s="812"/>
      <c r="U7" s="812"/>
      <c r="V7" s="812"/>
      <c r="W7" s="812"/>
      <c r="X7" s="812"/>
      <c r="Y7" s="812"/>
      <c r="Z7" s="812"/>
      <c r="AA7" s="812"/>
    </row>
    <row r="8" spans="1:27" s="205" customFormat="1" ht="24" customHeight="1">
      <c r="A8" s="809" t="s">
        <v>543</v>
      </c>
      <c r="B8" s="809"/>
      <c r="C8" s="810">
        <v>87</v>
      </c>
      <c r="D8" s="810">
        <v>18497</v>
      </c>
      <c r="E8" s="810">
        <v>19</v>
      </c>
      <c r="F8" s="810">
        <v>4137</v>
      </c>
      <c r="G8" s="810">
        <v>17</v>
      </c>
      <c r="H8" s="810">
        <v>1447</v>
      </c>
      <c r="I8" s="810">
        <v>14</v>
      </c>
      <c r="J8" s="810">
        <v>798</v>
      </c>
      <c r="K8" s="810">
        <v>10</v>
      </c>
      <c r="L8" s="810">
        <v>583</v>
      </c>
      <c r="M8" s="810">
        <v>27</v>
      </c>
      <c r="N8" s="811">
        <v>11532</v>
      </c>
      <c r="P8" s="812"/>
      <c r="Q8" s="812"/>
      <c r="R8" s="812"/>
      <c r="S8" s="812"/>
      <c r="T8" s="812"/>
      <c r="U8" s="812"/>
      <c r="V8" s="812"/>
      <c r="W8" s="812"/>
      <c r="X8" s="812"/>
      <c r="Y8" s="812"/>
      <c r="Z8" s="812"/>
      <c r="AA8" s="812"/>
    </row>
    <row r="9" spans="1:27" s="205" customFormat="1" ht="17.850000000000001" customHeight="1">
      <c r="A9" s="809"/>
      <c r="B9" s="809"/>
      <c r="C9" s="810"/>
      <c r="D9" s="810"/>
      <c r="E9" s="810"/>
      <c r="F9" s="810"/>
      <c r="G9" s="810"/>
      <c r="H9" s="810"/>
      <c r="I9" s="810"/>
      <c r="J9" s="810"/>
      <c r="K9" s="810"/>
      <c r="L9" s="810"/>
      <c r="M9" s="810"/>
      <c r="N9" s="811"/>
      <c r="Q9" s="812"/>
      <c r="R9" s="812"/>
      <c r="S9" s="812"/>
      <c r="T9" s="812"/>
      <c r="U9" s="812"/>
      <c r="V9" s="812"/>
      <c r="W9" s="812"/>
      <c r="X9" s="812"/>
      <c r="Y9" s="812"/>
      <c r="Z9" s="812"/>
    </row>
    <row r="10" spans="1:27" s="205" customFormat="1" ht="24" customHeight="1">
      <c r="A10" s="809" t="s">
        <v>827</v>
      </c>
      <c r="B10" s="813"/>
      <c r="C10" s="814">
        <v>4</v>
      </c>
      <c r="D10" s="814">
        <v>1196</v>
      </c>
      <c r="E10" s="815">
        <v>2</v>
      </c>
      <c r="F10" s="814">
        <v>1053</v>
      </c>
      <c r="G10" s="815">
        <v>2</v>
      </c>
      <c r="H10" s="814">
        <v>143</v>
      </c>
      <c r="I10" s="814">
        <v>0</v>
      </c>
      <c r="J10" s="814">
        <v>0</v>
      </c>
      <c r="K10" s="814">
        <v>0</v>
      </c>
      <c r="L10" s="814">
        <v>0</v>
      </c>
      <c r="M10" s="815">
        <v>0</v>
      </c>
      <c r="N10" s="816">
        <v>0</v>
      </c>
      <c r="O10" s="817"/>
      <c r="P10" s="817"/>
      <c r="R10" s="817"/>
    </row>
    <row r="11" spans="1:27" s="205" customFormat="1" ht="24" customHeight="1">
      <c r="A11" s="809" t="s">
        <v>536</v>
      </c>
      <c r="B11" s="813"/>
      <c r="C11" s="814">
        <v>6</v>
      </c>
      <c r="D11" s="814">
        <v>267</v>
      </c>
      <c r="E11" s="815">
        <v>1</v>
      </c>
      <c r="F11" s="814">
        <v>25</v>
      </c>
      <c r="G11" s="815">
        <v>1</v>
      </c>
      <c r="H11" s="814">
        <v>10</v>
      </c>
      <c r="I11" s="814">
        <v>2</v>
      </c>
      <c r="J11" s="814">
        <v>100</v>
      </c>
      <c r="K11" s="814">
        <v>0</v>
      </c>
      <c r="L11" s="814">
        <v>0</v>
      </c>
      <c r="M11" s="815">
        <v>2</v>
      </c>
      <c r="N11" s="816">
        <v>132</v>
      </c>
      <c r="O11" s="817"/>
      <c r="P11" s="817"/>
      <c r="R11" s="817"/>
    </row>
    <row r="12" spans="1:27" s="205" customFormat="1" ht="24" customHeight="1">
      <c r="A12" s="809" t="s">
        <v>537</v>
      </c>
      <c r="B12" s="813"/>
      <c r="C12" s="814">
        <v>5</v>
      </c>
      <c r="D12" s="814">
        <v>634</v>
      </c>
      <c r="E12" s="815">
        <v>2</v>
      </c>
      <c r="F12" s="814">
        <v>317</v>
      </c>
      <c r="G12" s="815">
        <v>0</v>
      </c>
      <c r="H12" s="814">
        <v>0</v>
      </c>
      <c r="I12" s="814">
        <v>0</v>
      </c>
      <c r="J12" s="814">
        <v>0</v>
      </c>
      <c r="K12" s="814">
        <v>1</v>
      </c>
      <c r="L12" s="814">
        <v>17</v>
      </c>
      <c r="M12" s="815">
        <v>2</v>
      </c>
      <c r="N12" s="816">
        <v>300</v>
      </c>
      <c r="O12" s="817"/>
      <c r="P12" s="817"/>
      <c r="R12" s="817"/>
    </row>
    <row r="13" spans="1:27" s="205" customFormat="1" ht="24" customHeight="1">
      <c r="A13" s="809" t="s">
        <v>514</v>
      </c>
      <c r="B13" s="813"/>
      <c r="C13" s="814">
        <v>7</v>
      </c>
      <c r="D13" s="814">
        <v>434</v>
      </c>
      <c r="E13" s="815">
        <v>1</v>
      </c>
      <c r="F13" s="814">
        <v>219</v>
      </c>
      <c r="G13" s="815">
        <v>0</v>
      </c>
      <c r="H13" s="814">
        <v>0</v>
      </c>
      <c r="I13" s="814">
        <v>2</v>
      </c>
      <c r="J13" s="814">
        <v>92</v>
      </c>
      <c r="K13" s="814">
        <v>1</v>
      </c>
      <c r="L13" s="814">
        <v>18</v>
      </c>
      <c r="M13" s="815">
        <v>3</v>
      </c>
      <c r="N13" s="816">
        <v>105</v>
      </c>
      <c r="O13" s="817"/>
      <c r="P13" s="817"/>
      <c r="R13" s="817"/>
    </row>
    <row r="14" spans="1:27" s="205" customFormat="1" ht="24" customHeight="1">
      <c r="A14" s="809" t="s">
        <v>519</v>
      </c>
      <c r="B14" s="813"/>
      <c r="C14" s="814">
        <v>4</v>
      </c>
      <c r="D14" s="814">
        <v>368</v>
      </c>
      <c r="E14" s="815">
        <v>2</v>
      </c>
      <c r="F14" s="814">
        <v>172</v>
      </c>
      <c r="G14" s="815">
        <v>0</v>
      </c>
      <c r="H14" s="814">
        <v>0</v>
      </c>
      <c r="I14" s="814">
        <v>1</v>
      </c>
      <c r="J14" s="814">
        <v>103</v>
      </c>
      <c r="K14" s="814">
        <v>0</v>
      </c>
      <c r="L14" s="814">
        <v>0</v>
      </c>
      <c r="M14" s="815">
        <v>1</v>
      </c>
      <c r="N14" s="816">
        <v>93</v>
      </c>
      <c r="O14" s="817"/>
      <c r="P14" s="817"/>
      <c r="Q14" s="1267"/>
      <c r="R14" s="1267"/>
    </row>
    <row r="15" spans="1:27" s="205" customFormat="1" ht="24" customHeight="1">
      <c r="A15" s="809" t="s">
        <v>675</v>
      </c>
      <c r="B15" s="813"/>
      <c r="C15" s="814">
        <v>8</v>
      </c>
      <c r="D15" s="814">
        <v>751</v>
      </c>
      <c r="E15" s="815">
        <v>0</v>
      </c>
      <c r="F15" s="814">
        <v>0</v>
      </c>
      <c r="G15" s="815">
        <v>1</v>
      </c>
      <c r="H15" s="814">
        <v>20</v>
      </c>
      <c r="I15" s="814">
        <v>1</v>
      </c>
      <c r="J15" s="814">
        <v>113</v>
      </c>
      <c r="K15" s="814">
        <v>1</v>
      </c>
      <c r="L15" s="814">
        <v>43</v>
      </c>
      <c r="M15" s="815">
        <v>5</v>
      </c>
      <c r="N15" s="816">
        <v>575</v>
      </c>
      <c r="O15" s="817"/>
      <c r="Q15" s="934"/>
      <c r="R15" s="933"/>
    </row>
    <row r="16" spans="1:27" s="205" customFormat="1" ht="24" customHeight="1">
      <c r="A16" s="809" t="s">
        <v>538</v>
      </c>
      <c r="B16" s="813"/>
      <c r="C16" s="814">
        <v>7</v>
      </c>
      <c r="D16" s="814">
        <v>432</v>
      </c>
      <c r="E16" s="815">
        <v>1</v>
      </c>
      <c r="F16" s="814">
        <v>107</v>
      </c>
      <c r="G16" s="815">
        <v>3</v>
      </c>
      <c r="H16" s="814">
        <v>120</v>
      </c>
      <c r="I16" s="814">
        <v>0</v>
      </c>
      <c r="J16" s="814">
        <v>0</v>
      </c>
      <c r="K16" s="814">
        <v>1</v>
      </c>
      <c r="L16" s="814">
        <v>14</v>
      </c>
      <c r="M16" s="815">
        <v>2</v>
      </c>
      <c r="N16" s="816">
        <v>191</v>
      </c>
      <c r="O16" s="817"/>
      <c r="P16" s="817"/>
      <c r="Q16" s="935"/>
      <c r="R16" s="936"/>
    </row>
    <row r="17" spans="1:25" s="205" customFormat="1" ht="24" customHeight="1">
      <c r="A17" s="809" t="s">
        <v>564</v>
      </c>
      <c r="B17" s="813"/>
      <c r="C17" s="814">
        <v>10</v>
      </c>
      <c r="D17" s="814">
        <v>731</v>
      </c>
      <c r="E17" s="815">
        <v>3</v>
      </c>
      <c r="F17" s="814">
        <v>461</v>
      </c>
      <c r="G17" s="815">
        <v>1</v>
      </c>
      <c r="H17" s="814">
        <v>33</v>
      </c>
      <c r="I17" s="814">
        <v>0</v>
      </c>
      <c r="J17" s="814">
        <v>0</v>
      </c>
      <c r="K17" s="814">
        <v>3</v>
      </c>
      <c r="L17" s="814">
        <v>153</v>
      </c>
      <c r="M17" s="815">
        <v>3</v>
      </c>
      <c r="N17" s="816">
        <v>84</v>
      </c>
      <c r="O17" s="817"/>
      <c r="P17" s="817"/>
      <c r="Q17" s="935"/>
      <c r="R17" s="936"/>
    </row>
    <row r="18" spans="1:25" s="205" customFormat="1" ht="24" customHeight="1">
      <c r="A18" s="809" t="s">
        <v>533</v>
      </c>
      <c r="B18" s="813"/>
      <c r="C18" s="814">
        <v>6</v>
      </c>
      <c r="D18" s="814">
        <v>249</v>
      </c>
      <c r="E18" s="815">
        <v>2</v>
      </c>
      <c r="F18" s="814">
        <v>141</v>
      </c>
      <c r="G18" s="815">
        <v>1</v>
      </c>
      <c r="H18" s="814">
        <v>10</v>
      </c>
      <c r="I18" s="814">
        <v>0</v>
      </c>
      <c r="J18" s="814">
        <v>0</v>
      </c>
      <c r="K18" s="814">
        <v>1</v>
      </c>
      <c r="L18" s="814">
        <v>12</v>
      </c>
      <c r="M18" s="815">
        <v>2</v>
      </c>
      <c r="N18" s="816">
        <v>86</v>
      </c>
      <c r="O18" s="817"/>
      <c r="P18" s="817"/>
      <c r="Q18" s="935"/>
      <c r="R18" s="936"/>
    </row>
    <row r="19" spans="1:25" s="205" customFormat="1" ht="24" customHeight="1">
      <c r="A19" s="809" t="s">
        <v>565</v>
      </c>
      <c r="B19" s="813"/>
      <c r="C19" s="814">
        <v>6</v>
      </c>
      <c r="D19" s="814">
        <v>796</v>
      </c>
      <c r="E19" s="815">
        <v>1</v>
      </c>
      <c r="F19" s="814">
        <v>383</v>
      </c>
      <c r="G19" s="815">
        <v>1</v>
      </c>
      <c r="H19" s="814">
        <v>30</v>
      </c>
      <c r="I19" s="814">
        <v>0</v>
      </c>
      <c r="J19" s="814">
        <v>0</v>
      </c>
      <c r="K19" s="814">
        <v>2</v>
      </c>
      <c r="L19" s="814">
        <v>272</v>
      </c>
      <c r="M19" s="815">
        <v>2</v>
      </c>
      <c r="N19" s="816">
        <v>111</v>
      </c>
      <c r="O19" s="817"/>
      <c r="P19" s="817"/>
      <c r="Q19" s="935"/>
      <c r="R19" s="936"/>
    </row>
    <row r="20" spans="1:25" s="205" customFormat="1" ht="24" customHeight="1">
      <c r="A20" s="809" t="s">
        <v>566</v>
      </c>
      <c r="B20" s="813"/>
      <c r="C20" s="814">
        <v>6</v>
      </c>
      <c r="D20" s="814">
        <v>486</v>
      </c>
      <c r="E20" s="815">
        <v>0</v>
      </c>
      <c r="F20" s="814">
        <v>0</v>
      </c>
      <c r="G20" s="815">
        <v>0</v>
      </c>
      <c r="H20" s="814">
        <v>0</v>
      </c>
      <c r="I20" s="814">
        <v>1</v>
      </c>
      <c r="J20" s="814">
        <v>46</v>
      </c>
      <c r="K20" s="814">
        <v>2</v>
      </c>
      <c r="L20" s="814">
        <v>98</v>
      </c>
      <c r="M20" s="815">
        <v>3</v>
      </c>
      <c r="N20" s="816">
        <v>342</v>
      </c>
      <c r="O20" s="817"/>
      <c r="P20" s="817"/>
      <c r="Q20" s="935"/>
      <c r="R20" s="936"/>
    </row>
    <row r="21" spans="1:25" s="205" customFormat="1" ht="24" customHeight="1">
      <c r="A21" s="809" t="s">
        <v>534</v>
      </c>
      <c r="B21" s="813"/>
      <c r="C21" s="814">
        <v>7</v>
      </c>
      <c r="D21" s="814">
        <v>679</v>
      </c>
      <c r="E21" s="815">
        <v>1</v>
      </c>
      <c r="F21" s="814">
        <v>120</v>
      </c>
      <c r="G21" s="815">
        <v>1</v>
      </c>
      <c r="H21" s="814">
        <v>362</v>
      </c>
      <c r="I21" s="814">
        <v>1</v>
      </c>
      <c r="J21" s="814">
        <v>13</v>
      </c>
      <c r="K21" s="814">
        <v>2</v>
      </c>
      <c r="L21" s="814">
        <v>69</v>
      </c>
      <c r="M21" s="815">
        <v>2</v>
      </c>
      <c r="N21" s="816">
        <v>115</v>
      </c>
      <c r="O21" s="817"/>
      <c r="P21" s="817"/>
      <c r="Q21" s="935"/>
      <c r="R21" s="936"/>
    </row>
    <row r="22" spans="1:25" s="205" customFormat="1" ht="24" customHeight="1">
      <c r="A22" s="809" t="s">
        <v>535</v>
      </c>
      <c r="B22" s="813"/>
      <c r="C22" s="814">
        <v>4</v>
      </c>
      <c r="D22" s="814">
        <v>2410</v>
      </c>
      <c r="E22" s="815">
        <v>2</v>
      </c>
      <c r="F22" s="814">
        <v>2120</v>
      </c>
      <c r="G22" s="815">
        <v>0</v>
      </c>
      <c r="H22" s="814">
        <v>0</v>
      </c>
      <c r="I22" s="814">
        <v>0</v>
      </c>
      <c r="J22" s="814">
        <v>0</v>
      </c>
      <c r="K22" s="814">
        <v>2</v>
      </c>
      <c r="L22" s="814">
        <v>290</v>
      </c>
      <c r="M22" s="815">
        <v>0</v>
      </c>
      <c r="N22" s="816">
        <v>0</v>
      </c>
      <c r="O22" s="817"/>
      <c r="P22" s="817"/>
      <c r="Q22" s="935"/>
      <c r="R22" s="936"/>
    </row>
    <row r="23" spans="1:25" s="205" customFormat="1" ht="6" customHeight="1">
      <c r="A23" s="818"/>
      <c r="B23" s="819"/>
      <c r="C23" s="820"/>
      <c r="D23" s="820"/>
      <c r="E23" s="821"/>
      <c r="F23" s="820"/>
      <c r="G23" s="821"/>
      <c r="H23" s="820"/>
      <c r="I23" s="820"/>
      <c r="J23" s="820"/>
      <c r="K23" s="820"/>
      <c r="L23" s="820"/>
      <c r="M23" s="821"/>
      <c r="N23" s="822"/>
      <c r="Q23" s="935"/>
      <c r="R23" s="936"/>
    </row>
    <row r="24" spans="1:25" ht="15" customHeight="1">
      <c r="A24" s="395" t="s">
        <v>467</v>
      </c>
      <c r="B24" s="500"/>
      <c r="C24" s="500"/>
      <c r="D24" s="500"/>
      <c r="E24" s="500"/>
      <c r="F24" s="500"/>
      <c r="G24" s="500"/>
      <c r="H24" s="500"/>
      <c r="I24" s="500"/>
      <c r="J24" s="495"/>
      <c r="K24" s="500"/>
      <c r="L24" s="500"/>
      <c r="M24" s="500"/>
    </row>
    <row r="25" spans="1:25" ht="18.75" customHeight="1">
      <c r="A25" s="499"/>
      <c r="E25" s="211"/>
      <c r="N25" s="211"/>
    </row>
    <row r="26" spans="1:25" ht="18.75" customHeight="1">
      <c r="B26" s="211"/>
      <c r="C26" s="211"/>
    </row>
    <row r="27" spans="1:25" s="269" customFormat="1" ht="26.25" customHeight="1" thickBot="1">
      <c r="A27" s="1270" t="s">
        <v>511</v>
      </c>
      <c r="B27" s="1270"/>
      <c r="C27" s="1270"/>
      <c r="D27" s="1270"/>
      <c r="E27" s="1270"/>
      <c r="H27" s="783"/>
      <c r="J27" s="501"/>
      <c r="K27" s="501"/>
      <c r="L27" s="501"/>
      <c r="M27" s="490" t="s">
        <v>134</v>
      </c>
    </row>
    <row r="28" spans="1:25" s="806" customFormat="1" ht="24" customHeight="1" thickTop="1">
      <c r="A28" s="1277" t="s">
        <v>221</v>
      </c>
      <c r="B28" s="1278"/>
      <c r="C28" s="1265" t="s">
        <v>222</v>
      </c>
      <c r="D28" s="1274"/>
      <c r="E28" s="1266"/>
      <c r="F28" s="1265" t="s">
        <v>223</v>
      </c>
      <c r="G28" s="1274"/>
      <c r="H28" s="1274"/>
      <c r="I28" s="1266"/>
      <c r="J28" s="1263" t="s">
        <v>224</v>
      </c>
      <c r="K28" s="1264"/>
      <c r="L28" s="1263" t="s">
        <v>203</v>
      </c>
      <c r="M28" s="1273"/>
      <c r="O28" s="39"/>
    </row>
    <row r="29" spans="1:25" s="806" customFormat="1" ht="24" customHeight="1">
      <c r="A29" s="1271" t="s">
        <v>225</v>
      </c>
      <c r="B29" s="1272"/>
      <c r="C29" s="805" t="s">
        <v>218</v>
      </c>
      <c r="D29" s="1261" t="s">
        <v>226</v>
      </c>
      <c r="E29" s="1262"/>
      <c r="F29" s="1261" t="s">
        <v>218</v>
      </c>
      <c r="G29" s="1262"/>
      <c r="H29" s="1261" t="s">
        <v>226</v>
      </c>
      <c r="I29" s="1262"/>
      <c r="J29" s="805" t="s">
        <v>227</v>
      </c>
      <c r="K29" s="805" t="s">
        <v>228</v>
      </c>
      <c r="L29" s="805" t="s">
        <v>227</v>
      </c>
      <c r="M29" s="805" t="s">
        <v>228</v>
      </c>
      <c r="O29" s="39"/>
    </row>
    <row r="30" spans="1:25" ht="10.5" customHeight="1">
      <c r="A30" s="400"/>
      <c r="B30" s="400"/>
      <c r="C30" s="502"/>
      <c r="D30" s="503"/>
      <c r="E30" s="504"/>
      <c r="F30" s="505"/>
      <c r="G30" s="506"/>
      <c r="H30" s="505"/>
      <c r="I30" s="506"/>
      <c r="J30" s="507"/>
      <c r="K30" s="508"/>
      <c r="L30" s="507"/>
      <c r="M30" s="502"/>
    </row>
    <row r="31" spans="1:25" s="205" customFormat="1" ht="24" customHeight="1">
      <c r="A31" s="1275" t="s">
        <v>738</v>
      </c>
      <c r="B31" s="1276"/>
      <c r="C31" s="823">
        <v>8328</v>
      </c>
      <c r="D31" s="823"/>
      <c r="E31" s="824">
        <v>99107</v>
      </c>
      <c r="F31" s="825"/>
      <c r="G31" s="826" t="s">
        <v>582</v>
      </c>
      <c r="H31" s="825"/>
      <c r="I31" s="826" t="s">
        <v>582</v>
      </c>
      <c r="J31" s="824">
        <v>406</v>
      </c>
      <c r="K31" s="823">
        <v>4693</v>
      </c>
      <c r="L31" s="823">
        <v>55</v>
      </c>
      <c r="M31" s="823">
        <v>749</v>
      </c>
      <c r="O31" s="827"/>
      <c r="P31" s="1260"/>
      <c r="Q31" s="1260"/>
      <c r="R31" s="1259"/>
      <c r="S31" s="1259"/>
      <c r="T31" s="1259"/>
      <c r="U31" s="1259"/>
      <c r="V31" s="827"/>
      <c r="W31" s="827"/>
      <c r="X31" s="827"/>
      <c r="Y31" s="827"/>
    </row>
    <row r="32" spans="1:25" s="205" customFormat="1" ht="24" customHeight="1">
      <c r="A32" s="1275" t="s">
        <v>733</v>
      </c>
      <c r="B32" s="1276"/>
      <c r="C32" s="823">
        <v>8181</v>
      </c>
      <c r="D32" s="823"/>
      <c r="E32" s="824">
        <v>99439</v>
      </c>
      <c r="F32" s="825"/>
      <c r="G32" s="826" t="s">
        <v>582</v>
      </c>
      <c r="H32" s="825"/>
      <c r="I32" s="826" t="s">
        <v>582</v>
      </c>
      <c r="J32" s="824">
        <v>479</v>
      </c>
      <c r="K32" s="823">
        <v>6450</v>
      </c>
      <c r="L32" s="823">
        <v>67</v>
      </c>
      <c r="M32" s="823">
        <v>794</v>
      </c>
      <c r="O32" s="827"/>
      <c r="P32" s="827"/>
      <c r="Q32" s="827"/>
      <c r="R32" s="828"/>
      <c r="S32" s="828"/>
      <c r="T32" s="828"/>
      <c r="U32" s="828"/>
      <c r="V32" s="827"/>
      <c r="W32" s="827"/>
      <c r="X32" s="827"/>
      <c r="Y32" s="827"/>
    </row>
    <row r="33" spans="1:25" s="205" customFormat="1" ht="24" customHeight="1">
      <c r="A33" s="1275" t="s">
        <v>739</v>
      </c>
      <c r="B33" s="1276"/>
      <c r="C33" s="823">
        <v>7571</v>
      </c>
      <c r="D33" s="823"/>
      <c r="E33" s="824">
        <v>95214</v>
      </c>
      <c r="F33" s="825"/>
      <c r="G33" s="826" t="s">
        <v>582</v>
      </c>
      <c r="H33" s="825"/>
      <c r="I33" s="826" t="s">
        <v>582</v>
      </c>
      <c r="J33" s="824">
        <v>532</v>
      </c>
      <c r="K33" s="823">
        <v>7465</v>
      </c>
      <c r="L33" s="823">
        <v>82</v>
      </c>
      <c r="M33" s="823">
        <v>1182</v>
      </c>
      <c r="O33" s="827"/>
      <c r="P33" s="827"/>
      <c r="Q33" s="827"/>
      <c r="R33" s="828"/>
      <c r="S33" s="828"/>
      <c r="T33" s="828"/>
      <c r="U33" s="828"/>
      <c r="V33" s="827"/>
      <c r="W33" s="827"/>
      <c r="X33" s="827"/>
      <c r="Y33" s="827"/>
    </row>
    <row r="34" spans="1:25" s="205" customFormat="1" ht="17.850000000000001" customHeight="1">
      <c r="A34" s="809"/>
      <c r="B34" s="809"/>
      <c r="C34" s="823"/>
      <c r="D34" s="829"/>
      <c r="E34" s="830"/>
      <c r="F34" s="823"/>
      <c r="G34" s="831"/>
      <c r="H34" s="823"/>
      <c r="I34" s="831"/>
      <c r="J34" s="831"/>
      <c r="K34" s="832"/>
      <c r="L34" s="832"/>
      <c r="M34" s="823"/>
      <c r="P34" s="833"/>
    </row>
    <row r="35" spans="1:25" s="205" customFormat="1" ht="24" customHeight="1">
      <c r="A35" s="809" t="s">
        <v>828</v>
      </c>
      <c r="C35" s="823">
        <v>660</v>
      </c>
      <c r="D35" s="829"/>
      <c r="E35" s="831">
        <v>6893</v>
      </c>
      <c r="F35" s="824"/>
      <c r="G35" s="824">
        <v>31777</v>
      </c>
      <c r="H35" s="823"/>
      <c r="I35" s="831">
        <v>373933</v>
      </c>
      <c r="J35" s="824">
        <v>61</v>
      </c>
      <c r="K35" s="832">
        <v>1037</v>
      </c>
      <c r="L35" s="824">
        <v>4</v>
      </c>
      <c r="M35" s="823">
        <v>45</v>
      </c>
    </row>
    <row r="36" spans="1:25" s="205" customFormat="1" ht="24" customHeight="1">
      <c r="A36" s="809" t="s">
        <v>604</v>
      </c>
      <c r="C36" s="823">
        <v>509</v>
      </c>
      <c r="D36" s="829"/>
      <c r="E36" s="831">
        <v>6171</v>
      </c>
      <c r="F36" s="824"/>
      <c r="G36" s="824">
        <v>31746</v>
      </c>
      <c r="H36" s="823"/>
      <c r="I36" s="831">
        <v>371544</v>
      </c>
      <c r="J36" s="824">
        <v>47</v>
      </c>
      <c r="K36" s="832">
        <v>414</v>
      </c>
      <c r="L36" s="824">
        <v>5</v>
      </c>
      <c r="M36" s="823">
        <v>61</v>
      </c>
    </row>
    <row r="37" spans="1:25" s="205" customFormat="1" ht="24" customHeight="1">
      <c r="A37" s="809" t="s">
        <v>616</v>
      </c>
      <c r="C37" s="823">
        <v>703</v>
      </c>
      <c r="D37" s="829"/>
      <c r="E37" s="831">
        <v>10032</v>
      </c>
      <c r="F37" s="824"/>
      <c r="G37" s="824">
        <v>31692</v>
      </c>
      <c r="H37" s="823"/>
      <c r="I37" s="831">
        <v>370046</v>
      </c>
      <c r="J37" s="824">
        <v>67</v>
      </c>
      <c r="K37" s="832">
        <v>967</v>
      </c>
      <c r="L37" s="824">
        <v>2</v>
      </c>
      <c r="M37" s="823">
        <v>143</v>
      </c>
    </row>
    <row r="38" spans="1:25" s="205" customFormat="1" ht="24" customHeight="1">
      <c r="A38" s="809" t="s">
        <v>626</v>
      </c>
      <c r="C38" s="823">
        <v>533</v>
      </c>
      <c r="D38" s="829"/>
      <c r="E38" s="831">
        <v>6898</v>
      </c>
      <c r="F38" s="824"/>
      <c r="G38" s="824">
        <v>31685</v>
      </c>
      <c r="H38" s="823"/>
      <c r="I38" s="831">
        <v>369564</v>
      </c>
      <c r="J38" s="824">
        <v>38</v>
      </c>
      <c r="K38" s="832">
        <v>290</v>
      </c>
      <c r="L38" s="824">
        <v>3</v>
      </c>
      <c r="M38" s="823">
        <v>54</v>
      </c>
    </row>
    <row r="39" spans="1:25" s="205" customFormat="1" ht="24" customHeight="1">
      <c r="A39" s="809" t="s">
        <v>641</v>
      </c>
      <c r="C39" s="823">
        <v>551</v>
      </c>
      <c r="D39" s="829"/>
      <c r="E39" s="831">
        <v>6912</v>
      </c>
      <c r="F39" s="824"/>
      <c r="G39" s="824">
        <v>31596</v>
      </c>
      <c r="H39" s="823"/>
      <c r="I39" s="831">
        <v>367192</v>
      </c>
      <c r="J39" s="824">
        <v>40</v>
      </c>
      <c r="K39" s="832">
        <v>436</v>
      </c>
      <c r="L39" s="824">
        <v>12</v>
      </c>
      <c r="M39" s="823">
        <v>94</v>
      </c>
    </row>
    <row r="40" spans="1:25" s="205" customFormat="1" ht="24" customHeight="1">
      <c r="A40" s="809" t="s">
        <v>647</v>
      </c>
      <c r="C40" s="823">
        <v>933</v>
      </c>
      <c r="D40" s="829"/>
      <c r="E40" s="831">
        <v>13984</v>
      </c>
      <c r="F40" s="824"/>
      <c r="G40" s="824">
        <v>31587</v>
      </c>
      <c r="H40" s="823"/>
      <c r="I40" s="831">
        <v>366309</v>
      </c>
      <c r="J40" s="824">
        <v>47</v>
      </c>
      <c r="K40" s="832">
        <v>481</v>
      </c>
      <c r="L40" s="824">
        <v>15</v>
      </c>
      <c r="M40" s="823">
        <v>173</v>
      </c>
    </row>
    <row r="41" spans="1:25" s="205" customFormat="1" ht="24" customHeight="1">
      <c r="A41" s="809" t="s">
        <v>675</v>
      </c>
      <c r="C41" s="823">
        <v>518</v>
      </c>
      <c r="D41" s="829"/>
      <c r="E41" s="831">
        <v>6438</v>
      </c>
      <c r="F41" s="824"/>
      <c r="G41" s="824">
        <v>31497</v>
      </c>
      <c r="H41" s="823"/>
      <c r="I41" s="831">
        <v>363696</v>
      </c>
      <c r="J41" s="824">
        <v>39</v>
      </c>
      <c r="K41" s="832">
        <v>391</v>
      </c>
      <c r="L41" s="824">
        <v>3</v>
      </c>
      <c r="M41" s="823">
        <v>72</v>
      </c>
    </row>
    <row r="42" spans="1:25" s="205" customFormat="1" ht="24" customHeight="1">
      <c r="A42" s="809" t="s">
        <v>573</v>
      </c>
      <c r="C42" s="823">
        <v>551</v>
      </c>
      <c r="D42" s="829"/>
      <c r="E42" s="831">
        <v>6654</v>
      </c>
      <c r="F42" s="824"/>
      <c r="G42" s="824">
        <v>31461</v>
      </c>
      <c r="H42" s="823"/>
      <c r="I42" s="831">
        <v>361982</v>
      </c>
      <c r="J42" s="824">
        <v>47</v>
      </c>
      <c r="K42" s="832">
        <v>558</v>
      </c>
      <c r="L42" s="824">
        <v>4</v>
      </c>
      <c r="M42" s="823">
        <v>136</v>
      </c>
    </row>
    <row r="43" spans="1:25" s="205" customFormat="1" ht="24" customHeight="1">
      <c r="A43" s="809" t="s">
        <v>574</v>
      </c>
      <c r="C43" s="823">
        <v>767</v>
      </c>
      <c r="D43" s="829"/>
      <c r="E43" s="831">
        <v>11318</v>
      </c>
      <c r="F43" s="824"/>
      <c r="G43" s="824">
        <v>31437</v>
      </c>
      <c r="H43" s="823"/>
      <c r="I43" s="831">
        <v>360171</v>
      </c>
      <c r="J43" s="824">
        <v>41</v>
      </c>
      <c r="K43" s="832">
        <v>581</v>
      </c>
      <c r="L43" s="824">
        <v>4</v>
      </c>
      <c r="M43" s="823">
        <v>132</v>
      </c>
    </row>
    <row r="44" spans="1:25" s="205" customFormat="1" ht="24" customHeight="1">
      <c r="A44" s="809" t="s">
        <v>581</v>
      </c>
      <c r="C44" s="823">
        <v>465</v>
      </c>
      <c r="D44" s="829"/>
      <c r="E44" s="831">
        <v>5147</v>
      </c>
      <c r="F44" s="824"/>
      <c r="G44" s="824">
        <v>31362</v>
      </c>
      <c r="H44" s="823"/>
      <c r="I44" s="831">
        <v>357058</v>
      </c>
      <c r="J44" s="824">
        <v>48</v>
      </c>
      <c r="K44" s="832">
        <v>972</v>
      </c>
      <c r="L44" s="824">
        <v>5</v>
      </c>
      <c r="M44" s="823">
        <v>30</v>
      </c>
    </row>
    <row r="45" spans="1:25" s="205" customFormat="1" ht="24" customHeight="1">
      <c r="A45" s="809" t="s">
        <v>584</v>
      </c>
      <c r="C45" s="823">
        <v>521</v>
      </c>
      <c r="D45" s="829"/>
      <c r="E45" s="831">
        <v>5888</v>
      </c>
      <c r="F45" s="824"/>
      <c r="G45" s="824">
        <v>31282</v>
      </c>
      <c r="H45" s="823"/>
      <c r="I45" s="831">
        <v>353225</v>
      </c>
      <c r="J45" s="824">
        <v>60</v>
      </c>
      <c r="K45" s="832">
        <v>883</v>
      </c>
      <c r="L45" s="824">
        <v>1</v>
      </c>
      <c r="M45" s="823">
        <v>25.706</v>
      </c>
    </row>
    <row r="46" spans="1:25" s="205" customFormat="1" ht="24" customHeight="1">
      <c r="A46" s="809" t="s">
        <v>590</v>
      </c>
      <c r="C46" s="823">
        <v>859</v>
      </c>
      <c r="D46" s="829"/>
      <c r="E46" s="831">
        <v>13597</v>
      </c>
      <c r="F46" s="824"/>
      <c r="G46" s="824">
        <v>31263</v>
      </c>
      <c r="H46" s="823"/>
      <c r="I46" s="831">
        <v>352899</v>
      </c>
      <c r="J46" s="824">
        <v>40</v>
      </c>
      <c r="K46" s="832">
        <v>546</v>
      </c>
      <c r="L46" s="824">
        <v>12</v>
      </c>
      <c r="M46" s="823">
        <v>53.728999999999999</v>
      </c>
    </row>
    <row r="47" spans="1:25" s="205" customFormat="1" ht="24" customHeight="1">
      <c r="A47" s="809" t="s">
        <v>596</v>
      </c>
      <c r="C47" s="823">
        <v>666</v>
      </c>
      <c r="D47" s="829"/>
      <c r="E47" s="831">
        <v>12051</v>
      </c>
      <c r="F47" s="824"/>
      <c r="G47" s="824">
        <v>31345</v>
      </c>
      <c r="H47" s="823"/>
      <c r="I47" s="831">
        <v>354368</v>
      </c>
      <c r="J47" s="824">
        <v>49</v>
      </c>
      <c r="K47" s="832">
        <v>603</v>
      </c>
      <c r="L47" s="824">
        <v>4</v>
      </c>
      <c r="M47" s="823">
        <v>46</v>
      </c>
    </row>
    <row r="48" spans="1:25" s="205" customFormat="1" ht="6.75" customHeight="1">
      <c r="A48" s="809"/>
      <c r="C48" s="834"/>
      <c r="D48" s="835"/>
      <c r="E48" s="836"/>
      <c r="F48" s="837"/>
      <c r="G48" s="837"/>
      <c r="H48" s="834"/>
      <c r="I48" s="836"/>
      <c r="J48" s="837"/>
      <c r="K48" s="838"/>
      <c r="L48" s="837"/>
      <c r="M48" s="834"/>
      <c r="N48" s="839"/>
    </row>
    <row r="49" spans="1:9" s="205" customFormat="1" ht="15" customHeight="1">
      <c r="A49" s="1180" t="s">
        <v>214</v>
      </c>
      <c r="B49" s="1180"/>
      <c r="C49" s="1269"/>
      <c r="D49" s="1269"/>
      <c r="E49" s="1269"/>
      <c r="F49" s="1269"/>
      <c r="G49" s="1269"/>
      <c r="H49" s="395"/>
      <c r="I49" s="395"/>
    </row>
    <row r="50" spans="1:9" s="205" customFormat="1" ht="15" customHeight="1">
      <c r="A50" s="1268" t="s">
        <v>135</v>
      </c>
      <c r="B50" s="1268"/>
      <c r="C50" s="1268"/>
      <c r="D50" s="1268"/>
      <c r="E50" s="1268"/>
    </row>
    <row r="53" spans="1:9">
      <c r="C53" s="92"/>
    </row>
  </sheetData>
  <mergeCells count="29">
    <mergeCell ref="A2:J2"/>
    <mergeCell ref="A28:B28"/>
    <mergeCell ref="L28:M28"/>
    <mergeCell ref="J28:K28"/>
    <mergeCell ref="F28:I28"/>
    <mergeCell ref="K2:N2"/>
    <mergeCell ref="A3:B3"/>
    <mergeCell ref="A4:B4"/>
    <mergeCell ref="A50:E50"/>
    <mergeCell ref="A49:G49"/>
    <mergeCell ref="A27:E27"/>
    <mergeCell ref="A29:B29"/>
    <mergeCell ref="M3:N3"/>
    <mergeCell ref="K3:L3"/>
    <mergeCell ref="D29:E29"/>
    <mergeCell ref="E3:F3"/>
    <mergeCell ref="C28:E28"/>
    <mergeCell ref="C3:D3"/>
    <mergeCell ref="A31:B31"/>
    <mergeCell ref="A32:B32"/>
    <mergeCell ref="A33:B33"/>
    <mergeCell ref="H29:I29"/>
    <mergeCell ref="T31:U31"/>
    <mergeCell ref="P31:Q31"/>
    <mergeCell ref="R31:S31"/>
    <mergeCell ref="F29:G29"/>
    <mergeCell ref="G3:H3"/>
    <mergeCell ref="I3:J3"/>
    <mergeCell ref="Q14:R14"/>
  </mergeCells>
  <phoneticPr fontId="3"/>
  <pageMargins left="0.59055118110236227" right="0.51181102362204722" top="0.70866141732283472" bottom="0.59055118110236227" header="0" footer="0.27559055118110237"/>
  <pageSetup paperSize="9" scale="72" firstPageNumber="8" orientation="portrait" useFirstPageNumber="1" r:id="rId1"/>
  <headerFooter scaleWithDoc="0" alignWithMargins="0"/>
  <ignoredErrors>
    <ignoredError sqref="A34 A9 A11:A14 A36 A37:A40 A42:A44 A16:A19 B32 A32:A33 A7 A20:B20 A45:B45 S20:XFD20 O20:P20 D45 F45 H45 N45:XFD45 A21:A22 A46:A47"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6">
    <pageSetUpPr fitToPage="1"/>
  </sheetPr>
  <dimension ref="A1:R60"/>
  <sheetViews>
    <sheetView view="pageBreakPreview" zoomScale="85" zoomScaleNormal="100" zoomScaleSheetLayoutView="85" workbookViewId="0"/>
  </sheetViews>
  <sheetFormatPr defaultColWidth="8" defaultRowHeight="10.5"/>
  <cols>
    <col min="1" max="1" width="13.625" style="212" customWidth="1"/>
    <col min="2" max="4" width="7.5" style="212" customWidth="1"/>
    <col min="5" max="6" width="7.25" style="212" customWidth="1"/>
    <col min="7" max="7" width="7.5" style="212" customWidth="1"/>
    <col min="8" max="9" width="7.25" style="212" customWidth="1"/>
    <col min="10" max="11" width="7.5" style="212" customWidth="1"/>
    <col min="12" max="15" width="7.25" style="212" customWidth="1"/>
    <col min="16" max="16" width="7.5" style="212" customWidth="1"/>
    <col min="17" max="16384" width="8" style="212"/>
  </cols>
  <sheetData>
    <row r="1" spans="1:18" s="275" customFormat="1" ht="21.75" customHeight="1">
      <c r="A1" s="978" t="s">
        <v>859</v>
      </c>
      <c r="B1" s="978"/>
      <c r="C1" s="978"/>
      <c r="D1" s="274"/>
      <c r="E1" s="785"/>
    </row>
    <row r="2" spans="1:18" s="275" customFormat="1" ht="29.25" customHeight="1">
      <c r="A2" s="1290" t="s">
        <v>337</v>
      </c>
      <c r="B2" s="1291"/>
      <c r="C2" s="1291"/>
      <c r="D2" s="509"/>
    </row>
    <row r="3" spans="1:18" s="275" customFormat="1" ht="18.75" customHeight="1" thickBot="1">
      <c r="A3" s="510" t="s">
        <v>175</v>
      </c>
      <c r="B3" s="511"/>
      <c r="C3" s="511"/>
      <c r="D3" s="511"/>
      <c r="E3" s="511"/>
      <c r="F3" s="511"/>
      <c r="G3" s="511"/>
      <c r="H3" s="511"/>
      <c r="I3" s="511"/>
      <c r="J3" s="511"/>
      <c r="K3" s="511"/>
      <c r="L3" s="511"/>
      <c r="M3" s="511"/>
      <c r="N3" s="1280" t="s">
        <v>855</v>
      </c>
      <c r="O3" s="1280"/>
      <c r="P3" s="1280"/>
    </row>
    <row r="4" spans="1:18" ht="18.75" customHeight="1" thickTop="1">
      <c r="A4" s="512" t="s">
        <v>0</v>
      </c>
      <c r="B4" s="1281" t="s">
        <v>136</v>
      </c>
      <c r="C4" s="513"/>
      <c r="D4" s="513"/>
      <c r="E4" s="514"/>
      <c r="F4" s="515"/>
      <c r="G4" s="516"/>
      <c r="H4" s="1284" t="s">
        <v>178</v>
      </c>
      <c r="I4" s="517" t="s">
        <v>291</v>
      </c>
      <c r="J4" s="517" t="s">
        <v>293</v>
      </c>
      <c r="K4" s="518" t="s">
        <v>137</v>
      </c>
      <c r="L4" s="517" t="s">
        <v>294</v>
      </c>
      <c r="M4" s="517" t="s">
        <v>295</v>
      </c>
      <c r="N4" s="1284" t="s">
        <v>138</v>
      </c>
      <c r="O4" s="517" t="s">
        <v>297</v>
      </c>
      <c r="P4" s="1281" t="s">
        <v>139</v>
      </c>
      <c r="R4" s="519"/>
    </row>
    <row r="5" spans="1:18" ht="18.75" customHeight="1">
      <c r="A5" s="520"/>
      <c r="B5" s="1282"/>
      <c r="C5" s="521" t="s">
        <v>179</v>
      </c>
      <c r="D5" s="1288" t="s">
        <v>288</v>
      </c>
      <c r="E5" s="522" t="s">
        <v>239</v>
      </c>
      <c r="F5" s="522" t="s">
        <v>176</v>
      </c>
      <c r="G5" s="521" t="s">
        <v>179</v>
      </c>
      <c r="H5" s="1285"/>
      <c r="I5" s="523" t="s">
        <v>394</v>
      </c>
      <c r="J5" s="523" t="s">
        <v>394</v>
      </c>
      <c r="K5" s="523"/>
      <c r="L5" s="522"/>
      <c r="M5" s="522" t="s">
        <v>394</v>
      </c>
      <c r="N5" s="1285"/>
      <c r="O5" s="522"/>
      <c r="P5" s="1282"/>
      <c r="R5" s="519"/>
    </row>
    <row r="6" spans="1:18" ht="18.75" customHeight="1">
      <c r="A6" s="524" t="s">
        <v>21</v>
      </c>
      <c r="B6" s="1287"/>
      <c r="C6" s="525" t="s">
        <v>141</v>
      </c>
      <c r="D6" s="1289"/>
      <c r="E6" s="526"/>
      <c r="F6" s="527" t="s">
        <v>177</v>
      </c>
      <c r="G6" s="525" t="s">
        <v>482</v>
      </c>
      <c r="H6" s="1286"/>
      <c r="I6" s="527" t="s">
        <v>292</v>
      </c>
      <c r="J6" s="526" t="s">
        <v>140</v>
      </c>
      <c r="K6" s="527" t="s">
        <v>395</v>
      </c>
      <c r="L6" s="527" t="s">
        <v>396</v>
      </c>
      <c r="M6" s="527" t="s">
        <v>296</v>
      </c>
      <c r="N6" s="1286"/>
      <c r="O6" s="527" t="s">
        <v>397</v>
      </c>
      <c r="P6" s="1287"/>
    </row>
    <row r="7" spans="1:18" ht="18.75" customHeight="1">
      <c r="A7" s="528" t="s">
        <v>398</v>
      </c>
      <c r="B7" s="529">
        <v>10000</v>
      </c>
      <c r="C7" s="937">
        <v>9630</v>
      </c>
      <c r="D7" s="938">
        <v>8731</v>
      </c>
      <c r="E7" s="937">
        <v>2686</v>
      </c>
      <c r="F7" s="529">
        <v>370</v>
      </c>
      <c r="G7" s="529">
        <v>2315</v>
      </c>
      <c r="H7" s="937">
        <v>1795</v>
      </c>
      <c r="I7" s="529">
        <v>849</v>
      </c>
      <c r="J7" s="937">
        <v>336</v>
      </c>
      <c r="K7" s="939">
        <v>325</v>
      </c>
      <c r="L7" s="529">
        <v>403</v>
      </c>
      <c r="M7" s="529">
        <v>1631</v>
      </c>
      <c r="N7" s="940">
        <v>257</v>
      </c>
      <c r="O7" s="529">
        <v>950</v>
      </c>
      <c r="P7" s="939">
        <v>768</v>
      </c>
    </row>
    <row r="8" spans="1:18" ht="12.75" customHeight="1">
      <c r="A8" s="530"/>
      <c r="B8" s="531"/>
      <c r="C8" s="532"/>
      <c r="D8" s="531"/>
      <c r="E8" s="532"/>
      <c r="F8" s="531"/>
      <c r="G8" s="531"/>
      <c r="H8" s="532"/>
      <c r="I8" s="531"/>
      <c r="J8" s="532"/>
      <c r="K8" s="533"/>
      <c r="L8" s="531"/>
      <c r="M8" s="531"/>
      <c r="N8" s="534"/>
      <c r="O8" s="531"/>
      <c r="P8" s="533"/>
    </row>
    <row r="9" spans="1:18" ht="18.75" customHeight="1">
      <c r="A9" s="535" t="s">
        <v>794</v>
      </c>
      <c r="B9" s="214">
        <v>93.9</v>
      </c>
      <c r="C9" s="214">
        <v>94.3</v>
      </c>
      <c r="D9" s="214">
        <v>94.4</v>
      </c>
      <c r="E9" s="214">
        <v>88.7</v>
      </c>
      <c r="F9" s="214">
        <v>85.8</v>
      </c>
      <c r="G9" s="214">
        <v>89.2</v>
      </c>
      <c r="H9" s="214">
        <v>97.1</v>
      </c>
      <c r="I9" s="214">
        <v>93.1</v>
      </c>
      <c r="J9" s="214">
        <v>93.9</v>
      </c>
      <c r="K9" s="214">
        <v>94.6</v>
      </c>
      <c r="L9" s="214">
        <v>97.6</v>
      </c>
      <c r="M9" s="214">
        <v>95.9</v>
      </c>
      <c r="N9" s="941">
        <v>110.4</v>
      </c>
      <c r="O9" s="214">
        <v>92.3</v>
      </c>
      <c r="P9" s="536">
        <v>98.9</v>
      </c>
    </row>
    <row r="10" spans="1:18" ht="18.75" customHeight="1">
      <c r="A10" s="535" t="s">
        <v>541</v>
      </c>
      <c r="B10" s="214">
        <v>97.1</v>
      </c>
      <c r="C10" s="214">
        <v>97.3</v>
      </c>
      <c r="D10" s="214">
        <v>97.3</v>
      </c>
      <c r="E10" s="214">
        <v>93.2</v>
      </c>
      <c r="F10" s="214">
        <v>93.1</v>
      </c>
      <c r="G10" s="214">
        <v>93.3</v>
      </c>
      <c r="H10" s="214">
        <v>98.7</v>
      </c>
      <c r="I10" s="214">
        <v>96.8</v>
      </c>
      <c r="J10" s="214">
        <v>98.8</v>
      </c>
      <c r="K10" s="214">
        <v>98.1</v>
      </c>
      <c r="L10" s="214">
        <v>99.4</v>
      </c>
      <c r="M10" s="214">
        <v>97.7</v>
      </c>
      <c r="N10" s="941">
        <v>110.6</v>
      </c>
      <c r="O10" s="214">
        <v>98</v>
      </c>
      <c r="P10" s="536">
        <v>100.2</v>
      </c>
    </row>
    <row r="11" spans="1:18" ht="18.75" customHeight="1">
      <c r="A11" s="535" t="s">
        <v>650</v>
      </c>
      <c r="B11" s="214">
        <v>100</v>
      </c>
      <c r="C11" s="214">
        <v>100</v>
      </c>
      <c r="D11" s="214">
        <v>100</v>
      </c>
      <c r="E11" s="214">
        <v>100</v>
      </c>
      <c r="F11" s="214">
        <v>100</v>
      </c>
      <c r="G11" s="214">
        <v>100</v>
      </c>
      <c r="H11" s="214">
        <v>100</v>
      </c>
      <c r="I11" s="214">
        <v>100</v>
      </c>
      <c r="J11" s="214">
        <v>100</v>
      </c>
      <c r="K11" s="214">
        <v>100</v>
      </c>
      <c r="L11" s="214">
        <v>100</v>
      </c>
      <c r="M11" s="214">
        <v>100</v>
      </c>
      <c r="N11" s="941">
        <v>100</v>
      </c>
      <c r="O11" s="214">
        <v>100</v>
      </c>
      <c r="P11" s="536">
        <v>100</v>
      </c>
    </row>
    <row r="12" spans="1:18" ht="18.75" customHeight="1">
      <c r="A12" s="537"/>
      <c r="B12" s="214"/>
      <c r="C12" s="214"/>
      <c r="D12" s="214"/>
      <c r="E12" s="214"/>
      <c r="F12" s="214"/>
      <c r="G12" s="214"/>
      <c r="H12" s="214"/>
      <c r="I12" s="214"/>
      <c r="J12" s="214"/>
      <c r="K12" s="214"/>
      <c r="L12" s="214"/>
      <c r="M12" s="214"/>
      <c r="N12" s="534"/>
      <c r="O12" s="214"/>
      <c r="P12" s="536"/>
    </row>
    <row r="13" spans="1:18" ht="18.75" customHeight="1">
      <c r="A13" s="213" t="s">
        <v>815</v>
      </c>
      <c r="B13" s="214">
        <v>99.9</v>
      </c>
      <c r="C13" s="214">
        <v>100.2</v>
      </c>
      <c r="D13" s="214">
        <v>100.1</v>
      </c>
      <c r="E13" s="214">
        <v>99.3</v>
      </c>
      <c r="F13" s="214">
        <v>92.2</v>
      </c>
      <c r="G13" s="214">
        <v>100.5</v>
      </c>
      <c r="H13" s="214">
        <v>100</v>
      </c>
      <c r="I13" s="214">
        <v>102.6</v>
      </c>
      <c r="J13" s="214">
        <v>98.9</v>
      </c>
      <c r="K13" s="942">
        <v>98.9</v>
      </c>
      <c r="L13" s="214">
        <v>100.5</v>
      </c>
      <c r="M13" s="214">
        <v>100</v>
      </c>
      <c r="N13" s="214">
        <v>97.6</v>
      </c>
      <c r="O13" s="941">
        <v>99.9</v>
      </c>
      <c r="P13" s="942">
        <v>99.8</v>
      </c>
    </row>
    <row r="14" spans="1:18" ht="18.75" customHeight="1">
      <c r="A14" s="213" t="s">
        <v>552</v>
      </c>
      <c r="B14" s="214">
        <v>100.3</v>
      </c>
      <c r="C14" s="214">
        <v>100.2</v>
      </c>
      <c r="D14" s="214">
        <v>100.4</v>
      </c>
      <c r="E14" s="214">
        <v>100.8</v>
      </c>
      <c r="F14" s="214">
        <v>102.1</v>
      </c>
      <c r="G14" s="214">
        <v>100.7</v>
      </c>
      <c r="H14" s="214">
        <v>100.1</v>
      </c>
      <c r="I14" s="214">
        <v>98.3</v>
      </c>
      <c r="J14" s="214">
        <v>100.8</v>
      </c>
      <c r="K14" s="942">
        <v>99.2</v>
      </c>
      <c r="L14" s="214">
        <v>100.4</v>
      </c>
      <c r="M14" s="214">
        <v>100.2</v>
      </c>
      <c r="N14" s="214">
        <v>97.6</v>
      </c>
      <c r="O14" s="941">
        <v>102.1</v>
      </c>
      <c r="P14" s="942">
        <v>100</v>
      </c>
    </row>
    <row r="15" spans="1:18" ht="18.75" customHeight="1">
      <c r="A15" s="213" t="s">
        <v>553</v>
      </c>
      <c r="B15" s="214">
        <v>99.8</v>
      </c>
      <c r="C15" s="214">
        <v>99.9</v>
      </c>
      <c r="D15" s="214">
        <v>100.3</v>
      </c>
      <c r="E15" s="214">
        <v>100.2</v>
      </c>
      <c r="F15" s="214">
        <v>97.4</v>
      </c>
      <c r="G15" s="214">
        <v>100.6</v>
      </c>
      <c r="H15" s="214">
        <v>100.1</v>
      </c>
      <c r="I15" s="214">
        <v>96.4</v>
      </c>
      <c r="J15" s="214">
        <v>100.4</v>
      </c>
      <c r="K15" s="942">
        <v>99.8</v>
      </c>
      <c r="L15" s="214">
        <v>100.5</v>
      </c>
      <c r="M15" s="214">
        <v>100.5</v>
      </c>
      <c r="N15" s="214">
        <v>97.6</v>
      </c>
      <c r="O15" s="941">
        <v>100.2</v>
      </c>
      <c r="P15" s="942">
        <v>100.2</v>
      </c>
    </row>
    <row r="16" spans="1:18" ht="18.75" customHeight="1">
      <c r="A16" s="213" t="s">
        <v>625</v>
      </c>
      <c r="B16" s="214">
        <v>100.6</v>
      </c>
      <c r="C16" s="214">
        <v>100.7</v>
      </c>
      <c r="D16" s="214">
        <v>101</v>
      </c>
      <c r="E16" s="214">
        <v>101.3</v>
      </c>
      <c r="F16" s="214">
        <v>98.6</v>
      </c>
      <c r="G16" s="214">
        <v>101.7</v>
      </c>
      <c r="H16" s="214">
        <v>100.1</v>
      </c>
      <c r="I16" s="214">
        <v>97.6</v>
      </c>
      <c r="J16" s="214">
        <v>101.8</v>
      </c>
      <c r="K16" s="942">
        <v>99.8</v>
      </c>
      <c r="L16" s="214">
        <v>100.6</v>
      </c>
      <c r="M16" s="214">
        <v>101.1</v>
      </c>
      <c r="N16" s="214">
        <v>97.6</v>
      </c>
      <c r="O16" s="941">
        <v>102</v>
      </c>
      <c r="P16" s="942">
        <v>100.6</v>
      </c>
    </row>
    <row r="17" spans="1:16" ht="18.75" customHeight="1">
      <c r="A17" s="213" t="s">
        <v>520</v>
      </c>
      <c r="B17" s="214">
        <v>100.9</v>
      </c>
      <c r="C17" s="214">
        <v>101.1</v>
      </c>
      <c r="D17" s="214">
        <v>101.1</v>
      </c>
      <c r="E17" s="214">
        <v>101.3</v>
      </c>
      <c r="F17" s="214">
        <v>97.1</v>
      </c>
      <c r="G17" s="214">
        <v>102</v>
      </c>
      <c r="H17" s="214">
        <v>100.1</v>
      </c>
      <c r="I17" s="214">
        <v>100.9</v>
      </c>
      <c r="J17" s="214">
        <v>101.2</v>
      </c>
      <c r="K17" s="942">
        <v>101.6</v>
      </c>
      <c r="L17" s="214">
        <v>100.9</v>
      </c>
      <c r="M17" s="214">
        <v>101.1</v>
      </c>
      <c r="N17" s="214">
        <v>97.6</v>
      </c>
      <c r="O17" s="941">
        <v>101.9</v>
      </c>
      <c r="P17" s="942">
        <v>100.2</v>
      </c>
    </row>
    <row r="18" spans="1:16" ht="18.75" customHeight="1">
      <c r="A18" s="213" t="s">
        <v>524</v>
      </c>
      <c r="B18" s="214">
        <v>100.8</v>
      </c>
      <c r="C18" s="214">
        <v>100.9</v>
      </c>
      <c r="D18" s="214">
        <v>101.1</v>
      </c>
      <c r="E18" s="214">
        <v>101.5</v>
      </c>
      <c r="F18" s="214">
        <v>96.6</v>
      </c>
      <c r="G18" s="214">
        <v>102.3</v>
      </c>
      <c r="H18" s="214">
        <v>100.2</v>
      </c>
      <c r="I18" s="214">
        <v>101</v>
      </c>
      <c r="J18" s="214">
        <v>99.3</v>
      </c>
      <c r="K18" s="942">
        <v>101.3</v>
      </c>
      <c r="L18" s="214">
        <v>100.4</v>
      </c>
      <c r="M18" s="214">
        <v>100.4</v>
      </c>
      <c r="N18" s="214">
        <v>97.6</v>
      </c>
      <c r="O18" s="941">
        <v>101.6</v>
      </c>
      <c r="P18" s="942">
        <v>100.5</v>
      </c>
    </row>
    <row r="19" spans="1:16" ht="18.75" customHeight="1">
      <c r="A19" s="213" t="s">
        <v>675</v>
      </c>
      <c r="B19" s="214">
        <v>100.6</v>
      </c>
      <c r="C19" s="214">
        <v>100.7</v>
      </c>
      <c r="D19" s="214">
        <v>101</v>
      </c>
      <c r="E19" s="214">
        <v>101.4</v>
      </c>
      <c r="F19" s="214">
        <v>98.1</v>
      </c>
      <c r="G19" s="214">
        <v>101.9</v>
      </c>
      <c r="H19" s="214">
        <v>100.2</v>
      </c>
      <c r="I19" s="214">
        <v>101</v>
      </c>
      <c r="J19" s="214">
        <v>99.2</v>
      </c>
      <c r="K19" s="942">
        <v>100.8</v>
      </c>
      <c r="L19" s="214">
        <v>100.3</v>
      </c>
      <c r="M19" s="214">
        <v>99.9</v>
      </c>
      <c r="N19" s="214">
        <v>97.6</v>
      </c>
      <c r="O19" s="941">
        <v>100.8</v>
      </c>
      <c r="P19" s="942">
        <v>101.2</v>
      </c>
    </row>
    <row r="20" spans="1:16" ht="18.75" customHeight="1">
      <c r="A20" s="213" t="s">
        <v>567</v>
      </c>
      <c r="B20" s="214">
        <v>100</v>
      </c>
      <c r="C20" s="214">
        <v>100.1</v>
      </c>
      <c r="D20" s="214">
        <v>101.1</v>
      </c>
      <c r="E20" s="214">
        <v>101.7</v>
      </c>
      <c r="F20" s="214">
        <v>98</v>
      </c>
      <c r="G20" s="214">
        <v>102.3</v>
      </c>
      <c r="H20" s="214">
        <v>100.2</v>
      </c>
      <c r="I20" s="214">
        <v>93</v>
      </c>
      <c r="J20" s="214">
        <v>98.9</v>
      </c>
      <c r="K20" s="942">
        <v>100.6</v>
      </c>
      <c r="L20" s="214">
        <v>100</v>
      </c>
      <c r="M20" s="214">
        <v>100</v>
      </c>
      <c r="N20" s="214">
        <v>97.7</v>
      </c>
      <c r="O20" s="941">
        <v>101.1</v>
      </c>
      <c r="P20" s="942">
        <v>101.1</v>
      </c>
    </row>
    <row r="21" spans="1:16" ht="18.75" customHeight="1">
      <c r="A21" s="213" t="s">
        <v>563</v>
      </c>
      <c r="B21" s="214">
        <v>100.5</v>
      </c>
      <c r="C21" s="214">
        <v>100.6</v>
      </c>
      <c r="D21" s="214">
        <v>101.5</v>
      </c>
      <c r="E21" s="214">
        <v>102.2</v>
      </c>
      <c r="F21" s="214">
        <v>96</v>
      </c>
      <c r="G21" s="214">
        <v>103.2</v>
      </c>
      <c r="H21" s="214">
        <v>100.1</v>
      </c>
      <c r="I21" s="214">
        <v>92.5</v>
      </c>
      <c r="J21" s="214">
        <v>100.3</v>
      </c>
      <c r="K21" s="942">
        <v>102.1</v>
      </c>
      <c r="L21" s="214">
        <v>100.6</v>
      </c>
      <c r="M21" s="214">
        <v>101.4</v>
      </c>
      <c r="N21" s="214">
        <v>97.7</v>
      </c>
      <c r="O21" s="941">
        <v>101.2</v>
      </c>
      <c r="P21" s="942">
        <v>101.4</v>
      </c>
    </row>
    <row r="22" spans="1:16" ht="18.75" customHeight="1">
      <c r="A22" s="213" t="s">
        <v>548</v>
      </c>
      <c r="B22" s="214">
        <v>100.9</v>
      </c>
      <c r="C22" s="214">
        <v>101</v>
      </c>
      <c r="D22" s="214">
        <v>101.2</v>
      </c>
      <c r="E22" s="214">
        <v>101.5</v>
      </c>
      <c r="F22" s="214">
        <v>98.5</v>
      </c>
      <c r="G22" s="214">
        <v>102</v>
      </c>
      <c r="H22" s="214">
        <v>100.5</v>
      </c>
      <c r="I22" s="214">
        <v>100.4</v>
      </c>
      <c r="J22" s="214">
        <v>101.3</v>
      </c>
      <c r="K22" s="942">
        <v>102.5</v>
      </c>
      <c r="L22" s="214">
        <v>99.9</v>
      </c>
      <c r="M22" s="214">
        <v>101.4</v>
      </c>
      <c r="N22" s="214">
        <v>87.2</v>
      </c>
      <c r="O22" s="941">
        <v>102.1</v>
      </c>
      <c r="P22" s="942">
        <v>101.7</v>
      </c>
    </row>
    <row r="23" spans="1:16" ht="18.75" customHeight="1">
      <c r="A23" s="213" t="s">
        <v>549</v>
      </c>
      <c r="B23" s="214">
        <v>101.2</v>
      </c>
      <c r="C23" s="214">
        <v>101.4</v>
      </c>
      <c r="D23" s="214">
        <v>101.3</v>
      </c>
      <c r="E23" s="214">
        <v>102.1</v>
      </c>
      <c r="F23" s="214">
        <v>97.1</v>
      </c>
      <c r="G23" s="214">
        <v>102.8</v>
      </c>
      <c r="H23" s="214">
        <v>100.6</v>
      </c>
      <c r="I23" s="214">
        <v>99.7</v>
      </c>
      <c r="J23" s="214">
        <v>102.1</v>
      </c>
      <c r="K23" s="942">
        <v>102.6</v>
      </c>
      <c r="L23" s="214">
        <v>100</v>
      </c>
      <c r="M23" s="214">
        <v>101.7</v>
      </c>
      <c r="N23" s="214">
        <v>86.8</v>
      </c>
      <c r="O23" s="941">
        <v>103.1</v>
      </c>
      <c r="P23" s="942">
        <v>102.1</v>
      </c>
    </row>
    <row r="24" spans="1:16" ht="18.75" customHeight="1">
      <c r="A24" s="213" t="s">
        <v>550</v>
      </c>
      <c r="B24" s="214">
        <v>101.2</v>
      </c>
      <c r="C24" s="214">
        <v>101.5</v>
      </c>
      <c r="D24" s="214">
        <v>101.4</v>
      </c>
      <c r="E24" s="214">
        <v>101.6</v>
      </c>
      <c r="F24" s="214">
        <v>92</v>
      </c>
      <c r="G24" s="214">
        <v>103.1</v>
      </c>
      <c r="H24" s="214">
        <v>100.6</v>
      </c>
      <c r="I24" s="214">
        <v>100.5</v>
      </c>
      <c r="J24" s="214">
        <v>103.9</v>
      </c>
      <c r="K24" s="942">
        <v>102.3</v>
      </c>
      <c r="L24" s="214">
        <v>101.6</v>
      </c>
      <c r="M24" s="214">
        <v>102.5</v>
      </c>
      <c r="N24" s="214">
        <v>86.8</v>
      </c>
      <c r="O24" s="941">
        <v>100.9</v>
      </c>
      <c r="P24" s="942">
        <v>101.9</v>
      </c>
    </row>
    <row r="25" spans="1:16" ht="18.75" customHeight="1">
      <c r="A25" s="213" t="s">
        <v>551</v>
      </c>
      <c r="B25" s="214">
        <v>101.8</v>
      </c>
      <c r="C25" s="214">
        <v>102</v>
      </c>
      <c r="D25" s="214">
        <v>101.9</v>
      </c>
      <c r="E25" s="214">
        <v>102.2</v>
      </c>
      <c r="F25" s="214">
        <v>95.7</v>
      </c>
      <c r="G25" s="214">
        <v>103.3</v>
      </c>
      <c r="H25" s="214">
        <v>100.7</v>
      </c>
      <c r="I25" s="214">
        <v>100.9</v>
      </c>
      <c r="J25" s="214">
        <v>106</v>
      </c>
      <c r="K25" s="942">
        <v>103.4</v>
      </c>
      <c r="L25" s="214">
        <v>102.6</v>
      </c>
      <c r="M25" s="214">
        <v>103</v>
      </c>
      <c r="N25" s="214">
        <v>86.8</v>
      </c>
      <c r="O25" s="941">
        <v>102.6</v>
      </c>
      <c r="P25" s="942">
        <v>102.1</v>
      </c>
    </row>
    <row r="26" spans="1:16" ht="6" customHeight="1">
      <c r="A26" s="538"/>
      <c r="B26" s="539"/>
      <c r="C26" s="540"/>
      <c r="D26" s="540"/>
      <c r="E26" s="540"/>
      <c r="F26" s="540"/>
      <c r="G26" s="540"/>
      <c r="H26" s="540"/>
      <c r="I26" s="540"/>
      <c r="J26" s="540"/>
      <c r="K26" s="541"/>
      <c r="L26" s="540"/>
      <c r="M26" s="540"/>
      <c r="N26" s="540"/>
      <c r="O26" s="542"/>
      <c r="P26" s="541"/>
    </row>
    <row r="27" spans="1:16" ht="18.75" customHeight="1">
      <c r="A27" s="543"/>
      <c r="B27" s="544"/>
      <c r="C27" s="545"/>
      <c r="D27" s="545"/>
      <c r="E27" s="545"/>
      <c r="F27" s="545"/>
      <c r="G27" s="545"/>
      <c r="H27" s="545"/>
      <c r="I27" s="545"/>
      <c r="J27" s="545"/>
      <c r="K27" s="545"/>
      <c r="L27" s="545"/>
      <c r="M27" s="545"/>
      <c r="N27" s="545"/>
      <c r="O27" s="545"/>
      <c r="P27" s="545"/>
    </row>
    <row r="28" spans="1:16" ht="18.75" customHeight="1">
      <c r="A28" s="543"/>
      <c r="B28" s="544"/>
      <c r="C28" s="545"/>
      <c r="D28" s="545"/>
      <c r="E28" s="545"/>
      <c r="F28" s="545"/>
      <c r="G28" s="545"/>
      <c r="H28" s="545"/>
      <c r="I28" s="545"/>
      <c r="J28" s="545"/>
      <c r="K28" s="545"/>
      <c r="L28" s="545"/>
      <c r="M28" s="545"/>
      <c r="N28" s="545"/>
      <c r="O28" s="545"/>
      <c r="P28" s="545"/>
    </row>
    <row r="29" spans="1:16" ht="18.75" customHeight="1">
      <c r="E29" s="786"/>
    </row>
    <row r="30" spans="1:16" s="275" customFormat="1" ht="18.75" customHeight="1" thickBot="1">
      <c r="A30" s="546" t="s">
        <v>399</v>
      </c>
      <c r="B30" s="547"/>
      <c r="C30" s="547"/>
      <c r="D30" s="547"/>
      <c r="E30" s="547"/>
      <c r="F30" s="547"/>
      <c r="G30" s="547"/>
      <c r="H30" s="547"/>
      <c r="I30" s="547"/>
      <c r="J30" s="547"/>
      <c r="K30" s="547"/>
      <c r="L30" s="547"/>
      <c r="M30" s="1280" t="s">
        <v>855</v>
      </c>
      <c r="N30" s="1280"/>
      <c r="O30" s="1280"/>
      <c r="P30" s="1280"/>
    </row>
    <row r="31" spans="1:16" s="215" customFormat="1" ht="18.75" customHeight="1" thickTop="1">
      <c r="A31" s="512" t="s">
        <v>0</v>
      </c>
      <c r="B31" s="1281" t="s">
        <v>136</v>
      </c>
      <c r="C31" s="513"/>
      <c r="D31" s="513"/>
      <c r="E31" s="514"/>
      <c r="F31" s="515"/>
      <c r="G31" s="516"/>
      <c r="H31" s="1284" t="s">
        <v>178</v>
      </c>
      <c r="I31" s="517" t="s">
        <v>291</v>
      </c>
      <c r="J31" s="517" t="s">
        <v>293</v>
      </c>
      <c r="K31" s="518" t="s">
        <v>137</v>
      </c>
      <c r="L31" s="517" t="s">
        <v>294</v>
      </c>
      <c r="M31" s="517" t="s">
        <v>295</v>
      </c>
      <c r="N31" s="1284" t="s">
        <v>138</v>
      </c>
      <c r="O31" s="517" t="s">
        <v>297</v>
      </c>
      <c r="P31" s="1281" t="s">
        <v>139</v>
      </c>
    </row>
    <row r="32" spans="1:16" s="215" customFormat="1" ht="18.75" customHeight="1">
      <c r="A32" s="520"/>
      <c r="B32" s="1282"/>
      <c r="C32" s="521" t="s">
        <v>179</v>
      </c>
      <c r="D32" s="1288" t="s">
        <v>288</v>
      </c>
      <c r="E32" s="522" t="s">
        <v>239</v>
      </c>
      <c r="F32" s="522" t="s">
        <v>176</v>
      </c>
      <c r="G32" s="521" t="s">
        <v>179</v>
      </c>
      <c r="H32" s="1285"/>
      <c r="I32" s="523" t="s">
        <v>394</v>
      </c>
      <c r="J32" s="523" t="s">
        <v>394</v>
      </c>
      <c r="K32" s="523"/>
      <c r="L32" s="522"/>
      <c r="M32" s="522" t="s">
        <v>394</v>
      </c>
      <c r="N32" s="1285"/>
      <c r="O32" s="522"/>
      <c r="P32" s="1282"/>
    </row>
    <row r="33" spans="1:16" s="215" customFormat="1" ht="18.75" customHeight="1">
      <c r="A33" s="524" t="s">
        <v>21</v>
      </c>
      <c r="B33" s="1283"/>
      <c r="C33" s="525" t="s">
        <v>141</v>
      </c>
      <c r="D33" s="1289"/>
      <c r="E33" s="526"/>
      <c r="F33" s="527" t="s">
        <v>177</v>
      </c>
      <c r="G33" s="525" t="s">
        <v>482</v>
      </c>
      <c r="H33" s="1286"/>
      <c r="I33" s="527" t="s">
        <v>292</v>
      </c>
      <c r="J33" s="526" t="s">
        <v>140</v>
      </c>
      <c r="K33" s="527" t="s">
        <v>395</v>
      </c>
      <c r="L33" s="527" t="s">
        <v>396</v>
      </c>
      <c r="M33" s="527" t="s">
        <v>296</v>
      </c>
      <c r="N33" s="1286"/>
      <c r="O33" s="527" t="s">
        <v>397</v>
      </c>
      <c r="P33" s="1287"/>
    </row>
    <row r="34" spans="1:16" s="215" customFormat="1" ht="18.75" customHeight="1">
      <c r="A34" s="528" t="s">
        <v>398</v>
      </c>
      <c r="B34" s="529">
        <v>10000</v>
      </c>
      <c r="C34" s="937">
        <v>9621</v>
      </c>
      <c r="D34" s="938">
        <v>8872</v>
      </c>
      <c r="E34" s="937">
        <v>2754</v>
      </c>
      <c r="F34" s="529">
        <v>379</v>
      </c>
      <c r="G34" s="529">
        <v>2375</v>
      </c>
      <c r="H34" s="937">
        <v>2182</v>
      </c>
      <c r="I34" s="529">
        <v>698</v>
      </c>
      <c r="J34" s="937">
        <v>372</v>
      </c>
      <c r="K34" s="939">
        <v>299</v>
      </c>
      <c r="L34" s="529">
        <v>466</v>
      </c>
      <c r="M34" s="529">
        <v>1444</v>
      </c>
      <c r="N34" s="940">
        <v>311</v>
      </c>
      <c r="O34" s="937">
        <v>906</v>
      </c>
      <c r="P34" s="939">
        <v>570</v>
      </c>
    </row>
    <row r="35" spans="1:16" s="215" customFormat="1" ht="12.75" customHeight="1">
      <c r="A35" s="530"/>
      <c r="B35" s="531"/>
      <c r="C35" s="532"/>
      <c r="D35" s="531"/>
      <c r="E35" s="532"/>
      <c r="F35" s="531"/>
      <c r="G35" s="531"/>
      <c r="H35" s="532"/>
      <c r="I35" s="531"/>
      <c r="J35" s="532"/>
      <c r="K35" s="533"/>
      <c r="L35" s="531"/>
      <c r="M35" s="531"/>
      <c r="N35" s="534"/>
      <c r="O35" s="532"/>
      <c r="P35" s="533"/>
    </row>
    <row r="36" spans="1:16" s="215" customFormat="1" ht="18.75" customHeight="1">
      <c r="A36" s="535" t="s">
        <v>658</v>
      </c>
      <c r="B36" s="214">
        <v>94.3</v>
      </c>
      <c r="C36" s="214">
        <v>94.6</v>
      </c>
      <c r="D36" s="214">
        <v>94.7</v>
      </c>
      <c r="E36" s="214">
        <v>89.7</v>
      </c>
      <c r="F36" s="214">
        <v>88.5</v>
      </c>
      <c r="G36" s="214">
        <v>90</v>
      </c>
      <c r="H36" s="214">
        <v>98.4</v>
      </c>
      <c r="I36" s="214">
        <v>92.8</v>
      </c>
      <c r="J36" s="214">
        <v>93.6</v>
      </c>
      <c r="K36" s="214">
        <v>95.1</v>
      </c>
      <c r="L36" s="214">
        <v>97</v>
      </c>
      <c r="M36" s="214">
        <v>95.8</v>
      </c>
      <c r="N36" s="941">
        <v>105.2</v>
      </c>
      <c r="O36" s="536">
        <v>92.7</v>
      </c>
      <c r="P36" s="536">
        <v>97.9</v>
      </c>
    </row>
    <row r="37" spans="1:16" s="215" customFormat="1" ht="18.75" customHeight="1">
      <c r="A37" s="535" t="s">
        <v>541</v>
      </c>
      <c r="B37" s="214">
        <v>96.9</v>
      </c>
      <c r="C37" s="214">
        <v>97</v>
      </c>
      <c r="D37" s="214">
        <v>97.1</v>
      </c>
      <c r="E37" s="214">
        <v>93.6</v>
      </c>
      <c r="F37" s="214">
        <v>94.7</v>
      </c>
      <c r="G37" s="214">
        <v>93.4</v>
      </c>
      <c r="H37" s="214">
        <v>99.1</v>
      </c>
      <c r="I37" s="214">
        <v>96.6</v>
      </c>
      <c r="J37" s="214">
        <v>97.4</v>
      </c>
      <c r="K37" s="214">
        <v>97.5</v>
      </c>
      <c r="L37" s="214">
        <v>98.6</v>
      </c>
      <c r="M37" s="214">
        <v>97.4</v>
      </c>
      <c r="N37" s="941">
        <v>104.7</v>
      </c>
      <c r="O37" s="536">
        <v>97.6</v>
      </c>
      <c r="P37" s="536">
        <v>99</v>
      </c>
    </row>
    <row r="38" spans="1:16" s="215" customFormat="1" ht="18.75" customHeight="1">
      <c r="A38" s="535" t="s">
        <v>650</v>
      </c>
      <c r="B38" s="214">
        <v>100</v>
      </c>
      <c r="C38" s="214">
        <v>100</v>
      </c>
      <c r="D38" s="214">
        <v>100</v>
      </c>
      <c r="E38" s="214">
        <v>100</v>
      </c>
      <c r="F38" s="214">
        <v>100</v>
      </c>
      <c r="G38" s="214">
        <v>100</v>
      </c>
      <c r="H38" s="214">
        <v>100</v>
      </c>
      <c r="I38" s="214">
        <v>100</v>
      </c>
      <c r="J38" s="214">
        <v>100</v>
      </c>
      <c r="K38" s="214">
        <v>100</v>
      </c>
      <c r="L38" s="214">
        <v>100</v>
      </c>
      <c r="M38" s="214">
        <v>100</v>
      </c>
      <c r="N38" s="941">
        <v>100</v>
      </c>
      <c r="O38" s="536">
        <v>100</v>
      </c>
      <c r="P38" s="536">
        <v>100</v>
      </c>
    </row>
    <row r="39" spans="1:16" s="215" customFormat="1" ht="18.75" customHeight="1">
      <c r="A39" s="537"/>
      <c r="B39" s="214"/>
      <c r="C39" s="214"/>
      <c r="D39" s="214"/>
      <c r="E39" s="214"/>
      <c r="F39" s="214"/>
      <c r="G39" s="214"/>
      <c r="H39" s="214"/>
      <c r="I39" s="214"/>
      <c r="J39" s="214"/>
      <c r="K39" s="214"/>
      <c r="L39" s="214"/>
      <c r="M39" s="214"/>
      <c r="N39" s="534"/>
      <c r="O39" s="536"/>
      <c r="P39" s="536"/>
    </row>
    <row r="40" spans="1:16" s="215" customFormat="1" ht="18.75" customHeight="1">
      <c r="A40" s="213" t="s">
        <v>828</v>
      </c>
      <c r="B40" s="214">
        <v>100.1</v>
      </c>
      <c r="C40" s="214">
        <v>100.3</v>
      </c>
      <c r="D40" s="214">
        <v>100.2</v>
      </c>
      <c r="E40" s="214">
        <v>99.6</v>
      </c>
      <c r="F40" s="214">
        <v>93.7</v>
      </c>
      <c r="G40" s="214">
        <v>100.5</v>
      </c>
      <c r="H40" s="214">
        <v>100</v>
      </c>
      <c r="I40" s="214">
        <v>102</v>
      </c>
      <c r="J40" s="214">
        <v>100.8</v>
      </c>
      <c r="K40" s="214">
        <v>99.4</v>
      </c>
      <c r="L40" s="214">
        <v>100.4</v>
      </c>
      <c r="M40" s="214">
        <v>100.3</v>
      </c>
      <c r="N40" s="941">
        <v>99.3</v>
      </c>
      <c r="O40" s="214">
        <v>100.1</v>
      </c>
      <c r="P40" s="942">
        <v>100</v>
      </c>
    </row>
    <row r="41" spans="1:16" s="215" customFormat="1" ht="18.75" customHeight="1">
      <c r="A41" s="213" t="s">
        <v>552</v>
      </c>
      <c r="B41" s="214">
        <v>100.3</v>
      </c>
      <c r="C41" s="214">
        <v>100.3</v>
      </c>
      <c r="D41" s="214">
        <v>100.5</v>
      </c>
      <c r="E41" s="214">
        <v>100.6</v>
      </c>
      <c r="F41" s="214">
        <v>99.6</v>
      </c>
      <c r="G41" s="214">
        <v>100.8</v>
      </c>
      <c r="H41" s="214">
        <v>100.1</v>
      </c>
      <c r="I41" s="214">
        <v>97.5</v>
      </c>
      <c r="J41" s="214">
        <v>100.9</v>
      </c>
      <c r="K41" s="214">
        <v>98.6</v>
      </c>
      <c r="L41" s="214">
        <v>100.3</v>
      </c>
      <c r="M41" s="214">
        <v>100.8</v>
      </c>
      <c r="N41" s="941">
        <v>99.2</v>
      </c>
      <c r="O41" s="214">
        <v>101.5</v>
      </c>
      <c r="P41" s="942">
        <v>100.3</v>
      </c>
    </row>
    <row r="42" spans="1:16" s="215" customFormat="1" ht="18.75" customHeight="1">
      <c r="A42" s="213" t="s">
        <v>553</v>
      </c>
      <c r="B42" s="214">
        <v>100.1</v>
      </c>
      <c r="C42" s="214">
        <v>100.1</v>
      </c>
      <c r="D42" s="214">
        <v>100.4</v>
      </c>
      <c r="E42" s="214">
        <v>100.8</v>
      </c>
      <c r="F42" s="214">
        <v>99.4</v>
      </c>
      <c r="G42" s="214">
        <v>101</v>
      </c>
      <c r="H42" s="214">
        <v>100.1</v>
      </c>
      <c r="I42" s="214">
        <v>96.1</v>
      </c>
      <c r="J42" s="214">
        <v>100.2</v>
      </c>
      <c r="K42" s="214">
        <v>101.2</v>
      </c>
      <c r="L42" s="214">
        <v>100.5</v>
      </c>
      <c r="M42" s="214">
        <v>100.6</v>
      </c>
      <c r="N42" s="941">
        <v>99.2</v>
      </c>
      <c r="O42" s="214">
        <v>99.8</v>
      </c>
      <c r="P42" s="942">
        <v>99.8</v>
      </c>
    </row>
    <row r="43" spans="1:16" s="215" customFormat="1" ht="18.75" customHeight="1">
      <c r="A43" s="213" t="s">
        <v>625</v>
      </c>
      <c r="B43" s="214">
        <v>100.7</v>
      </c>
      <c r="C43" s="214">
        <v>100.7</v>
      </c>
      <c r="D43" s="214">
        <v>101.1</v>
      </c>
      <c r="E43" s="214">
        <v>101.5</v>
      </c>
      <c r="F43" s="214">
        <v>99.7</v>
      </c>
      <c r="G43" s="214">
        <v>101.8</v>
      </c>
      <c r="H43" s="214">
        <v>100.3</v>
      </c>
      <c r="I43" s="214">
        <v>97.1</v>
      </c>
      <c r="J43" s="214">
        <v>101.5</v>
      </c>
      <c r="K43" s="214">
        <v>101.5</v>
      </c>
      <c r="L43" s="214">
        <v>100.6</v>
      </c>
      <c r="M43" s="214">
        <v>101.4</v>
      </c>
      <c r="N43" s="941">
        <v>99.2</v>
      </c>
      <c r="O43" s="214">
        <v>101.4</v>
      </c>
      <c r="P43" s="942">
        <v>100.2</v>
      </c>
    </row>
    <row r="44" spans="1:16" s="215" customFormat="1" ht="18.75" customHeight="1">
      <c r="A44" s="213" t="s">
        <v>520</v>
      </c>
      <c r="B44" s="214">
        <v>101</v>
      </c>
      <c r="C44" s="214">
        <v>101.1</v>
      </c>
      <c r="D44" s="214">
        <v>101.2</v>
      </c>
      <c r="E44" s="214">
        <v>101.9</v>
      </c>
      <c r="F44" s="214">
        <v>99.7</v>
      </c>
      <c r="G44" s="214">
        <v>102.3</v>
      </c>
      <c r="H44" s="214">
        <v>100.4</v>
      </c>
      <c r="I44" s="214">
        <v>101</v>
      </c>
      <c r="J44" s="214">
        <v>100.9</v>
      </c>
      <c r="K44" s="214">
        <v>101.7</v>
      </c>
      <c r="L44" s="214">
        <v>100.7</v>
      </c>
      <c r="M44" s="214">
        <v>101.2</v>
      </c>
      <c r="N44" s="941">
        <v>99.2</v>
      </c>
      <c r="O44" s="214">
        <v>100.9</v>
      </c>
      <c r="P44" s="942">
        <v>100.1</v>
      </c>
    </row>
    <row r="45" spans="1:16" s="215" customFormat="1" ht="18.75" customHeight="1">
      <c r="A45" s="213" t="s">
        <v>524</v>
      </c>
      <c r="B45" s="214">
        <v>100.9</v>
      </c>
      <c r="C45" s="214">
        <v>100.9</v>
      </c>
      <c r="D45" s="214">
        <v>101.1</v>
      </c>
      <c r="E45" s="214">
        <v>102</v>
      </c>
      <c r="F45" s="214">
        <v>100.8</v>
      </c>
      <c r="G45" s="214">
        <v>102.2</v>
      </c>
      <c r="H45" s="214">
        <v>100.4</v>
      </c>
      <c r="I45" s="214">
        <v>100.9</v>
      </c>
      <c r="J45" s="214">
        <v>99.6</v>
      </c>
      <c r="K45" s="214">
        <v>101.2</v>
      </c>
      <c r="L45" s="214">
        <v>100.6</v>
      </c>
      <c r="M45" s="214">
        <v>100.4</v>
      </c>
      <c r="N45" s="941">
        <v>99.2</v>
      </c>
      <c r="O45" s="214">
        <v>100.7</v>
      </c>
      <c r="P45" s="942">
        <v>100.1</v>
      </c>
    </row>
    <row r="46" spans="1:16" s="215" customFormat="1" ht="18.75" customHeight="1">
      <c r="A46" s="213" t="s">
        <v>675</v>
      </c>
      <c r="B46" s="214">
        <v>100.8</v>
      </c>
      <c r="C46" s="214">
        <v>100.7</v>
      </c>
      <c r="D46" s="214">
        <v>101</v>
      </c>
      <c r="E46" s="214">
        <v>102.6</v>
      </c>
      <c r="F46" s="214">
        <v>104</v>
      </c>
      <c r="G46" s="214">
        <v>102.4</v>
      </c>
      <c r="H46" s="214">
        <v>100.5</v>
      </c>
      <c r="I46" s="214">
        <v>100.6</v>
      </c>
      <c r="J46" s="214">
        <v>99.2</v>
      </c>
      <c r="K46" s="214">
        <v>99.9</v>
      </c>
      <c r="L46" s="214">
        <v>100.6</v>
      </c>
      <c r="M46" s="214">
        <v>100.1</v>
      </c>
      <c r="N46" s="941">
        <v>99.2</v>
      </c>
      <c r="O46" s="214">
        <v>99.4</v>
      </c>
      <c r="P46" s="942">
        <v>100.2</v>
      </c>
    </row>
    <row r="47" spans="1:16" s="215" customFormat="1" ht="18.75" customHeight="1">
      <c r="A47" s="213" t="s">
        <v>567</v>
      </c>
      <c r="B47" s="214">
        <v>100.2</v>
      </c>
      <c r="C47" s="214">
        <v>100.2</v>
      </c>
      <c r="D47" s="214">
        <v>101.1</v>
      </c>
      <c r="E47" s="214">
        <v>102.3</v>
      </c>
      <c r="F47" s="214">
        <v>100.9</v>
      </c>
      <c r="G47" s="214">
        <v>102.5</v>
      </c>
      <c r="H47" s="214">
        <v>100.5</v>
      </c>
      <c r="I47" s="214">
        <v>92</v>
      </c>
      <c r="J47" s="214">
        <v>99.5</v>
      </c>
      <c r="K47" s="214">
        <v>99.9</v>
      </c>
      <c r="L47" s="214">
        <v>100.6</v>
      </c>
      <c r="M47" s="214">
        <v>100.2</v>
      </c>
      <c r="N47" s="941">
        <v>99.4</v>
      </c>
      <c r="O47" s="214">
        <v>100.1</v>
      </c>
      <c r="P47" s="942">
        <v>100.2</v>
      </c>
    </row>
    <row r="48" spans="1:16" s="215" customFormat="1" ht="18.75" customHeight="1">
      <c r="A48" s="213" t="s">
        <v>563</v>
      </c>
      <c r="B48" s="214">
        <v>100.6</v>
      </c>
      <c r="C48" s="214">
        <v>100.7</v>
      </c>
      <c r="D48" s="214">
        <v>101.4</v>
      </c>
      <c r="E48" s="214">
        <v>102.2</v>
      </c>
      <c r="F48" s="214">
        <v>98.3</v>
      </c>
      <c r="G48" s="214">
        <v>102.8</v>
      </c>
      <c r="H48" s="214">
        <v>100.5</v>
      </c>
      <c r="I48" s="214">
        <v>92.7</v>
      </c>
      <c r="J48" s="214">
        <v>101.2</v>
      </c>
      <c r="K48" s="214">
        <v>100.8</v>
      </c>
      <c r="L48" s="214">
        <v>100.7</v>
      </c>
      <c r="M48" s="214">
        <v>101.8</v>
      </c>
      <c r="N48" s="941">
        <v>99.5</v>
      </c>
      <c r="O48" s="214">
        <v>100.9</v>
      </c>
      <c r="P48" s="942">
        <v>100.3</v>
      </c>
    </row>
    <row r="49" spans="1:18" s="215" customFormat="1" ht="18.75" customHeight="1">
      <c r="A49" s="213" t="s">
        <v>548</v>
      </c>
      <c r="B49" s="214">
        <v>101</v>
      </c>
      <c r="C49" s="214">
        <v>101.1</v>
      </c>
      <c r="D49" s="214">
        <v>101.4</v>
      </c>
      <c r="E49" s="214">
        <v>102</v>
      </c>
      <c r="F49" s="214">
        <v>97.9</v>
      </c>
      <c r="G49" s="214">
        <v>102.7</v>
      </c>
      <c r="H49" s="214">
        <v>100.6</v>
      </c>
      <c r="I49" s="214">
        <v>99.1</v>
      </c>
      <c r="J49" s="214">
        <v>101.9</v>
      </c>
      <c r="K49" s="214">
        <v>101.7</v>
      </c>
      <c r="L49" s="214">
        <v>100.4</v>
      </c>
      <c r="M49" s="214">
        <v>101.5</v>
      </c>
      <c r="N49" s="941">
        <v>95.5</v>
      </c>
      <c r="O49" s="214">
        <v>101.7</v>
      </c>
      <c r="P49" s="942">
        <v>100</v>
      </c>
    </row>
    <row r="50" spans="1:18" s="215" customFormat="1" ht="18.75" customHeight="1">
      <c r="A50" s="213" t="s">
        <v>549</v>
      </c>
      <c r="B50" s="214">
        <v>101.5</v>
      </c>
      <c r="C50" s="214">
        <v>101.6</v>
      </c>
      <c r="D50" s="214">
        <v>101.6</v>
      </c>
      <c r="E50" s="214">
        <v>102.4</v>
      </c>
      <c r="F50" s="214">
        <v>98.9</v>
      </c>
      <c r="G50" s="214">
        <v>102.9</v>
      </c>
      <c r="H50" s="214">
        <v>100.8</v>
      </c>
      <c r="I50" s="214">
        <v>102.3</v>
      </c>
      <c r="J50" s="214">
        <v>102.4</v>
      </c>
      <c r="K50" s="214">
        <v>101.7</v>
      </c>
      <c r="L50" s="214">
        <v>100.6</v>
      </c>
      <c r="M50" s="214">
        <v>101.7</v>
      </c>
      <c r="N50" s="941">
        <v>95.4</v>
      </c>
      <c r="O50" s="214">
        <v>102</v>
      </c>
      <c r="P50" s="942">
        <v>100.3</v>
      </c>
    </row>
    <row r="51" spans="1:18" s="215" customFormat="1" ht="18.75" customHeight="1">
      <c r="A51" s="213" t="s">
        <v>550</v>
      </c>
      <c r="B51" s="214">
        <v>101.6</v>
      </c>
      <c r="C51" s="214">
        <v>101.7</v>
      </c>
      <c r="D51" s="214">
        <v>101.7</v>
      </c>
      <c r="E51" s="214">
        <v>102.4</v>
      </c>
      <c r="F51" s="214">
        <v>97.5</v>
      </c>
      <c r="G51" s="214">
        <v>103.2</v>
      </c>
      <c r="H51" s="214">
        <v>100.9</v>
      </c>
      <c r="I51" s="214">
        <v>102.4</v>
      </c>
      <c r="J51" s="214">
        <v>102.9</v>
      </c>
      <c r="K51" s="214">
        <v>101.6</v>
      </c>
      <c r="L51" s="214">
        <v>102</v>
      </c>
      <c r="M51" s="214">
        <v>102.2</v>
      </c>
      <c r="N51" s="941">
        <v>95.5</v>
      </c>
      <c r="O51" s="214">
        <v>100.9</v>
      </c>
      <c r="P51" s="942">
        <v>100.4</v>
      </c>
    </row>
    <row r="52" spans="1:18" s="215" customFormat="1" ht="18.75" customHeight="1">
      <c r="A52" s="213" t="s">
        <v>551</v>
      </c>
      <c r="B52" s="214">
        <v>102</v>
      </c>
      <c r="C52" s="214">
        <v>102.1</v>
      </c>
      <c r="D52" s="214">
        <v>102.1</v>
      </c>
      <c r="E52" s="214">
        <v>103.1</v>
      </c>
      <c r="F52" s="214">
        <v>100.3</v>
      </c>
      <c r="G52" s="214">
        <v>103.6</v>
      </c>
      <c r="H52" s="214">
        <v>101</v>
      </c>
      <c r="I52" s="214">
        <v>102.7</v>
      </c>
      <c r="J52" s="214">
        <v>104.5</v>
      </c>
      <c r="K52" s="214">
        <v>100.5</v>
      </c>
      <c r="L52" s="214">
        <v>102.5</v>
      </c>
      <c r="M52" s="214">
        <v>102.9</v>
      </c>
      <c r="N52" s="941">
        <v>95.4</v>
      </c>
      <c r="O52" s="214">
        <v>102</v>
      </c>
      <c r="P52" s="942">
        <v>100.4</v>
      </c>
    </row>
    <row r="53" spans="1:18" ht="6" customHeight="1">
      <c r="A53" s="538"/>
      <c r="B53" s="539"/>
      <c r="C53" s="540"/>
      <c r="D53" s="540"/>
      <c r="E53" s="540"/>
      <c r="F53" s="540"/>
      <c r="G53" s="540"/>
      <c r="H53" s="540"/>
      <c r="I53" s="540"/>
      <c r="J53" s="540"/>
      <c r="K53" s="540"/>
      <c r="L53" s="540"/>
      <c r="M53" s="540"/>
      <c r="N53" s="540"/>
      <c r="O53" s="540"/>
      <c r="P53" s="541"/>
    </row>
    <row r="54" spans="1:18" s="215" customFormat="1" ht="18.75" customHeight="1">
      <c r="A54" s="548" t="s">
        <v>857</v>
      </c>
      <c r="P54" s="212"/>
    </row>
    <row r="55" spans="1:18" s="215" customFormat="1" ht="18.75" customHeight="1">
      <c r="A55" s="548" t="s">
        <v>199</v>
      </c>
      <c r="P55" s="212"/>
    </row>
    <row r="56" spans="1:18" s="215" customFormat="1" ht="17.25" customHeight="1">
      <c r="A56" s="549"/>
      <c r="P56" s="212"/>
    </row>
    <row r="57" spans="1:18" s="215" customFormat="1">
      <c r="P57" s="212"/>
    </row>
    <row r="58" spans="1:18" s="215" customFormat="1">
      <c r="A58" s="212"/>
      <c r="B58" s="212"/>
      <c r="C58" s="212"/>
      <c r="D58" s="212"/>
      <c r="E58" s="212"/>
      <c r="F58" s="212"/>
      <c r="G58" s="212"/>
      <c r="H58" s="212"/>
      <c r="I58" s="212"/>
      <c r="J58" s="212"/>
      <c r="K58" s="212"/>
      <c r="L58" s="212"/>
      <c r="M58" s="212"/>
      <c r="N58" s="212"/>
      <c r="O58" s="212"/>
      <c r="P58" s="212"/>
    </row>
    <row r="59" spans="1:18" s="215" customFormat="1">
      <c r="A59" s="212"/>
      <c r="B59" s="212"/>
      <c r="C59" s="212"/>
      <c r="D59" s="212"/>
      <c r="E59" s="212"/>
      <c r="F59" s="212"/>
      <c r="G59" s="212"/>
      <c r="H59" s="212"/>
      <c r="I59" s="212"/>
      <c r="J59" s="212"/>
      <c r="K59" s="212"/>
      <c r="L59" s="212"/>
      <c r="M59" s="212"/>
      <c r="N59" s="212"/>
      <c r="O59" s="212"/>
      <c r="P59" s="212"/>
    </row>
    <row r="60" spans="1:18">
      <c r="R60" s="215"/>
    </row>
  </sheetData>
  <mergeCells count="13">
    <mergeCell ref="A2:C2"/>
    <mergeCell ref="N3:P3"/>
    <mergeCell ref="B4:B6"/>
    <mergeCell ref="H4:H6"/>
    <mergeCell ref="N4:N6"/>
    <mergeCell ref="P4:P6"/>
    <mergeCell ref="D5:D6"/>
    <mergeCell ref="M30:P30"/>
    <mergeCell ref="B31:B33"/>
    <mergeCell ref="H31:H33"/>
    <mergeCell ref="N31:N33"/>
    <mergeCell ref="P31:P33"/>
    <mergeCell ref="D32:D33"/>
  </mergeCells>
  <phoneticPr fontId="3"/>
  <pageMargins left="0.70866141732283472" right="0.39370078740157483" top="0.70866141732283472" bottom="0.59055118110236227" header="0" footer="0.27559055118110237"/>
  <pageSetup paperSize="9" scale="74" firstPageNumber="8" orientation="portrait" useFirstPageNumber="1" r:id="rId1"/>
  <headerFooter scaleWithDoc="0" alignWithMargins="0"/>
  <ignoredErrors>
    <ignoredError sqref="A14:A18 A41:A45 A20:A25 A47:A52 Q50:XFD50"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L63"/>
  <sheetViews>
    <sheetView view="pageBreakPreview" zoomScaleNormal="100" zoomScaleSheetLayoutView="100" workbookViewId="0"/>
  </sheetViews>
  <sheetFormatPr defaultColWidth="8" defaultRowHeight="10.5"/>
  <cols>
    <col min="1" max="1" width="12.625" style="216" customWidth="1"/>
    <col min="2" max="10" width="9.625" style="216" customWidth="1"/>
    <col min="11" max="88" width="8.625" style="216" customWidth="1"/>
    <col min="89" max="16384" width="8" style="216"/>
  </cols>
  <sheetData>
    <row r="1" spans="1:10" ht="14.25" customHeight="1"/>
    <row r="2" spans="1:10" s="276" customFormat="1" ht="26.25" customHeight="1">
      <c r="A2" s="550" t="s">
        <v>338</v>
      </c>
      <c r="B2" s="551"/>
      <c r="C2" s="551"/>
      <c r="D2" s="551"/>
    </row>
    <row r="3" spans="1:10" s="276" customFormat="1" ht="18.75" customHeight="1" thickBot="1">
      <c r="A3" s="552" t="s">
        <v>142</v>
      </c>
      <c r="B3" s="553"/>
      <c r="F3" s="787"/>
    </row>
    <row r="4" spans="1:10" ht="12.75" customHeight="1" thickTop="1">
      <c r="A4" s="554" t="s">
        <v>204</v>
      </c>
      <c r="B4" s="555" t="s">
        <v>168</v>
      </c>
      <c r="C4" s="1292" t="s">
        <v>266</v>
      </c>
      <c r="D4" s="1292" t="s">
        <v>267</v>
      </c>
      <c r="E4" s="1295" t="s">
        <v>268</v>
      </c>
      <c r="F4" s="556"/>
      <c r="G4" s="1295" t="s">
        <v>269</v>
      </c>
      <c r="H4" s="556"/>
      <c r="I4" s="556"/>
      <c r="J4" s="1295" t="s">
        <v>143</v>
      </c>
    </row>
    <row r="5" spans="1:10" ht="9" customHeight="1">
      <c r="A5" s="557"/>
      <c r="B5" s="558"/>
      <c r="C5" s="1293"/>
      <c r="D5" s="1293"/>
      <c r="E5" s="1296"/>
      <c r="F5" s="1298" t="s">
        <v>270</v>
      </c>
      <c r="G5" s="1296"/>
      <c r="H5" s="1300" t="s">
        <v>271</v>
      </c>
      <c r="I5" s="559"/>
      <c r="J5" s="1296"/>
    </row>
    <row r="6" spans="1:10" ht="12.75" customHeight="1">
      <c r="A6" s="560" t="s">
        <v>21</v>
      </c>
      <c r="B6" s="561" t="s">
        <v>169</v>
      </c>
      <c r="C6" s="1294"/>
      <c r="D6" s="1294"/>
      <c r="E6" s="1297"/>
      <c r="F6" s="1299"/>
      <c r="G6" s="1297"/>
      <c r="H6" s="1301"/>
      <c r="I6" s="562" t="s">
        <v>272</v>
      </c>
      <c r="J6" s="1297"/>
    </row>
    <row r="7" spans="1:10" ht="13.5" customHeight="1">
      <c r="A7" s="563"/>
      <c r="B7" s="564" t="s">
        <v>144</v>
      </c>
      <c r="C7" s="565" t="s">
        <v>145</v>
      </c>
      <c r="D7" s="565" t="s">
        <v>145</v>
      </c>
      <c r="E7" s="565" t="s">
        <v>146</v>
      </c>
      <c r="F7" s="565" t="s">
        <v>147</v>
      </c>
      <c r="G7" s="565" t="s">
        <v>146</v>
      </c>
      <c r="H7" s="565" t="s">
        <v>148</v>
      </c>
      <c r="I7" s="565" t="s">
        <v>148</v>
      </c>
      <c r="J7" s="566" t="s">
        <v>149</v>
      </c>
    </row>
    <row r="8" spans="1:10" ht="16.5" customHeight="1">
      <c r="A8" s="567" t="s">
        <v>658</v>
      </c>
      <c r="B8" s="568">
        <v>48</v>
      </c>
      <c r="C8" s="569">
        <v>3.27</v>
      </c>
      <c r="D8" s="569">
        <v>1.84</v>
      </c>
      <c r="E8" s="158">
        <v>664947</v>
      </c>
      <c r="F8" s="158">
        <v>453382</v>
      </c>
      <c r="G8" s="158">
        <v>488030</v>
      </c>
      <c r="H8" s="158">
        <v>368713</v>
      </c>
      <c r="I8" s="570">
        <v>91515</v>
      </c>
      <c r="J8" s="568">
        <v>119317</v>
      </c>
    </row>
    <row r="9" spans="1:10" ht="16.5" customHeight="1">
      <c r="A9" s="567" t="s">
        <v>541</v>
      </c>
      <c r="B9" s="568">
        <v>46</v>
      </c>
      <c r="C9" s="569">
        <v>3.42</v>
      </c>
      <c r="D9" s="569">
        <v>1.83</v>
      </c>
      <c r="E9" s="158">
        <v>681686</v>
      </c>
      <c r="F9" s="158">
        <v>415179</v>
      </c>
      <c r="G9" s="158">
        <v>452245</v>
      </c>
      <c r="H9" s="158">
        <v>337076</v>
      </c>
      <c r="I9" s="570">
        <v>95553</v>
      </c>
      <c r="J9" s="568">
        <v>115169</v>
      </c>
    </row>
    <row r="10" spans="1:10" ht="16.5" customHeight="1">
      <c r="A10" s="567" t="s">
        <v>650</v>
      </c>
      <c r="B10" s="568">
        <v>52</v>
      </c>
      <c r="C10" s="569">
        <v>3.28</v>
      </c>
      <c r="D10" s="569">
        <v>1.82</v>
      </c>
      <c r="E10" s="158">
        <v>725145</v>
      </c>
      <c r="F10" s="158">
        <v>462920</v>
      </c>
      <c r="G10" s="158">
        <v>507926</v>
      </c>
      <c r="H10" s="158">
        <v>375384</v>
      </c>
      <c r="I10" s="570">
        <v>93605</v>
      </c>
      <c r="J10" s="568">
        <v>132543</v>
      </c>
    </row>
    <row r="11" spans="1:10" ht="16.5" customHeight="1">
      <c r="A11" s="571"/>
      <c r="B11" s="572"/>
      <c r="C11" s="573"/>
      <c r="D11" s="573"/>
      <c r="E11" s="574"/>
      <c r="F11" s="574"/>
      <c r="G11" s="574"/>
      <c r="H11" s="574"/>
      <c r="I11" s="575"/>
      <c r="J11" s="576"/>
    </row>
    <row r="12" spans="1:10" ht="16.5" customHeight="1">
      <c r="A12" s="47" t="s">
        <v>815</v>
      </c>
      <c r="B12" s="220">
        <v>51</v>
      </c>
      <c r="C12" s="219">
        <v>3.15</v>
      </c>
      <c r="D12" s="222">
        <v>1.77</v>
      </c>
      <c r="E12" s="218">
        <v>805654</v>
      </c>
      <c r="F12" s="223">
        <v>548664</v>
      </c>
      <c r="G12" s="218">
        <v>506717</v>
      </c>
      <c r="H12" s="223">
        <v>344490</v>
      </c>
      <c r="I12" s="218">
        <v>92130</v>
      </c>
      <c r="J12" s="223">
        <v>162227</v>
      </c>
    </row>
    <row r="13" spans="1:10" ht="16.5" customHeight="1">
      <c r="A13" s="47" t="s">
        <v>571</v>
      </c>
      <c r="B13" s="220">
        <v>54</v>
      </c>
      <c r="C13" s="219">
        <v>3.05</v>
      </c>
      <c r="D13" s="222">
        <v>1.74</v>
      </c>
      <c r="E13" s="218">
        <v>623028</v>
      </c>
      <c r="F13" s="223">
        <v>367890</v>
      </c>
      <c r="G13" s="218">
        <v>470166</v>
      </c>
      <c r="H13" s="223">
        <v>366834</v>
      </c>
      <c r="I13" s="218">
        <v>94070</v>
      </c>
      <c r="J13" s="223">
        <v>103332</v>
      </c>
    </row>
    <row r="14" spans="1:10" ht="16.5" customHeight="1">
      <c r="A14" s="47" t="s">
        <v>572</v>
      </c>
      <c r="B14" s="220">
        <v>53</v>
      </c>
      <c r="C14" s="219">
        <v>2.98</v>
      </c>
      <c r="D14" s="222">
        <v>1.72</v>
      </c>
      <c r="E14" s="218">
        <v>515530</v>
      </c>
      <c r="F14" s="223">
        <v>363670</v>
      </c>
      <c r="G14" s="218">
        <v>465815</v>
      </c>
      <c r="H14" s="223">
        <v>362217</v>
      </c>
      <c r="I14" s="218">
        <v>81445</v>
      </c>
      <c r="J14" s="223">
        <v>103598</v>
      </c>
    </row>
    <row r="15" spans="1:10" ht="16.5" customHeight="1">
      <c r="A15" s="47" t="s">
        <v>612</v>
      </c>
      <c r="B15" s="220">
        <v>51</v>
      </c>
      <c r="C15" s="219">
        <v>3</v>
      </c>
      <c r="D15" s="222">
        <v>1.78</v>
      </c>
      <c r="E15" s="218">
        <v>622115</v>
      </c>
      <c r="F15" s="223">
        <v>378144</v>
      </c>
      <c r="G15" s="218">
        <v>539479</v>
      </c>
      <c r="H15" s="223">
        <v>443046</v>
      </c>
      <c r="I15" s="218">
        <v>85362</v>
      </c>
      <c r="J15" s="223">
        <v>96433</v>
      </c>
    </row>
    <row r="16" spans="1:10" ht="16.5" customHeight="1">
      <c r="A16" s="47" t="s">
        <v>513</v>
      </c>
      <c r="B16" s="220">
        <v>53</v>
      </c>
      <c r="C16" s="219">
        <v>2.94</v>
      </c>
      <c r="D16" s="222">
        <v>1.78</v>
      </c>
      <c r="E16" s="218">
        <v>528149</v>
      </c>
      <c r="F16" s="223">
        <v>383698</v>
      </c>
      <c r="G16" s="218">
        <v>394139</v>
      </c>
      <c r="H16" s="223">
        <v>306772</v>
      </c>
      <c r="I16" s="218">
        <v>81315</v>
      </c>
      <c r="J16" s="223">
        <v>87367</v>
      </c>
    </row>
    <row r="17" spans="1:10" ht="16.5" customHeight="1">
      <c r="A17" s="47" t="s">
        <v>518</v>
      </c>
      <c r="B17" s="220">
        <v>55</v>
      </c>
      <c r="C17" s="219">
        <v>3</v>
      </c>
      <c r="D17" s="222">
        <v>1.76</v>
      </c>
      <c r="E17" s="218">
        <v>1444936</v>
      </c>
      <c r="F17" s="223">
        <v>992323</v>
      </c>
      <c r="G17" s="218">
        <v>645033</v>
      </c>
      <c r="H17" s="223">
        <v>409367</v>
      </c>
      <c r="I17" s="218">
        <v>108363</v>
      </c>
      <c r="J17" s="223">
        <v>235666</v>
      </c>
    </row>
    <row r="18" spans="1:10" ht="16.5" customHeight="1">
      <c r="A18" s="47" t="s">
        <v>675</v>
      </c>
      <c r="B18" s="220">
        <v>53</v>
      </c>
      <c r="C18" s="219">
        <v>3.13</v>
      </c>
      <c r="D18" s="222">
        <v>1.74</v>
      </c>
      <c r="E18" s="218">
        <v>642075</v>
      </c>
      <c r="F18" s="223">
        <v>442630</v>
      </c>
      <c r="G18" s="218">
        <v>437896</v>
      </c>
      <c r="H18" s="223">
        <v>326562</v>
      </c>
      <c r="I18" s="218">
        <v>90251</v>
      </c>
      <c r="J18" s="223">
        <v>111334</v>
      </c>
    </row>
    <row r="19" spans="1:10" ht="16.5" customHeight="1">
      <c r="A19" s="47" t="s">
        <v>575</v>
      </c>
      <c r="B19" s="220">
        <v>53</v>
      </c>
      <c r="C19" s="219">
        <v>3.16</v>
      </c>
      <c r="D19" s="222">
        <v>1.81</v>
      </c>
      <c r="E19" s="218">
        <v>720767</v>
      </c>
      <c r="F19" s="223">
        <v>434069</v>
      </c>
      <c r="G19" s="218">
        <v>441487</v>
      </c>
      <c r="H19" s="223">
        <v>313320</v>
      </c>
      <c r="I19" s="218">
        <v>87776</v>
      </c>
      <c r="J19" s="223">
        <v>128167</v>
      </c>
    </row>
    <row r="20" spans="1:10" ht="16.5" customHeight="1">
      <c r="A20" s="47" t="s">
        <v>576</v>
      </c>
      <c r="B20" s="220">
        <v>55</v>
      </c>
      <c r="C20" s="219">
        <v>3.11</v>
      </c>
      <c r="D20" s="222">
        <v>1.87</v>
      </c>
      <c r="E20" s="218">
        <v>614414</v>
      </c>
      <c r="F20" s="223">
        <v>417732</v>
      </c>
      <c r="G20" s="218">
        <v>482900</v>
      </c>
      <c r="H20" s="223">
        <v>363913</v>
      </c>
      <c r="I20" s="218">
        <v>99606</v>
      </c>
      <c r="J20" s="223">
        <v>118986</v>
      </c>
    </row>
    <row r="21" spans="1:10" ht="16.5" customHeight="1">
      <c r="A21" s="47" t="s">
        <v>578</v>
      </c>
      <c r="B21" s="220">
        <v>55</v>
      </c>
      <c r="C21" s="219">
        <v>3.09</v>
      </c>
      <c r="D21" s="222">
        <v>1.85</v>
      </c>
      <c r="E21" s="218">
        <v>703217</v>
      </c>
      <c r="F21" s="223">
        <v>435060</v>
      </c>
      <c r="G21" s="218">
        <v>507110</v>
      </c>
      <c r="H21" s="223">
        <v>372980</v>
      </c>
      <c r="I21" s="218">
        <v>92099</v>
      </c>
      <c r="J21" s="223">
        <v>134130</v>
      </c>
    </row>
    <row r="22" spans="1:10" ht="16.5" customHeight="1">
      <c r="A22" s="47" t="s">
        <v>568</v>
      </c>
      <c r="B22" s="220">
        <v>55</v>
      </c>
      <c r="C22" s="219">
        <v>3.15</v>
      </c>
      <c r="D22" s="222">
        <v>1.87</v>
      </c>
      <c r="E22" s="218">
        <v>607506</v>
      </c>
      <c r="F22" s="223">
        <v>409031</v>
      </c>
      <c r="G22" s="218">
        <v>594255</v>
      </c>
      <c r="H22" s="223">
        <v>459239</v>
      </c>
      <c r="I22" s="218">
        <v>100035</v>
      </c>
      <c r="J22" s="223">
        <v>135016</v>
      </c>
    </row>
    <row r="23" spans="1:10" ht="16.5" customHeight="1">
      <c r="A23" s="47" t="s">
        <v>569</v>
      </c>
      <c r="B23" s="220">
        <v>51</v>
      </c>
      <c r="C23" s="219">
        <v>3.2</v>
      </c>
      <c r="D23" s="222">
        <v>1.87</v>
      </c>
      <c r="E23" s="218">
        <v>1273487</v>
      </c>
      <c r="F23" s="223">
        <v>797546</v>
      </c>
      <c r="G23" s="218">
        <v>566477</v>
      </c>
      <c r="H23" s="223">
        <v>317905</v>
      </c>
      <c r="I23" s="218">
        <v>85107</v>
      </c>
      <c r="J23" s="223">
        <v>248571</v>
      </c>
    </row>
    <row r="24" spans="1:10" ht="16.5" customHeight="1">
      <c r="A24" s="47" t="s">
        <v>570</v>
      </c>
      <c r="B24" s="220">
        <v>49</v>
      </c>
      <c r="C24" s="219">
        <v>3.07</v>
      </c>
      <c r="D24" s="222">
        <v>1.9</v>
      </c>
      <c r="E24" s="218">
        <v>672543</v>
      </c>
      <c r="F24" s="223">
        <v>444023</v>
      </c>
      <c r="G24" s="218">
        <v>465360</v>
      </c>
      <c r="H24" s="223">
        <v>338343</v>
      </c>
      <c r="I24" s="218">
        <v>92305</v>
      </c>
      <c r="J24" s="223">
        <v>127017</v>
      </c>
    </row>
    <row r="25" spans="1:10" ht="6" customHeight="1">
      <c r="A25" s="538"/>
      <c r="B25" s="577"/>
      <c r="C25" s="578"/>
      <c r="D25" s="579"/>
      <c r="E25" s="580"/>
      <c r="F25" s="581"/>
      <c r="G25" s="580"/>
      <c r="H25" s="581"/>
      <c r="I25" s="582"/>
      <c r="J25" s="581"/>
    </row>
    <row r="26" spans="1:10" ht="14.25" customHeight="1"/>
    <row r="27" spans="1:10" ht="18.75" customHeight="1">
      <c r="B27" s="865"/>
      <c r="C27" s="866"/>
      <c r="D27" s="866"/>
      <c r="E27" s="865"/>
      <c r="F27" s="865"/>
      <c r="G27" s="865"/>
      <c r="H27" s="865"/>
      <c r="I27" s="865"/>
      <c r="J27" s="865"/>
    </row>
    <row r="28" spans="1:10" s="277" customFormat="1" ht="18.75" customHeight="1" thickBot="1">
      <c r="A28" s="583" t="s">
        <v>265</v>
      </c>
      <c r="B28" s="584"/>
      <c r="F28" s="787"/>
    </row>
    <row r="29" spans="1:10" ht="12.75" customHeight="1" thickTop="1">
      <c r="A29" s="554" t="s">
        <v>204</v>
      </c>
      <c r="B29" s="555" t="s">
        <v>168</v>
      </c>
      <c r="C29" s="1292" t="s">
        <v>266</v>
      </c>
      <c r="D29" s="1292" t="s">
        <v>267</v>
      </c>
      <c r="E29" s="1295" t="s">
        <v>268</v>
      </c>
      <c r="F29" s="556"/>
      <c r="G29" s="1295" t="s">
        <v>269</v>
      </c>
      <c r="H29" s="556"/>
      <c r="I29" s="556"/>
      <c r="J29" s="1295" t="s">
        <v>143</v>
      </c>
    </row>
    <row r="30" spans="1:10" ht="9" customHeight="1">
      <c r="A30" s="557"/>
      <c r="B30" s="558"/>
      <c r="C30" s="1293"/>
      <c r="D30" s="1293"/>
      <c r="E30" s="1296"/>
      <c r="F30" s="1298" t="s">
        <v>270</v>
      </c>
      <c r="G30" s="1296"/>
      <c r="H30" s="1300" t="s">
        <v>271</v>
      </c>
      <c r="I30" s="559"/>
      <c r="J30" s="1296"/>
    </row>
    <row r="31" spans="1:10" ht="12.75" customHeight="1">
      <c r="A31" s="560" t="s">
        <v>21</v>
      </c>
      <c r="B31" s="561" t="s">
        <v>169</v>
      </c>
      <c r="C31" s="1294"/>
      <c r="D31" s="1294"/>
      <c r="E31" s="1297"/>
      <c r="F31" s="1299"/>
      <c r="G31" s="1297"/>
      <c r="H31" s="1301"/>
      <c r="I31" s="562" t="s">
        <v>272</v>
      </c>
      <c r="J31" s="1297"/>
    </row>
    <row r="32" spans="1:10" s="224" customFormat="1" ht="13.5" customHeight="1">
      <c r="A32" s="563"/>
      <c r="B32" s="564" t="s">
        <v>144</v>
      </c>
      <c r="C32" s="565" t="s">
        <v>145</v>
      </c>
      <c r="D32" s="565" t="s">
        <v>145</v>
      </c>
      <c r="E32" s="565" t="s">
        <v>146</v>
      </c>
      <c r="F32" s="565" t="s">
        <v>147</v>
      </c>
      <c r="G32" s="565" t="s">
        <v>146</v>
      </c>
      <c r="H32" s="565" t="s">
        <v>148</v>
      </c>
      <c r="I32" s="565" t="s">
        <v>148</v>
      </c>
      <c r="J32" s="566" t="s">
        <v>149</v>
      </c>
    </row>
    <row r="33" spans="1:12" s="224" customFormat="1" ht="16.5" customHeight="1">
      <c r="A33" s="567" t="s">
        <v>658</v>
      </c>
      <c r="B33" s="574">
        <v>3924</v>
      </c>
      <c r="C33" s="585">
        <v>3.23</v>
      </c>
      <c r="D33" s="219">
        <v>1.78</v>
      </c>
      <c r="E33" s="217">
        <v>608182</v>
      </c>
      <c r="F33" s="218">
        <v>441862</v>
      </c>
      <c r="G33" s="217">
        <v>432269</v>
      </c>
      <c r="H33" s="218">
        <v>318755</v>
      </c>
      <c r="I33" s="586">
        <v>84552</v>
      </c>
      <c r="J33" s="223">
        <v>113514</v>
      </c>
    </row>
    <row r="34" spans="1:12" s="224" customFormat="1" ht="16.5" customHeight="1">
      <c r="A34" s="567" t="s">
        <v>541</v>
      </c>
      <c r="B34" s="574">
        <v>3939</v>
      </c>
      <c r="C34" s="585">
        <v>3.23</v>
      </c>
      <c r="D34" s="219">
        <v>1.81</v>
      </c>
      <c r="E34" s="217">
        <v>636155</v>
      </c>
      <c r="F34" s="218">
        <v>461446</v>
      </c>
      <c r="G34" s="217">
        <v>438723</v>
      </c>
      <c r="H34" s="218">
        <v>325137</v>
      </c>
      <c r="I34" s="586">
        <v>87954</v>
      </c>
      <c r="J34" s="223">
        <v>113586</v>
      </c>
    </row>
    <row r="35" spans="1:12" s="224" customFormat="1" ht="16.5" customHeight="1">
      <c r="A35" s="567" t="s">
        <v>650</v>
      </c>
      <c r="B35" s="574">
        <v>3913</v>
      </c>
      <c r="C35" s="585">
        <v>3.2</v>
      </c>
      <c r="D35" s="222">
        <v>1.81</v>
      </c>
      <c r="E35" s="217">
        <v>653901</v>
      </c>
      <c r="F35" s="223">
        <v>470986</v>
      </c>
      <c r="G35" s="217">
        <v>467790</v>
      </c>
      <c r="H35" s="218">
        <v>346297</v>
      </c>
      <c r="I35" s="586">
        <v>93789</v>
      </c>
      <c r="J35" s="223">
        <v>121493</v>
      </c>
    </row>
    <row r="36" spans="1:12" s="224" customFormat="1" ht="16.5" customHeight="1">
      <c r="A36" s="571"/>
      <c r="B36" s="574"/>
      <c r="C36" s="587"/>
      <c r="D36" s="588"/>
      <c r="E36" s="574"/>
      <c r="F36" s="576"/>
      <c r="G36" s="574"/>
      <c r="H36" s="576"/>
      <c r="I36" s="574"/>
      <c r="J36" s="576"/>
    </row>
    <row r="37" spans="1:12" s="224" customFormat="1" ht="17.25" customHeight="1">
      <c r="A37" s="47" t="s">
        <v>815</v>
      </c>
      <c r="B37" s="228">
        <v>3879</v>
      </c>
      <c r="C37" s="227">
        <v>3.21</v>
      </c>
      <c r="D37" s="229">
        <v>1.84</v>
      </c>
      <c r="E37" s="226">
        <v>701283</v>
      </c>
      <c r="F37" s="230">
        <v>537068</v>
      </c>
      <c r="G37" s="226">
        <v>480479</v>
      </c>
      <c r="H37" s="230">
        <v>338900</v>
      </c>
      <c r="I37" s="226">
        <v>93086</v>
      </c>
      <c r="J37" s="230">
        <v>141578</v>
      </c>
      <c r="L37" s="225"/>
    </row>
    <row r="38" spans="1:12" s="224" customFormat="1" ht="17.25" customHeight="1">
      <c r="A38" s="47" t="s">
        <v>571</v>
      </c>
      <c r="B38" s="228">
        <v>3884</v>
      </c>
      <c r="C38" s="227">
        <v>3.2</v>
      </c>
      <c r="D38" s="229">
        <v>1.84</v>
      </c>
      <c r="E38" s="226">
        <v>608578</v>
      </c>
      <c r="F38" s="230">
        <v>400266</v>
      </c>
      <c r="G38" s="226">
        <v>449364</v>
      </c>
      <c r="H38" s="230">
        <v>347325</v>
      </c>
      <c r="I38" s="226">
        <v>100175</v>
      </c>
      <c r="J38" s="230">
        <v>102039</v>
      </c>
      <c r="L38" s="225"/>
    </row>
    <row r="39" spans="1:12" s="224" customFormat="1" ht="17.25" customHeight="1">
      <c r="A39" s="47" t="s">
        <v>572</v>
      </c>
      <c r="B39" s="228">
        <v>3914</v>
      </c>
      <c r="C39" s="227">
        <v>3.18</v>
      </c>
      <c r="D39" s="229">
        <v>1.82</v>
      </c>
      <c r="E39" s="226">
        <v>510935</v>
      </c>
      <c r="F39" s="230">
        <v>383956</v>
      </c>
      <c r="G39" s="226">
        <v>436737</v>
      </c>
      <c r="H39" s="230">
        <v>339762</v>
      </c>
      <c r="I39" s="226">
        <v>90962</v>
      </c>
      <c r="J39" s="230">
        <v>96974</v>
      </c>
      <c r="L39" s="225"/>
    </row>
    <row r="40" spans="1:12" s="224" customFormat="1" ht="17.25" customHeight="1">
      <c r="A40" s="47" t="s">
        <v>612</v>
      </c>
      <c r="B40" s="228">
        <v>3882</v>
      </c>
      <c r="C40" s="227">
        <v>3.17</v>
      </c>
      <c r="D40" s="229">
        <v>1.82</v>
      </c>
      <c r="E40" s="226">
        <v>599845</v>
      </c>
      <c r="F40" s="230">
        <v>389956</v>
      </c>
      <c r="G40" s="226">
        <v>439651</v>
      </c>
      <c r="H40" s="230">
        <v>338977</v>
      </c>
      <c r="I40" s="226">
        <v>92901</v>
      </c>
      <c r="J40" s="230">
        <v>100675</v>
      </c>
      <c r="L40" s="225"/>
    </row>
    <row r="41" spans="1:12" s="224" customFormat="1" ht="17.25" customHeight="1">
      <c r="A41" s="47" t="s">
        <v>513</v>
      </c>
      <c r="B41" s="228">
        <v>3887</v>
      </c>
      <c r="C41" s="227">
        <v>3.18</v>
      </c>
      <c r="D41" s="229">
        <v>1.83</v>
      </c>
      <c r="E41" s="226">
        <v>519304</v>
      </c>
      <c r="F41" s="230">
        <v>389035</v>
      </c>
      <c r="G41" s="226">
        <v>444150</v>
      </c>
      <c r="H41" s="230">
        <v>350349</v>
      </c>
      <c r="I41" s="226">
        <v>95327</v>
      </c>
      <c r="J41" s="230">
        <v>93801</v>
      </c>
      <c r="L41" s="225"/>
    </row>
    <row r="42" spans="1:12" s="224" customFormat="1" ht="17.25" customHeight="1">
      <c r="A42" s="47" t="s">
        <v>518</v>
      </c>
      <c r="B42" s="228">
        <v>3912</v>
      </c>
      <c r="C42" s="227">
        <v>3.19</v>
      </c>
      <c r="D42" s="229">
        <v>1.82</v>
      </c>
      <c r="E42" s="226">
        <v>1207545</v>
      </c>
      <c r="F42" s="230">
        <v>877159</v>
      </c>
      <c r="G42" s="226">
        <v>571265</v>
      </c>
      <c r="H42" s="230">
        <v>374127</v>
      </c>
      <c r="I42" s="226">
        <v>108586</v>
      </c>
      <c r="J42" s="230">
        <v>197138</v>
      </c>
      <c r="L42" s="225"/>
    </row>
    <row r="43" spans="1:12" s="224" customFormat="1" ht="17.25" customHeight="1">
      <c r="A43" s="47" t="s">
        <v>675</v>
      </c>
      <c r="B43" s="228">
        <v>3897</v>
      </c>
      <c r="C43" s="227">
        <v>3.18</v>
      </c>
      <c r="D43" s="229">
        <v>1.8</v>
      </c>
      <c r="E43" s="226">
        <v>530520</v>
      </c>
      <c r="F43" s="230">
        <v>403067</v>
      </c>
      <c r="G43" s="226">
        <v>432598</v>
      </c>
      <c r="H43" s="230">
        <v>334790</v>
      </c>
      <c r="I43" s="226">
        <v>91971</v>
      </c>
      <c r="J43" s="230">
        <v>97809</v>
      </c>
      <c r="L43" s="225"/>
    </row>
    <row r="44" spans="1:12" s="224" customFormat="1" ht="17.25" customHeight="1">
      <c r="A44" s="47" t="s">
        <v>575</v>
      </c>
      <c r="B44" s="228">
        <v>3929</v>
      </c>
      <c r="C44" s="227">
        <v>3.18</v>
      </c>
      <c r="D44" s="229">
        <v>1.8</v>
      </c>
      <c r="E44" s="226">
        <v>589038</v>
      </c>
      <c r="F44" s="230">
        <v>393138</v>
      </c>
      <c r="G44" s="226">
        <v>418315</v>
      </c>
      <c r="H44" s="230">
        <v>319797</v>
      </c>
      <c r="I44" s="226">
        <v>87645</v>
      </c>
      <c r="J44" s="230">
        <v>98518</v>
      </c>
      <c r="L44" s="225"/>
    </row>
    <row r="45" spans="1:12" s="224" customFormat="1" ht="17.25" customHeight="1">
      <c r="A45" s="47" t="s">
        <v>576</v>
      </c>
      <c r="B45" s="228">
        <v>3927</v>
      </c>
      <c r="C45" s="227">
        <v>3.18</v>
      </c>
      <c r="D45" s="229">
        <v>1.81</v>
      </c>
      <c r="E45" s="226">
        <v>557663</v>
      </c>
      <c r="F45" s="230">
        <v>415764</v>
      </c>
      <c r="G45" s="226">
        <v>479107</v>
      </c>
      <c r="H45" s="230">
        <v>374892</v>
      </c>
      <c r="I45" s="226">
        <v>96024</v>
      </c>
      <c r="J45" s="230">
        <v>104214</v>
      </c>
      <c r="L45" s="225"/>
    </row>
    <row r="46" spans="1:12" s="224" customFormat="1" ht="17.25" customHeight="1">
      <c r="A46" s="47" t="s">
        <v>578</v>
      </c>
      <c r="B46" s="228">
        <v>3888</v>
      </c>
      <c r="C46" s="227">
        <v>3.19</v>
      </c>
      <c r="D46" s="229">
        <v>1.82</v>
      </c>
      <c r="E46" s="226">
        <v>612163</v>
      </c>
      <c r="F46" s="230">
        <v>408571</v>
      </c>
      <c r="G46" s="226">
        <v>483260</v>
      </c>
      <c r="H46" s="230">
        <v>364781</v>
      </c>
      <c r="I46" s="226">
        <v>89797</v>
      </c>
      <c r="J46" s="230">
        <v>118479</v>
      </c>
      <c r="L46" s="225"/>
    </row>
    <row r="47" spans="1:12" s="224" customFormat="1" ht="17.25" customHeight="1">
      <c r="A47" s="47" t="s">
        <v>568</v>
      </c>
      <c r="B47" s="228">
        <v>3870</v>
      </c>
      <c r="C47" s="227">
        <v>3.19</v>
      </c>
      <c r="D47" s="229">
        <v>1.82</v>
      </c>
      <c r="E47" s="226">
        <v>534893</v>
      </c>
      <c r="F47" s="230">
        <v>401381</v>
      </c>
      <c r="G47" s="226">
        <v>477623</v>
      </c>
      <c r="H47" s="230">
        <v>353443</v>
      </c>
      <c r="I47" s="226">
        <v>98736</v>
      </c>
      <c r="J47" s="230">
        <v>124180</v>
      </c>
      <c r="L47" s="225"/>
    </row>
    <row r="48" spans="1:12" s="224" customFormat="1" ht="17.25" customHeight="1">
      <c r="A48" s="47" t="s">
        <v>569</v>
      </c>
      <c r="B48" s="228">
        <v>3883</v>
      </c>
      <c r="C48" s="227">
        <v>3.18</v>
      </c>
      <c r="D48" s="229">
        <v>1.83</v>
      </c>
      <c r="E48" s="226">
        <v>1013986</v>
      </c>
      <c r="F48" s="230">
        <v>735274</v>
      </c>
      <c r="G48" s="226">
        <v>513761</v>
      </c>
      <c r="H48" s="230">
        <v>310420</v>
      </c>
      <c r="I48" s="226">
        <v>89006</v>
      </c>
      <c r="J48" s="230">
        <v>203341</v>
      </c>
      <c r="L48" s="225"/>
    </row>
    <row r="49" spans="1:12" s="224" customFormat="1" ht="17.25" customHeight="1">
      <c r="A49" s="47" t="s">
        <v>570</v>
      </c>
      <c r="B49" s="228">
        <v>3849</v>
      </c>
      <c r="C49" s="227">
        <v>3.17</v>
      </c>
      <c r="D49" s="229">
        <v>1.84</v>
      </c>
      <c r="E49" s="226">
        <v>689476</v>
      </c>
      <c r="F49" s="230">
        <v>530620</v>
      </c>
      <c r="G49" s="226">
        <v>457960</v>
      </c>
      <c r="H49" s="230">
        <v>322866</v>
      </c>
      <c r="I49" s="226">
        <v>93805</v>
      </c>
      <c r="J49" s="230">
        <v>135094</v>
      </c>
      <c r="L49" s="225"/>
    </row>
    <row r="50" spans="1:12" s="224" customFormat="1" ht="6" customHeight="1">
      <c r="A50" s="589"/>
      <c r="B50" s="590"/>
      <c r="C50" s="578"/>
      <c r="D50" s="579"/>
      <c r="E50" s="580"/>
      <c r="F50" s="581"/>
      <c r="G50" s="580"/>
      <c r="H50" s="581"/>
      <c r="I50" s="582"/>
      <c r="J50" s="581"/>
    </row>
    <row r="51" spans="1:12" s="224" customFormat="1" ht="13.5" customHeight="1">
      <c r="A51" s="591" t="s">
        <v>343</v>
      </c>
      <c r="B51" s="591"/>
      <c r="C51" s="591"/>
      <c r="D51" s="591"/>
      <c r="E51" s="591"/>
      <c r="F51" s="591"/>
      <c r="G51" s="591"/>
      <c r="H51" s="591"/>
      <c r="I51" s="591"/>
      <c r="J51" s="591"/>
    </row>
    <row r="52" spans="1:12" ht="12.75" customHeight="1">
      <c r="A52" s="591" t="s">
        <v>200</v>
      </c>
      <c r="B52" s="591"/>
      <c r="C52" s="591"/>
      <c r="D52" s="591"/>
      <c r="E52" s="591"/>
      <c r="F52" s="591"/>
      <c r="G52" s="591"/>
      <c r="H52" s="591"/>
      <c r="I52" s="591"/>
      <c r="J52" s="591"/>
    </row>
    <row r="53" spans="1:12" ht="12.75" customHeight="1">
      <c r="A53" s="592" t="s">
        <v>170</v>
      </c>
      <c r="B53" s="593"/>
      <c r="C53" s="593"/>
    </row>
    <row r="55" spans="1:12" ht="12">
      <c r="B55" s="867"/>
      <c r="C55" s="868"/>
      <c r="D55" s="868"/>
      <c r="E55" s="867"/>
      <c r="F55" s="867"/>
      <c r="G55" s="867"/>
      <c r="H55" s="867"/>
      <c r="I55" s="867"/>
      <c r="J55" s="867"/>
    </row>
    <row r="58" spans="1:12">
      <c r="F58" s="221"/>
      <c r="H58" s="221"/>
    </row>
    <row r="59" spans="1:12">
      <c r="F59" s="221"/>
      <c r="H59" s="221"/>
    </row>
    <row r="60" spans="1:12">
      <c r="F60" s="221"/>
      <c r="H60" s="221"/>
    </row>
    <row r="61" spans="1:12">
      <c r="F61" s="221"/>
      <c r="H61" s="221"/>
    </row>
    <row r="62" spans="1:12">
      <c r="F62" s="221"/>
      <c r="H62" s="221"/>
    </row>
    <row r="63" spans="1:12">
      <c r="F63" s="221"/>
      <c r="H63" s="221"/>
    </row>
  </sheetData>
  <mergeCells count="14">
    <mergeCell ref="J4:J6"/>
    <mergeCell ref="F5:F6"/>
    <mergeCell ref="H5:H6"/>
    <mergeCell ref="J29:J31"/>
    <mergeCell ref="F30:F31"/>
    <mergeCell ref="H30:H31"/>
    <mergeCell ref="C29:C31"/>
    <mergeCell ref="D29:D31"/>
    <mergeCell ref="E29:E31"/>
    <mergeCell ref="G29:G31"/>
    <mergeCell ref="C4:C6"/>
    <mergeCell ref="D4:D6"/>
    <mergeCell ref="E4:E6"/>
    <mergeCell ref="G4:G6"/>
  </mergeCells>
  <phoneticPr fontId="3"/>
  <pageMargins left="0.59055118110236227" right="0.51181102362204722" top="0.70866141732283472" bottom="0.98425196850393704" header="0" footer="0.27559055118110237"/>
  <pageSetup paperSize="9" scale="94" firstPageNumber="8" orientation="portrait" useFirstPageNumber="1" r:id="rId1"/>
  <headerFooter scaleWithDoc="0" alignWithMargins="0"/>
  <ignoredErrors>
    <ignoredError sqref="A13:A17 A38:A42 A19:A24 A44:A49 K47:XFD47"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1C93E-4C8F-4AD5-83FC-970D9A644B8E}">
  <sheetPr>
    <pageSetUpPr fitToPage="1"/>
  </sheetPr>
  <dimension ref="A2:AV55"/>
  <sheetViews>
    <sheetView view="pageBreakPreview" zoomScale="85" zoomScaleNormal="100" zoomScaleSheetLayoutView="85" workbookViewId="0"/>
  </sheetViews>
  <sheetFormatPr defaultRowHeight="13.5"/>
  <cols>
    <col min="1" max="35" width="3.625" style="395" customWidth="1"/>
    <col min="36" max="45" width="5.625" style="395" customWidth="1"/>
    <col min="46" max="64" width="3.625" style="395" customWidth="1"/>
    <col min="65" max="16384" width="9" style="395"/>
  </cols>
  <sheetData>
    <row r="2" spans="1:34" ht="18.75" customHeight="1">
      <c r="M2" s="1366"/>
      <c r="N2" s="1366"/>
      <c r="O2" s="1366"/>
    </row>
    <row r="3" spans="1:34" ht="24.95" customHeight="1" thickBot="1">
      <c r="A3" s="943" t="s">
        <v>691</v>
      </c>
      <c r="M3" s="1367"/>
      <c r="N3" s="1367"/>
      <c r="O3" s="1367"/>
      <c r="AD3" s="1316" t="s">
        <v>692</v>
      </c>
      <c r="AE3" s="1316"/>
      <c r="AF3" s="1316"/>
      <c r="AG3" s="1316"/>
      <c r="AH3" s="1316"/>
    </row>
    <row r="4" spans="1:34" ht="17.100000000000001" customHeight="1" thickTop="1">
      <c r="A4" s="1368" t="s">
        <v>693</v>
      </c>
      <c r="B4" s="1368"/>
      <c r="C4" s="1368"/>
      <c r="D4" s="1369"/>
      <c r="E4" s="1337" t="s">
        <v>694</v>
      </c>
      <c r="F4" s="1370"/>
      <c r="G4" s="1370"/>
      <c r="H4" s="1370"/>
      <c r="I4" s="1370"/>
      <c r="J4" s="1370"/>
      <c r="K4" s="1370"/>
      <c r="L4" s="1370"/>
      <c r="M4" s="1370"/>
      <c r="N4" s="1370"/>
      <c r="O4" s="1370"/>
      <c r="P4" s="1370"/>
      <c r="Q4" s="1370"/>
      <c r="R4" s="1370"/>
      <c r="S4" s="1370"/>
      <c r="T4" s="1370"/>
      <c r="U4" s="1370"/>
      <c r="V4" s="1370"/>
      <c r="W4" s="1370"/>
      <c r="X4" s="1370"/>
      <c r="Y4" s="1370"/>
      <c r="Z4" s="1370"/>
      <c r="AA4" s="1370"/>
      <c r="AB4" s="1370"/>
      <c r="AC4" s="1370"/>
      <c r="AD4" s="1370"/>
      <c r="AE4" s="1370"/>
      <c r="AF4" s="1370"/>
      <c r="AG4" s="1370"/>
      <c r="AH4" s="1370"/>
    </row>
    <row r="5" spans="1:34" ht="9" customHeight="1">
      <c r="A5" s="944"/>
      <c r="B5" s="944"/>
      <c r="C5" s="944"/>
      <c r="D5" s="945"/>
      <c r="E5" s="1371" t="s">
        <v>695</v>
      </c>
      <c r="F5" s="1372"/>
      <c r="G5" s="1372"/>
      <c r="H5" s="946"/>
      <c r="I5" s="946"/>
      <c r="J5" s="946"/>
      <c r="K5" s="946"/>
      <c r="L5" s="946"/>
      <c r="M5" s="946"/>
      <c r="N5" s="946"/>
      <c r="O5" s="946"/>
      <c r="P5" s="946"/>
      <c r="Q5" s="946"/>
      <c r="R5" s="946"/>
      <c r="S5" s="946"/>
      <c r="T5" s="946"/>
      <c r="U5" s="946"/>
      <c r="V5" s="946"/>
      <c r="W5" s="946"/>
      <c r="X5" s="946"/>
      <c r="Y5" s="946"/>
      <c r="Z5" s="946"/>
      <c r="AA5" s="946"/>
      <c r="AB5" s="946"/>
      <c r="AC5" s="946"/>
      <c r="AD5" s="946"/>
      <c r="AE5" s="946"/>
      <c r="AF5" s="946"/>
      <c r="AG5" s="946"/>
      <c r="AH5" s="946"/>
    </row>
    <row r="6" spans="1:34" ht="17.100000000000001" customHeight="1">
      <c r="A6" s="947"/>
      <c r="B6" s="947"/>
      <c r="C6" s="947"/>
      <c r="D6" s="948"/>
      <c r="E6" s="1373"/>
      <c r="F6" s="1374"/>
      <c r="G6" s="1374"/>
      <c r="H6" s="1341" t="s">
        <v>696</v>
      </c>
      <c r="I6" s="1377"/>
      <c r="J6" s="1377"/>
      <c r="K6" s="1377"/>
      <c r="L6" s="1377"/>
      <c r="M6" s="1377"/>
      <c r="N6" s="1377"/>
      <c r="O6" s="1377"/>
      <c r="P6" s="1377"/>
      <c r="Q6" s="1377"/>
      <c r="R6" s="1377"/>
      <c r="S6" s="1377"/>
      <c r="T6" s="1377"/>
      <c r="U6" s="1377"/>
      <c r="V6" s="1377"/>
      <c r="W6" s="1377"/>
      <c r="X6" s="1377"/>
      <c r="Y6" s="1377"/>
      <c r="Z6" s="1377"/>
      <c r="AA6" s="1377"/>
      <c r="AB6" s="1377"/>
      <c r="AC6" s="1377"/>
      <c r="AD6" s="1377"/>
      <c r="AE6" s="1378"/>
      <c r="AF6" s="1359" t="s">
        <v>697</v>
      </c>
      <c r="AG6" s="1372"/>
      <c r="AH6" s="1372"/>
    </row>
    <row r="7" spans="1:34" ht="36.75" customHeight="1">
      <c r="A7" s="947"/>
      <c r="B7" s="947"/>
      <c r="C7" s="947"/>
      <c r="D7" s="948"/>
      <c r="E7" s="1373"/>
      <c r="F7" s="1374"/>
      <c r="G7" s="1374"/>
      <c r="H7" s="1359" t="s">
        <v>698</v>
      </c>
      <c r="I7" s="1360"/>
      <c r="J7" s="1361"/>
      <c r="K7" s="1357" t="s">
        <v>699</v>
      </c>
      <c r="L7" s="1357"/>
      <c r="M7" s="1357"/>
      <c r="N7" s="1359" t="s">
        <v>700</v>
      </c>
      <c r="O7" s="1360"/>
      <c r="P7" s="1361"/>
      <c r="Q7" s="1357" t="s">
        <v>701</v>
      </c>
      <c r="R7" s="1357"/>
      <c r="S7" s="1357"/>
      <c r="T7" s="1359" t="s">
        <v>702</v>
      </c>
      <c r="U7" s="1360"/>
      <c r="V7" s="1361"/>
      <c r="W7" s="1357" t="s">
        <v>703</v>
      </c>
      <c r="X7" s="1357"/>
      <c r="Y7" s="1357"/>
      <c r="Z7" s="1359" t="s">
        <v>704</v>
      </c>
      <c r="AA7" s="1360"/>
      <c r="AB7" s="1361"/>
      <c r="AC7" s="1359" t="s">
        <v>705</v>
      </c>
      <c r="AD7" s="1360"/>
      <c r="AE7" s="1361"/>
      <c r="AF7" s="1373"/>
      <c r="AG7" s="1374"/>
      <c r="AH7" s="1374"/>
    </row>
    <row r="8" spans="1:34" ht="21" customHeight="1">
      <c r="A8" s="1364" t="s">
        <v>706</v>
      </c>
      <c r="B8" s="1364"/>
      <c r="C8" s="1364"/>
      <c r="D8" s="1365"/>
      <c r="E8" s="1375"/>
      <c r="F8" s="1376"/>
      <c r="G8" s="1376"/>
      <c r="H8" s="1362"/>
      <c r="I8" s="1358"/>
      <c r="J8" s="1363"/>
      <c r="K8" s="1358"/>
      <c r="L8" s="1358"/>
      <c r="M8" s="1358"/>
      <c r="N8" s="1362"/>
      <c r="O8" s="1358"/>
      <c r="P8" s="1363"/>
      <c r="Q8" s="1358"/>
      <c r="R8" s="1358"/>
      <c r="S8" s="1358"/>
      <c r="T8" s="1362"/>
      <c r="U8" s="1358"/>
      <c r="V8" s="1363"/>
      <c r="W8" s="1358"/>
      <c r="X8" s="1358"/>
      <c r="Y8" s="1358"/>
      <c r="Z8" s="1362"/>
      <c r="AA8" s="1358"/>
      <c r="AB8" s="1363"/>
      <c r="AC8" s="1362"/>
      <c r="AD8" s="1358"/>
      <c r="AE8" s="1363"/>
      <c r="AF8" s="1375"/>
      <c r="AG8" s="1376"/>
      <c r="AH8" s="1376"/>
    </row>
    <row r="9" spans="1:34" ht="21.95" customHeight="1">
      <c r="A9" s="1355" t="s">
        <v>795</v>
      </c>
      <c r="B9" s="1356"/>
      <c r="C9" s="1356"/>
      <c r="D9" s="1356"/>
      <c r="E9" s="1353">
        <v>1000</v>
      </c>
      <c r="F9" s="1353"/>
      <c r="G9" s="1353"/>
      <c r="H9" s="1353">
        <v>144.6</v>
      </c>
      <c r="I9" s="1353"/>
      <c r="J9" s="1353"/>
      <c r="K9" s="1353">
        <v>9.4</v>
      </c>
      <c r="L9" s="1353"/>
      <c r="M9" s="1353"/>
      <c r="N9" s="1353">
        <v>86.1</v>
      </c>
      <c r="O9" s="1353"/>
      <c r="P9" s="1353"/>
      <c r="Q9" s="1353">
        <v>52.8</v>
      </c>
      <c r="R9" s="1353"/>
      <c r="S9" s="1353"/>
      <c r="T9" s="1353">
        <v>50.6</v>
      </c>
      <c r="U9" s="1353"/>
      <c r="V9" s="1353"/>
      <c r="W9" s="1353">
        <v>19.3</v>
      </c>
      <c r="X9" s="1353"/>
      <c r="Y9" s="1353"/>
      <c r="Z9" s="1353">
        <v>50</v>
      </c>
      <c r="AA9" s="1353"/>
      <c r="AB9" s="1353"/>
      <c r="AC9" s="1353">
        <v>18.2</v>
      </c>
      <c r="AD9" s="1353"/>
      <c r="AE9" s="1353"/>
      <c r="AF9" s="1353">
        <v>40.299999999999997</v>
      </c>
      <c r="AG9" s="1353"/>
      <c r="AH9" s="1354"/>
    </row>
    <row r="10" spans="1:34" ht="14.25">
      <c r="A10" s="1319"/>
      <c r="B10" s="1319"/>
      <c r="C10" s="1319"/>
      <c r="D10" s="1352"/>
      <c r="E10" s="1350"/>
      <c r="F10" s="1350"/>
      <c r="G10" s="1350"/>
      <c r="H10" s="1350"/>
      <c r="I10" s="1350"/>
      <c r="J10" s="1350"/>
      <c r="K10" s="1350"/>
      <c r="L10" s="1350"/>
      <c r="M10" s="1350"/>
      <c r="N10" s="1350"/>
      <c r="O10" s="1350"/>
      <c r="P10" s="1350"/>
      <c r="Q10" s="1350"/>
      <c r="R10" s="1350"/>
      <c r="S10" s="1350"/>
      <c r="T10" s="1350"/>
      <c r="U10" s="1350"/>
      <c r="V10" s="1350"/>
      <c r="W10" s="1350"/>
      <c r="X10" s="1350"/>
      <c r="Y10" s="1350"/>
      <c r="Z10" s="1350"/>
      <c r="AA10" s="1350"/>
      <c r="AB10" s="1350"/>
      <c r="AC10" s="1350"/>
      <c r="AD10" s="1350"/>
      <c r="AE10" s="1350"/>
      <c r="AF10" s="1350"/>
      <c r="AG10" s="1350"/>
      <c r="AH10" s="1302"/>
    </row>
    <row r="11" spans="1:34" ht="21.95" customHeight="1">
      <c r="A11" s="1348" t="s">
        <v>707</v>
      </c>
      <c r="B11" s="1349"/>
      <c r="C11" s="1349"/>
      <c r="D11" s="1349"/>
      <c r="E11" s="1350">
        <v>119.8583333</v>
      </c>
      <c r="F11" s="1350"/>
      <c r="G11" s="1350"/>
      <c r="H11" s="1350">
        <v>115.5</v>
      </c>
      <c r="I11" s="1350"/>
      <c r="J11" s="1350"/>
      <c r="K11" s="1350">
        <v>114.7416667</v>
      </c>
      <c r="L11" s="1350"/>
      <c r="M11" s="1350"/>
      <c r="N11" s="1350">
        <v>116.6916667</v>
      </c>
      <c r="O11" s="1350"/>
      <c r="P11" s="1350"/>
      <c r="Q11" s="1350">
        <v>151.8916667</v>
      </c>
      <c r="R11" s="1350"/>
      <c r="S11" s="1350"/>
      <c r="T11" s="1350">
        <v>154.58333329999999</v>
      </c>
      <c r="U11" s="1350"/>
      <c r="V11" s="1350"/>
      <c r="W11" s="1350">
        <v>106.4416667</v>
      </c>
      <c r="X11" s="1350"/>
      <c r="Y11" s="1350"/>
      <c r="Z11" s="1350">
        <v>108.675</v>
      </c>
      <c r="AA11" s="1350"/>
      <c r="AB11" s="1350"/>
      <c r="AC11" s="1350">
        <v>106.7416667</v>
      </c>
      <c r="AD11" s="1350"/>
      <c r="AE11" s="1350"/>
      <c r="AF11" s="1350">
        <v>106.9833333</v>
      </c>
      <c r="AG11" s="1350"/>
      <c r="AH11" s="1302"/>
    </row>
    <row r="12" spans="1:34" ht="21.95" customHeight="1">
      <c r="A12" s="1351" t="s">
        <v>732</v>
      </c>
      <c r="B12" s="1349"/>
      <c r="C12" s="1349"/>
      <c r="D12" s="1349"/>
      <c r="E12" s="1350">
        <v>122.81666666666666</v>
      </c>
      <c r="F12" s="1350"/>
      <c r="G12" s="1350"/>
      <c r="H12" s="1350">
        <v>118.49166666666669</v>
      </c>
      <c r="I12" s="1350"/>
      <c r="J12" s="1350"/>
      <c r="K12" s="1350">
        <v>116.08333333333331</v>
      </c>
      <c r="L12" s="1350"/>
      <c r="M12" s="1350"/>
      <c r="N12" s="1350">
        <v>117.67499999999997</v>
      </c>
      <c r="O12" s="1350"/>
      <c r="P12" s="1350"/>
      <c r="Q12" s="1350">
        <v>158.11666666666665</v>
      </c>
      <c r="R12" s="1350"/>
      <c r="S12" s="1350"/>
      <c r="T12" s="1350">
        <v>152.99166666666667</v>
      </c>
      <c r="U12" s="1350"/>
      <c r="V12" s="1350"/>
      <c r="W12" s="1350">
        <v>107.72500000000001</v>
      </c>
      <c r="X12" s="1350"/>
      <c r="Y12" s="1350"/>
      <c r="Z12" s="1350">
        <v>112.95</v>
      </c>
      <c r="AA12" s="1350"/>
      <c r="AB12" s="1350"/>
      <c r="AC12" s="1350">
        <v>109.96666666666668</v>
      </c>
      <c r="AD12" s="1350"/>
      <c r="AE12" s="1350"/>
      <c r="AF12" s="1350">
        <v>117.45</v>
      </c>
      <c r="AG12" s="1350"/>
      <c r="AH12" s="1302"/>
    </row>
    <row r="13" spans="1:34" ht="21.95" customHeight="1">
      <c r="A13" s="1351" t="s">
        <v>752</v>
      </c>
      <c r="B13" s="1349"/>
      <c r="C13" s="1349"/>
      <c r="D13" s="1349"/>
      <c r="E13" s="1350">
        <v>126.73333333333299</v>
      </c>
      <c r="F13" s="1350"/>
      <c r="G13" s="1350"/>
      <c r="H13" s="1350">
        <v>123.7</v>
      </c>
      <c r="I13" s="1350"/>
      <c r="J13" s="1350"/>
      <c r="K13" s="1350">
        <v>118.558333333333</v>
      </c>
      <c r="L13" s="1350"/>
      <c r="M13" s="1350"/>
      <c r="N13" s="1350">
        <v>114.26666666666701</v>
      </c>
      <c r="O13" s="1350"/>
      <c r="P13" s="1350"/>
      <c r="Q13" s="1350">
        <v>157.85</v>
      </c>
      <c r="R13" s="1350"/>
      <c r="S13" s="1350"/>
      <c r="T13" s="1350">
        <v>144.708333333333</v>
      </c>
      <c r="U13" s="1350"/>
      <c r="V13" s="1350"/>
      <c r="W13" s="1350">
        <v>108.791666666667</v>
      </c>
      <c r="X13" s="1350"/>
      <c r="Y13" s="1350"/>
      <c r="Z13" s="1350">
        <v>116.3</v>
      </c>
      <c r="AA13" s="1350"/>
      <c r="AB13" s="1350"/>
      <c r="AC13" s="1350">
        <v>112</v>
      </c>
      <c r="AD13" s="1350"/>
      <c r="AE13" s="1350"/>
      <c r="AF13" s="1350">
        <v>160.69999999999999</v>
      </c>
      <c r="AG13" s="1350"/>
      <c r="AH13" s="1302"/>
    </row>
    <row r="14" spans="1:34" ht="14.25">
      <c r="A14" s="1319"/>
      <c r="B14" s="1319"/>
      <c r="C14" s="1319"/>
      <c r="D14" s="1352"/>
      <c r="E14" s="1350"/>
      <c r="F14" s="1350"/>
      <c r="G14" s="1350"/>
      <c r="H14" s="1350"/>
      <c r="I14" s="1350"/>
      <c r="J14" s="1350"/>
      <c r="K14" s="1350"/>
      <c r="L14" s="1350"/>
      <c r="M14" s="1350"/>
      <c r="N14" s="1350"/>
      <c r="O14" s="1350"/>
      <c r="P14" s="1350"/>
      <c r="Q14" s="1350"/>
      <c r="R14" s="1350"/>
      <c r="S14" s="1350"/>
      <c r="T14" s="1350"/>
      <c r="U14" s="1350"/>
      <c r="V14" s="1350"/>
      <c r="W14" s="1350"/>
      <c r="X14" s="1350"/>
      <c r="Y14" s="1350"/>
      <c r="Z14" s="1350"/>
      <c r="AA14" s="1350"/>
      <c r="AB14" s="1350"/>
      <c r="AC14" s="1350"/>
      <c r="AD14" s="1350"/>
      <c r="AE14" s="1350"/>
      <c r="AF14" s="1350"/>
      <c r="AG14" s="1350"/>
      <c r="AH14" s="1302"/>
    </row>
    <row r="15" spans="1:34" ht="21.95" customHeight="1">
      <c r="A15" s="1348" t="s">
        <v>829</v>
      </c>
      <c r="B15" s="1349"/>
      <c r="C15" s="1349"/>
      <c r="D15" s="1349"/>
      <c r="E15" s="1350">
        <v>126.7</v>
      </c>
      <c r="F15" s="1350"/>
      <c r="G15" s="1350"/>
      <c r="H15" s="1350">
        <v>124.5</v>
      </c>
      <c r="I15" s="1350"/>
      <c r="J15" s="1350"/>
      <c r="K15" s="1350">
        <v>117.3</v>
      </c>
      <c r="L15" s="1350"/>
      <c r="M15" s="1350"/>
      <c r="N15" s="1350">
        <v>113.2</v>
      </c>
      <c r="O15" s="1350"/>
      <c r="P15" s="1350"/>
      <c r="Q15" s="1350">
        <v>154.5</v>
      </c>
      <c r="R15" s="1350"/>
      <c r="S15" s="1350"/>
      <c r="T15" s="1350">
        <v>143.6</v>
      </c>
      <c r="U15" s="1350"/>
      <c r="V15" s="1350"/>
      <c r="W15" s="1350">
        <v>108.9</v>
      </c>
      <c r="X15" s="1350"/>
      <c r="Y15" s="1350"/>
      <c r="Z15" s="1350">
        <v>116.8</v>
      </c>
      <c r="AA15" s="1350"/>
      <c r="AB15" s="1350"/>
      <c r="AC15" s="1350">
        <v>112.1</v>
      </c>
      <c r="AD15" s="1350"/>
      <c r="AE15" s="1350"/>
      <c r="AF15" s="1350">
        <v>158.5</v>
      </c>
      <c r="AG15" s="1350"/>
      <c r="AH15" s="1302"/>
    </row>
    <row r="16" spans="1:34" ht="21.95" customHeight="1">
      <c r="A16" s="1351" t="s">
        <v>708</v>
      </c>
      <c r="B16" s="1349"/>
      <c r="C16" s="1349"/>
      <c r="D16" s="1349"/>
      <c r="E16" s="1350">
        <v>126.4</v>
      </c>
      <c r="F16" s="1350"/>
      <c r="G16" s="1350"/>
      <c r="H16" s="1350">
        <v>124.5</v>
      </c>
      <c r="I16" s="1350"/>
      <c r="J16" s="1350"/>
      <c r="K16" s="1350">
        <v>116.8</v>
      </c>
      <c r="L16" s="1350"/>
      <c r="M16" s="1350"/>
      <c r="N16" s="1350">
        <v>113.1</v>
      </c>
      <c r="O16" s="1350"/>
      <c r="P16" s="1350"/>
      <c r="Q16" s="1350">
        <v>155.69999999999999</v>
      </c>
      <c r="R16" s="1350"/>
      <c r="S16" s="1350"/>
      <c r="T16" s="1350">
        <v>143.19999999999999</v>
      </c>
      <c r="U16" s="1350"/>
      <c r="V16" s="1350"/>
      <c r="W16" s="1350">
        <v>109.2</v>
      </c>
      <c r="X16" s="1350"/>
      <c r="Y16" s="1350"/>
      <c r="Z16" s="1350">
        <v>117</v>
      </c>
      <c r="AA16" s="1350"/>
      <c r="AB16" s="1350"/>
      <c r="AC16" s="1350">
        <v>112.2</v>
      </c>
      <c r="AD16" s="1350"/>
      <c r="AE16" s="1350"/>
      <c r="AF16" s="1350">
        <v>158.1</v>
      </c>
      <c r="AG16" s="1350"/>
      <c r="AH16" s="1302"/>
    </row>
    <row r="17" spans="1:45" ht="21.95" customHeight="1">
      <c r="A17" s="1351" t="s">
        <v>709</v>
      </c>
      <c r="B17" s="1349"/>
      <c r="C17" s="1349"/>
      <c r="D17" s="1349"/>
      <c r="E17" s="1350">
        <v>127</v>
      </c>
      <c r="F17" s="1350"/>
      <c r="G17" s="1350"/>
      <c r="H17" s="1350">
        <v>124.9</v>
      </c>
      <c r="I17" s="1350"/>
      <c r="J17" s="1350"/>
      <c r="K17" s="1350">
        <v>118.5</v>
      </c>
      <c r="L17" s="1350"/>
      <c r="M17" s="1350"/>
      <c r="N17" s="1350">
        <v>113.1</v>
      </c>
      <c r="O17" s="1350"/>
      <c r="P17" s="1350"/>
      <c r="Q17" s="1350">
        <v>156.6</v>
      </c>
      <c r="R17" s="1350"/>
      <c r="S17" s="1350"/>
      <c r="T17" s="1350">
        <v>142.80000000000001</v>
      </c>
      <c r="U17" s="1350"/>
      <c r="V17" s="1350"/>
      <c r="W17" s="1350">
        <v>109.2</v>
      </c>
      <c r="X17" s="1350"/>
      <c r="Y17" s="1350"/>
      <c r="Z17" s="1350">
        <v>117.1</v>
      </c>
      <c r="AA17" s="1350"/>
      <c r="AB17" s="1350"/>
      <c r="AC17" s="1350">
        <v>112</v>
      </c>
      <c r="AD17" s="1350"/>
      <c r="AE17" s="1350"/>
      <c r="AF17" s="1350">
        <v>168.9</v>
      </c>
      <c r="AG17" s="1350"/>
      <c r="AH17" s="1302"/>
    </row>
    <row r="18" spans="1:45" ht="21.95" customHeight="1">
      <c r="A18" s="1351" t="s">
        <v>710</v>
      </c>
      <c r="B18" s="1349"/>
      <c r="C18" s="1349"/>
      <c r="D18" s="1349"/>
      <c r="E18" s="1350">
        <v>127.6</v>
      </c>
      <c r="F18" s="1350"/>
      <c r="G18" s="1350"/>
      <c r="H18" s="1350">
        <v>125.1</v>
      </c>
      <c r="I18" s="1350"/>
      <c r="J18" s="1350"/>
      <c r="K18" s="1350">
        <v>120.7</v>
      </c>
      <c r="L18" s="1350"/>
      <c r="M18" s="1350"/>
      <c r="N18" s="1350">
        <v>113.1</v>
      </c>
      <c r="O18" s="1350"/>
      <c r="P18" s="1350"/>
      <c r="Q18" s="1350">
        <v>155</v>
      </c>
      <c r="R18" s="1350"/>
      <c r="S18" s="1350"/>
      <c r="T18" s="1350">
        <v>141.5</v>
      </c>
      <c r="U18" s="1350"/>
      <c r="V18" s="1350"/>
      <c r="W18" s="1350">
        <v>110.2</v>
      </c>
      <c r="X18" s="1350"/>
      <c r="Y18" s="1350"/>
      <c r="Z18" s="1350">
        <v>116.8</v>
      </c>
      <c r="AA18" s="1350"/>
      <c r="AB18" s="1350"/>
      <c r="AC18" s="1350">
        <v>111.8</v>
      </c>
      <c r="AD18" s="1350"/>
      <c r="AE18" s="1350"/>
      <c r="AF18" s="1350">
        <v>178.9</v>
      </c>
      <c r="AG18" s="1350"/>
      <c r="AH18" s="1302"/>
    </row>
    <row r="19" spans="1:45" ht="21.95" customHeight="1">
      <c r="A19" s="1351" t="s">
        <v>748</v>
      </c>
      <c r="B19" s="1349"/>
      <c r="C19" s="1349"/>
      <c r="D19" s="1349"/>
      <c r="E19" s="1350">
        <v>128</v>
      </c>
      <c r="F19" s="1350"/>
      <c r="G19" s="1350"/>
      <c r="H19" s="1350">
        <v>125.6</v>
      </c>
      <c r="I19" s="1350"/>
      <c r="J19" s="1350"/>
      <c r="K19" s="1350">
        <v>120.3</v>
      </c>
      <c r="L19" s="1350"/>
      <c r="M19" s="1350"/>
      <c r="N19" s="1350">
        <v>112.9</v>
      </c>
      <c r="O19" s="1350"/>
      <c r="P19" s="1350"/>
      <c r="Q19" s="1350">
        <v>152.30000000000001</v>
      </c>
      <c r="R19" s="1350"/>
      <c r="S19" s="1350"/>
      <c r="T19" s="1350">
        <v>141.19999999999999</v>
      </c>
      <c r="U19" s="1350"/>
      <c r="V19" s="1350"/>
      <c r="W19" s="1350">
        <v>109.9</v>
      </c>
      <c r="X19" s="1350"/>
      <c r="Y19" s="1350"/>
      <c r="Z19" s="1350">
        <v>117</v>
      </c>
      <c r="AA19" s="1350"/>
      <c r="AB19" s="1350"/>
      <c r="AC19" s="1350">
        <v>112.7</v>
      </c>
      <c r="AD19" s="1350"/>
      <c r="AE19" s="1350"/>
      <c r="AF19" s="1350">
        <v>179.6</v>
      </c>
      <c r="AG19" s="1350"/>
      <c r="AH19" s="1302"/>
    </row>
    <row r="20" spans="1:45" ht="21.95" customHeight="1">
      <c r="A20" s="1351" t="s">
        <v>764</v>
      </c>
      <c r="B20" s="1349"/>
      <c r="C20" s="1349"/>
      <c r="D20" s="1349"/>
      <c r="E20" s="1350">
        <v>128.1</v>
      </c>
      <c r="F20" s="1350"/>
      <c r="G20" s="1350"/>
      <c r="H20" s="1350">
        <v>126.1</v>
      </c>
      <c r="I20" s="1350"/>
      <c r="J20" s="1350"/>
      <c r="K20" s="1350">
        <v>119</v>
      </c>
      <c r="L20" s="1350"/>
      <c r="M20" s="1350"/>
      <c r="N20" s="1350">
        <v>113.3</v>
      </c>
      <c r="O20" s="1350"/>
      <c r="P20" s="1350"/>
      <c r="Q20" s="1350">
        <v>145.19999999999999</v>
      </c>
      <c r="R20" s="1350"/>
      <c r="S20" s="1350"/>
      <c r="T20" s="1350">
        <v>141.1</v>
      </c>
      <c r="U20" s="1350"/>
      <c r="V20" s="1350"/>
      <c r="W20" s="1350">
        <v>110.2</v>
      </c>
      <c r="X20" s="1350"/>
      <c r="Y20" s="1350"/>
      <c r="Z20" s="1350">
        <v>117</v>
      </c>
      <c r="AA20" s="1350"/>
      <c r="AB20" s="1350"/>
      <c r="AC20" s="1350">
        <v>114.4</v>
      </c>
      <c r="AD20" s="1350"/>
      <c r="AE20" s="1350"/>
      <c r="AF20" s="1350">
        <v>179.8</v>
      </c>
      <c r="AG20" s="1350"/>
      <c r="AH20" s="1302"/>
    </row>
    <row r="21" spans="1:45" ht="21.95" customHeight="1">
      <c r="A21" s="1348" t="s">
        <v>788</v>
      </c>
      <c r="B21" s="1349"/>
      <c r="C21" s="1349"/>
      <c r="D21" s="1349"/>
      <c r="E21" s="1350">
        <v>128.5</v>
      </c>
      <c r="F21" s="1350"/>
      <c r="G21" s="1350"/>
      <c r="H21" s="1350">
        <v>126.8</v>
      </c>
      <c r="I21" s="1350"/>
      <c r="J21" s="1350"/>
      <c r="K21" s="1350">
        <v>117.4</v>
      </c>
      <c r="L21" s="1350"/>
      <c r="M21" s="1350"/>
      <c r="N21" s="1350">
        <v>114.6</v>
      </c>
      <c r="O21" s="1350"/>
      <c r="P21" s="1350"/>
      <c r="Q21" s="1350">
        <v>141.5</v>
      </c>
      <c r="R21" s="1350"/>
      <c r="S21" s="1350"/>
      <c r="T21" s="1350">
        <v>141.19999999999999</v>
      </c>
      <c r="U21" s="1350"/>
      <c r="V21" s="1350"/>
      <c r="W21" s="1350">
        <v>110.2</v>
      </c>
      <c r="X21" s="1350"/>
      <c r="Y21" s="1350"/>
      <c r="Z21" s="1350">
        <v>117.4</v>
      </c>
      <c r="AA21" s="1350"/>
      <c r="AB21" s="1350"/>
      <c r="AC21" s="1350">
        <v>114.6</v>
      </c>
      <c r="AD21" s="1350"/>
      <c r="AE21" s="1350"/>
      <c r="AF21" s="1350">
        <v>174.6</v>
      </c>
      <c r="AG21" s="1350"/>
      <c r="AH21" s="1302"/>
    </row>
    <row r="22" spans="1:45" ht="21.95" customHeight="1">
      <c r="A22" s="1351" t="s">
        <v>832</v>
      </c>
      <c r="B22" s="1349"/>
      <c r="C22" s="1349"/>
      <c r="D22" s="1349"/>
      <c r="E22" s="1350">
        <v>128.5</v>
      </c>
      <c r="F22" s="1350"/>
      <c r="G22" s="1350"/>
      <c r="H22" s="1350">
        <v>126.9</v>
      </c>
      <c r="I22" s="1350"/>
      <c r="J22" s="1350"/>
      <c r="K22" s="1350">
        <v>116.4</v>
      </c>
      <c r="L22" s="1350"/>
      <c r="M22" s="1350"/>
      <c r="N22" s="1350">
        <v>114.7</v>
      </c>
      <c r="O22" s="1350"/>
      <c r="P22" s="1350"/>
      <c r="Q22" s="1350">
        <v>145.80000000000001</v>
      </c>
      <c r="R22" s="1350"/>
      <c r="S22" s="1350"/>
      <c r="T22" s="1350">
        <v>141.5</v>
      </c>
      <c r="U22" s="1350"/>
      <c r="V22" s="1350"/>
      <c r="W22" s="1350">
        <v>110.3</v>
      </c>
      <c r="X22" s="1350"/>
      <c r="Y22" s="1350"/>
      <c r="Z22" s="1350">
        <v>118.1</v>
      </c>
      <c r="AA22" s="1350"/>
      <c r="AB22" s="1350"/>
      <c r="AC22" s="1350">
        <v>114.4</v>
      </c>
      <c r="AD22" s="1350"/>
      <c r="AE22" s="1350"/>
      <c r="AF22" s="1350">
        <v>174.1</v>
      </c>
      <c r="AG22" s="1350"/>
      <c r="AH22" s="1302"/>
    </row>
    <row r="23" spans="1:45" ht="21.95" customHeight="1">
      <c r="A23" s="1348" t="s">
        <v>831</v>
      </c>
      <c r="B23" s="1349"/>
      <c r="C23" s="1349"/>
      <c r="D23" s="1349"/>
      <c r="E23" s="1302">
        <v>129.80000000000001</v>
      </c>
      <c r="F23" s="1344"/>
      <c r="G23" s="1345"/>
      <c r="H23" s="1302">
        <v>127.3</v>
      </c>
      <c r="I23" s="1344"/>
      <c r="J23" s="1345"/>
      <c r="K23" s="1302">
        <v>119.3</v>
      </c>
      <c r="L23" s="1344"/>
      <c r="M23" s="1345"/>
      <c r="N23" s="1302">
        <v>117.4</v>
      </c>
      <c r="O23" s="1344"/>
      <c r="P23" s="1345"/>
      <c r="Q23" s="1302">
        <v>157.30000000000001</v>
      </c>
      <c r="R23" s="1344"/>
      <c r="S23" s="1345"/>
      <c r="T23" s="1302">
        <v>141.69999999999999</v>
      </c>
      <c r="U23" s="1344"/>
      <c r="V23" s="1345"/>
      <c r="W23" s="1302">
        <v>110.6</v>
      </c>
      <c r="X23" s="1344"/>
      <c r="Y23" s="1345"/>
      <c r="Z23" s="1302">
        <v>118.2</v>
      </c>
      <c r="AA23" s="1344"/>
      <c r="AB23" s="1345"/>
      <c r="AC23" s="1302">
        <v>118.1</v>
      </c>
      <c r="AD23" s="1344"/>
      <c r="AE23" s="1345"/>
      <c r="AF23" s="1302">
        <v>173</v>
      </c>
      <c r="AG23" s="1344"/>
      <c r="AH23" s="1344"/>
    </row>
    <row r="24" spans="1:45" ht="21.95" customHeight="1">
      <c r="A24" s="1348" t="s">
        <v>747</v>
      </c>
      <c r="B24" s="1349"/>
      <c r="C24" s="1349"/>
      <c r="D24" s="1349"/>
      <c r="E24" s="1302">
        <v>133.4</v>
      </c>
      <c r="F24" s="1344"/>
      <c r="G24" s="1345"/>
      <c r="H24" s="1302">
        <v>128.1</v>
      </c>
      <c r="I24" s="1303"/>
      <c r="J24" s="1087"/>
      <c r="K24" s="1302">
        <v>120.9</v>
      </c>
      <c r="L24" s="1303"/>
      <c r="M24" s="1087"/>
      <c r="N24" s="1302">
        <v>126.3</v>
      </c>
      <c r="O24" s="1303"/>
      <c r="P24" s="1087"/>
      <c r="Q24" s="1302">
        <v>175.8</v>
      </c>
      <c r="R24" s="1303"/>
      <c r="S24" s="1087"/>
      <c r="T24" s="1302">
        <v>143.30000000000001</v>
      </c>
      <c r="U24" s="1303"/>
      <c r="V24" s="1087"/>
      <c r="W24" s="1302">
        <v>111</v>
      </c>
      <c r="X24" s="1303"/>
      <c r="Y24" s="1087"/>
      <c r="Z24" s="1302">
        <v>120.7</v>
      </c>
      <c r="AA24" s="1303"/>
      <c r="AB24" s="1087"/>
      <c r="AC24" s="1302">
        <v>126.3</v>
      </c>
      <c r="AD24" s="1303"/>
      <c r="AE24" s="1087"/>
      <c r="AF24" s="1302">
        <v>174</v>
      </c>
      <c r="AG24" s="1303"/>
      <c r="AH24" s="1303"/>
      <c r="AJ24" s="884"/>
      <c r="AK24" s="949"/>
      <c r="AL24" s="949"/>
      <c r="AM24" s="949"/>
      <c r="AN24" s="884"/>
      <c r="AO24" s="949"/>
      <c r="AP24" s="949"/>
      <c r="AQ24" s="949"/>
      <c r="AR24" s="949"/>
      <c r="AS24" s="884"/>
    </row>
    <row r="25" spans="1:45" ht="21.95" customHeight="1">
      <c r="A25" s="1348" t="s">
        <v>763</v>
      </c>
      <c r="B25" s="1349"/>
      <c r="C25" s="1349"/>
      <c r="D25" s="1349"/>
      <c r="E25" s="1302">
        <v>134.9</v>
      </c>
      <c r="F25" s="1303"/>
      <c r="G25" s="1087"/>
      <c r="H25" s="1302">
        <v>128.4</v>
      </c>
      <c r="I25" s="1303"/>
      <c r="J25" s="1087"/>
      <c r="K25" s="1302">
        <v>121.1</v>
      </c>
      <c r="L25" s="1303"/>
      <c r="M25" s="1087"/>
      <c r="N25" s="1302">
        <v>130.19999999999999</v>
      </c>
      <c r="O25" s="1303"/>
      <c r="P25" s="1087"/>
      <c r="Q25" s="1302">
        <v>181</v>
      </c>
      <c r="R25" s="1303"/>
      <c r="S25" s="1087"/>
      <c r="T25" s="1302">
        <v>144.30000000000001</v>
      </c>
      <c r="U25" s="1303"/>
      <c r="V25" s="1087"/>
      <c r="W25" s="1302">
        <v>110.7</v>
      </c>
      <c r="X25" s="1303"/>
      <c r="Y25" s="1087"/>
      <c r="Z25" s="1302">
        <v>120.3</v>
      </c>
      <c r="AA25" s="1303"/>
      <c r="AB25" s="1087"/>
      <c r="AC25" s="1302">
        <v>127.8</v>
      </c>
      <c r="AD25" s="1303"/>
      <c r="AE25" s="1087"/>
      <c r="AF25" s="1302">
        <v>171.6</v>
      </c>
      <c r="AG25" s="1303"/>
      <c r="AH25" s="1303"/>
      <c r="AJ25" s="884"/>
      <c r="AK25" s="949"/>
      <c r="AL25" s="949"/>
      <c r="AM25" s="949"/>
      <c r="AN25" s="884"/>
      <c r="AO25" s="949"/>
      <c r="AP25" s="949"/>
      <c r="AQ25" s="949"/>
      <c r="AR25" s="949"/>
      <c r="AS25" s="884"/>
    </row>
    <row r="26" spans="1:45" ht="21.95" customHeight="1">
      <c r="A26" s="1348" t="s">
        <v>787</v>
      </c>
      <c r="B26" s="1349"/>
      <c r="C26" s="1349"/>
      <c r="D26" s="1349"/>
      <c r="E26" s="1302">
        <v>135.6</v>
      </c>
      <c r="F26" s="1303"/>
      <c r="G26" s="1087"/>
      <c r="H26" s="1302">
        <v>128.9</v>
      </c>
      <c r="I26" s="1303"/>
      <c r="J26" s="1087"/>
      <c r="K26" s="1302">
        <v>120.3</v>
      </c>
      <c r="L26" s="1303"/>
      <c r="M26" s="1087"/>
      <c r="N26" s="1302">
        <v>130.69999999999999</v>
      </c>
      <c r="O26" s="1303"/>
      <c r="P26" s="1087"/>
      <c r="Q26" s="1302">
        <v>186.6</v>
      </c>
      <c r="R26" s="1303"/>
      <c r="S26" s="1087"/>
      <c r="T26" s="1302">
        <v>144.9</v>
      </c>
      <c r="U26" s="1303"/>
      <c r="V26" s="1087"/>
      <c r="W26" s="1302">
        <v>112.2</v>
      </c>
      <c r="X26" s="1303"/>
      <c r="Y26" s="1087"/>
      <c r="Z26" s="1302">
        <v>121</v>
      </c>
      <c r="AA26" s="1303"/>
      <c r="AB26" s="1087"/>
      <c r="AC26" s="1302">
        <v>131.1</v>
      </c>
      <c r="AD26" s="1303"/>
      <c r="AE26" s="1087"/>
      <c r="AF26" s="1302">
        <v>165.4</v>
      </c>
      <c r="AG26" s="1303"/>
      <c r="AH26" s="1303"/>
      <c r="AJ26" s="949"/>
      <c r="AK26" s="949"/>
      <c r="AL26" s="949"/>
      <c r="AM26" s="949"/>
      <c r="AN26" s="949"/>
      <c r="AO26" s="949"/>
      <c r="AP26" s="949"/>
      <c r="AQ26" s="949"/>
      <c r="AR26" s="949"/>
      <c r="AS26" s="949"/>
    </row>
    <row r="27" spans="1:45" ht="21.95" customHeight="1">
      <c r="A27" s="1348" t="s">
        <v>830</v>
      </c>
      <c r="B27" s="1349"/>
      <c r="C27" s="1349"/>
      <c r="D27" s="1349"/>
      <c r="E27" s="1302">
        <v>135.80000000000001</v>
      </c>
      <c r="F27" s="1303"/>
      <c r="G27" s="1087"/>
      <c r="H27" s="1302">
        <v>129.5</v>
      </c>
      <c r="I27" s="1303"/>
      <c r="J27" s="1087"/>
      <c r="K27" s="1302">
        <v>118.6</v>
      </c>
      <c r="L27" s="1303"/>
      <c r="M27" s="1087"/>
      <c r="N27" s="1302">
        <v>127.8</v>
      </c>
      <c r="O27" s="1303"/>
      <c r="P27" s="1087"/>
      <c r="Q27" s="1302">
        <v>181.5</v>
      </c>
      <c r="R27" s="1303"/>
      <c r="S27" s="1087"/>
      <c r="T27" s="1302">
        <v>146</v>
      </c>
      <c r="U27" s="1303"/>
      <c r="V27" s="1087"/>
      <c r="W27" s="1302">
        <v>112.5</v>
      </c>
      <c r="X27" s="1303"/>
      <c r="Y27" s="1087"/>
      <c r="Z27" s="1302">
        <v>122.2</v>
      </c>
      <c r="AA27" s="1303"/>
      <c r="AB27" s="1087"/>
      <c r="AC27" s="1302">
        <v>131.5</v>
      </c>
      <c r="AD27" s="1303"/>
      <c r="AE27" s="1087"/>
      <c r="AF27" s="1302">
        <v>164</v>
      </c>
      <c r="AG27" s="1303"/>
      <c r="AH27" s="1303"/>
      <c r="AJ27" s="949"/>
      <c r="AK27" s="949"/>
      <c r="AL27" s="949"/>
      <c r="AM27" s="949"/>
      <c r="AN27" s="949"/>
      <c r="AO27" s="949"/>
      <c r="AP27" s="949"/>
      <c r="AQ27" s="949"/>
      <c r="AR27" s="949"/>
      <c r="AS27" s="949"/>
    </row>
    <row r="28" spans="1:45" ht="9.75" customHeight="1">
      <c r="A28" s="1346"/>
      <c r="B28" s="1346"/>
      <c r="C28" s="1346"/>
      <c r="D28" s="1347"/>
      <c r="E28" s="1342"/>
      <c r="F28" s="1342"/>
      <c r="G28" s="1342"/>
      <c r="H28" s="1342"/>
      <c r="I28" s="1342"/>
      <c r="J28" s="1342"/>
      <c r="K28" s="1342"/>
      <c r="L28" s="1342"/>
      <c r="M28" s="1342"/>
      <c r="N28" s="1342"/>
      <c r="O28" s="1342"/>
      <c r="P28" s="1342"/>
      <c r="Q28" s="1342"/>
      <c r="R28" s="1342"/>
      <c r="S28" s="1342"/>
      <c r="T28" s="1342"/>
      <c r="U28" s="1342"/>
      <c r="V28" s="1342"/>
      <c r="W28" s="1342"/>
      <c r="X28" s="1342"/>
      <c r="Y28" s="1342"/>
      <c r="Z28" s="1342"/>
      <c r="AA28" s="1342"/>
      <c r="AB28" s="1342"/>
      <c r="AC28" s="1342"/>
      <c r="AD28" s="1342"/>
      <c r="AE28" s="1342"/>
      <c r="AF28" s="1342"/>
      <c r="AG28" s="1342"/>
      <c r="AH28" s="1343"/>
    </row>
    <row r="29" spans="1:45" ht="14.25">
      <c r="A29" s="861" t="s">
        <v>711</v>
      </c>
    </row>
    <row r="30" spans="1:45" ht="14.25">
      <c r="A30" s="861" t="s">
        <v>712</v>
      </c>
    </row>
    <row r="33" spans="1:48" ht="3.75" customHeight="1">
      <c r="N33" s="1315"/>
      <c r="O33" s="1315"/>
    </row>
    <row r="34" spans="1:48" s="952" customFormat="1" ht="29.25" customHeight="1">
      <c r="A34" s="950" t="s">
        <v>713</v>
      </c>
      <c r="B34" s="951"/>
      <c r="C34" s="951"/>
      <c r="D34" s="951"/>
      <c r="E34" s="951"/>
      <c r="F34" s="951"/>
      <c r="G34" s="951"/>
      <c r="H34" s="951"/>
      <c r="I34" s="951"/>
      <c r="N34" s="1315"/>
      <c r="O34" s="1315"/>
    </row>
    <row r="35" spans="1:48" s="955" customFormat="1" ht="24.95" customHeight="1" thickBot="1">
      <c r="A35" s="943" t="s">
        <v>714</v>
      </c>
      <c r="B35" s="953"/>
      <c r="C35" s="954"/>
      <c r="D35" s="954"/>
      <c r="E35" s="954"/>
      <c r="F35" s="954"/>
      <c r="G35" s="954"/>
      <c r="H35" s="954"/>
      <c r="I35" s="954"/>
      <c r="AA35" s="1316" t="s">
        <v>858</v>
      </c>
      <c r="AB35" s="1316"/>
      <c r="AC35" s="1316"/>
      <c r="AD35" s="1316"/>
      <c r="AE35" s="1316"/>
      <c r="AF35" s="1316"/>
      <c r="AG35" s="1316"/>
      <c r="AH35" s="1316"/>
    </row>
    <row r="36" spans="1:48" ht="17.100000000000001" customHeight="1" thickTop="1">
      <c r="A36" s="1332" t="s">
        <v>715</v>
      </c>
      <c r="B36" s="1333"/>
      <c r="C36" s="1333"/>
      <c r="D36" s="1333"/>
      <c r="E36" s="1333"/>
      <c r="F36" s="1333"/>
      <c r="G36" s="1336" t="s">
        <v>716</v>
      </c>
      <c r="H36" s="1336"/>
      <c r="I36" s="1336"/>
      <c r="J36" s="1336"/>
      <c r="K36" s="1336"/>
      <c r="L36" s="1336"/>
      <c r="M36" s="1336"/>
      <c r="N36" s="1336"/>
      <c r="O36" s="1336"/>
      <c r="P36" s="1336"/>
      <c r="Q36" s="1337"/>
      <c r="R36" s="1338" t="s">
        <v>715</v>
      </c>
      <c r="S36" s="1336"/>
      <c r="T36" s="1336"/>
      <c r="U36" s="1336"/>
      <c r="V36" s="1336"/>
      <c r="W36" s="1336"/>
      <c r="X36" s="1336" t="s">
        <v>717</v>
      </c>
      <c r="Y36" s="1336"/>
      <c r="Z36" s="1336"/>
      <c r="AA36" s="1336"/>
      <c r="AB36" s="1336"/>
      <c r="AC36" s="1336"/>
      <c r="AD36" s="1336"/>
      <c r="AE36" s="1336"/>
      <c r="AF36" s="1336"/>
      <c r="AG36" s="1336"/>
      <c r="AH36" s="1337"/>
    </row>
    <row r="37" spans="1:48" ht="17.100000000000001" customHeight="1">
      <c r="A37" s="1334"/>
      <c r="B37" s="1335"/>
      <c r="C37" s="1335"/>
      <c r="D37" s="1335"/>
      <c r="E37" s="1335"/>
      <c r="F37" s="1335"/>
      <c r="G37" s="1340" t="s">
        <v>833</v>
      </c>
      <c r="H37" s="1340"/>
      <c r="I37" s="1340"/>
      <c r="J37" s="1340"/>
      <c r="K37" s="1340"/>
      <c r="L37" s="1340" t="s">
        <v>718</v>
      </c>
      <c r="M37" s="1340"/>
      <c r="N37" s="1340"/>
      <c r="O37" s="1340"/>
      <c r="P37" s="1340"/>
      <c r="Q37" s="1341"/>
      <c r="R37" s="1339"/>
      <c r="S37" s="1340"/>
      <c r="T37" s="1340"/>
      <c r="U37" s="1340"/>
      <c r="V37" s="1340"/>
      <c r="W37" s="1340"/>
      <c r="X37" s="1340" t="s">
        <v>833</v>
      </c>
      <c r="Y37" s="1340"/>
      <c r="Z37" s="1340"/>
      <c r="AA37" s="1340"/>
      <c r="AB37" s="1340"/>
      <c r="AC37" s="1340" t="s">
        <v>718</v>
      </c>
      <c r="AD37" s="1340"/>
      <c r="AE37" s="1340"/>
      <c r="AF37" s="1340"/>
      <c r="AG37" s="1340"/>
      <c r="AH37" s="1341"/>
    </row>
    <row r="38" spans="1:48" ht="14.25">
      <c r="A38" s="956"/>
      <c r="B38" s="956"/>
      <c r="C38" s="956"/>
      <c r="D38" s="956"/>
      <c r="E38" s="956"/>
      <c r="F38" s="957"/>
      <c r="G38" s="958"/>
      <c r="H38" s="959"/>
      <c r="I38" s="959"/>
      <c r="J38" s="959"/>
      <c r="K38" s="960"/>
      <c r="L38" s="958"/>
      <c r="M38" s="959"/>
      <c r="N38" s="959"/>
      <c r="O38" s="959"/>
      <c r="P38" s="959"/>
      <c r="Q38" s="959"/>
      <c r="R38" s="961"/>
      <c r="S38" s="956"/>
      <c r="T38" s="956"/>
      <c r="U38" s="956"/>
      <c r="V38" s="956"/>
      <c r="W38" s="957"/>
      <c r="X38" s="958"/>
      <c r="Y38" s="959"/>
      <c r="Z38" s="959"/>
      <c r="AA38" s="959"/>
      <c r="AB38" s="960"/>
      <c r="AC38" s="958"/>
      <c r="AD38" s="959"/>
      <c r="AE38" s="959"/>
      <c r="AF38" s="959"/>
      <c r="AG38" s="959"/>
      <c r="AH38" s="959"/>
    </row>
    <row r="39" spans="1:48" ht="24.95" customHeight="1">
      <c r="A39" s="1310" t="s">
        <v>719</v>
      </c>
      <c r="B39" s="1310"/>
      <c r="C39" s="1310"/>
      <c r="D39" s="1310"/>
      <c r="E39" s="1310"/>
      <c r="F39" s="1311"/>
      <c r="G39" s="1307">
        <f>SUM(G40:K48)</f>
        <v>1572430</v>
      </c>
      <c r="H39" s="1308"/>
      <c r="I39" s="1308"/>
      <c r="J39" s="1308"/>
      <c r="K39" s="1331"/>
      <c r="L39" s="1307">
        <f>SUM(L40:Q48)</f>
        <v>12548419</v>
      </c>
      <c r="M39" s="1308"/>
      <c r="N39" s="1308"/>
      <c r="O39" s="1308"/>
      <c r="P39" s="1308"/>
      <c r="Q39" s="1308"/>
      <c r="R39" s="1309" t="s">
        <v>719</v>
      </c>
      <c r="S39" s="1310"/>
      <c r="T39" s="1310"/>
      <c r="U39" s="1310"/>
      <c r="V39" s="1310"/>
      <c r="W39" s="1311"/>
      <c r="X39" s="1312">
        <f>SUM(X40:AB48)</f>
        <v>13706929</v>
      </c>
      <c r="Y39" s="1313"/>
      <c r="Z39" s="1313"/>
      <c r="AA39" s="1313"/>
      <c r="AB39" s="1314"/>
      <c r="AC39" s="1312">
        <f>SUM(AC40:AH48)</f>
        <v>65724593</v>
      </c>
      <c r="AD39" s="1313"/>
      <c r="AE39" s="1313"/>
      <c r="AF39" s="1313"/>
      <c r="AG39" s="1313"/>
      <c r="AH39" s="1313"/>
      <c r="AJ39" s="962"/>
    </row>
    <row r="40" spans="1:48" ht="24.95" customHeight="1">
      <c r="A40" s="1310" t="s">
        <v>720</v>
      </c>
      <c r="B40" s="1310"/>
      <c r="C40" s="1310"/>
      <c r="D40" s="1310"/>
      <c r="E40" s="1310"/>
      <c r="F40" s="1311"/>
      <c r="G40" s="1307">
        <v>64495</v>
      </c>
      <c r="H40" s="1308"/>
      <c r="I40" s="1308"/>
      <c r="J40" s="1308"/>
      <c r="K40" s="1331"/>
      <c r="L40" s="1307">
        <v>98196</v>
      </c>
      <c r="M40" s="1308"/>
      <c r="N40" s="1308"/>
      <c r="O40" s="1308"/>
      <c r="P40" s="1308"/>
      <c r="Q40" s="1308"/>
      <c r="R40" s="1309" t="s">
        <v>720</v>
      </c>
      <c r="S40" s="1310"/>
      <c r="T40" s="1310"/>
      <c r="U40" s="1310"/>
      <c r="V40" s="1310"/>
      <c r="W40" s="1311"/>
      <c r="X40" s="1312">
        <v>334703</v>
      </c>
      <c r="Y40" s="1313"/>
      <c r="Z40" s="1313"/>
      <c r="AA40" s="1313"/>
      <c r="AB40" s="1314"/>
      <c r="AC40" s="1312">
        <v>2348779</v>
      </c>
      <c r="AD40" s="1313"/>
      <c r="AE40" s="1313"/>
      <c r="AF40" s="1313"/>
      <c r="AG40" s="1313"/>
      <c r="AH40" s="1313"/>
    </row>
    <row r="41" spans="1:48" ht="24.95" customHeight="1">
      <c r="A41" s="1310" t="s">
        <v>721</v>
      </c>
      <c r="B41" s="1310"/>
      <c r="C41" s="1310"/>
      <c r="D41" s="1310"/>
      <c r="E41" s="1310"/>
      <c r="F41" s="1311"/>
      <c r="G41" s="1307">
        <v>14083</v>
      </c>
      <c r="H41" s="1308"/>
      <c r="I41" s="1308"/>
      <c r="J41" s="1308"/>
      <c r="K41" s="1331"/>
      <c r="L41" s="1307">
        <v>87720</v>
      </c>
      <c r="M41" s="1308"/>
      <c r="N41" s="1308"/>
      <c r="O41" s="1308"/>
      <c r="P41" s="1308"/>
      <c r="Q41" s="1308"/>
      <c r="R41" s="1309" t="s">
        <v>721</v>
      </c>
      <c r="S41" s="1310"/>
      <c r="T41" s="1310"/>
      <c r="U41" s="1310"/>
      <c r="V41" s="1310"/>
      <c r="W41" s="1311"/>
      <c r="X41" s="1312">
        <v>0</v>
      </c>
      <c r="Y41" s="1313"/>
      <c r="Z41" s="1313"/>
      <c r="AA41" s="1313"/>
      <c r="AB41" s="1314"/>
      <c r="AC41" s="1312">
        <v>3800</v>
      </c>
      <c r="AD41" s="1313"/>
      <c r="AE41" s="1313"/>
      <c r="AF41" s="1313"/>
      <c r="AG41" s="1313"/>
      <c r="AH41" s="1313"/>
    </row>
    <row r="42" spans="1:48" ht="24.95" customHeight="1">
      <c r="A42" s="1310" t="s">
        <v>722</v>
      </c>
      <c r="B42" s="1310"/>
      <c r="C42" s="1310"/>
      <c r="D42" s="1310"/>
      <c r="E42" s="1310"/>
      <c r="F42" s="1311"/>
      <c r="G42" s="1307">
        <v>624096</v>
      </c>
      <c r="H42" s="1308"/>
      <c r="I42" s="1308"/>
      <c r="J42" s="1308"/>
      <c r="K42" s="1331"/>
      <c r="L42" s="1307">
        <v>2224787</v>
      </c>
      <c r="M42" s="1308"/>
      <c r="N42" s="1308"/>
      <c r="O42" s="1308"/>
      <c r="P42" s="1308"/>
      <c r="Q42" s="1308"/>
      <c r="R42" s="1309" t="s">
        <v>722</v>
      </c>
      <c r="S42" s="1310"/>
      <c r="T42" s="1310"/>
      <c r="U42" s="1310"/>
      <c r="V42" s="1310"/>
      <c r="W42" s="1311"/>
      <c r="X42" s="1312">
        <v>868603</v>
      </c>
      <c r="Y42" s="1313"/>
      <c r="Z42" s="1313"/>
      <c r="AA42" s="1313"/>
      <c r="AB42" s="1314"/>
      <c r="AC42" s="1312">
        <v>3574929</v>
      </c>
      <c r="AD42" s="1313"/>
      <c r="AE42" s="1313"/>
      <c r="AF42" s="1313"/>
      <c r="AG42" s="1313"/>
      <c r="AH42" s="1313"/>
    </row>
    <row r="43" spans="1:48" ht="24.95" customHeight="1">
      <c r="A43" s="1310" t="s">
        <v>723</v>
      </c>
      <c r="B43" s="1310"/>
      <c r="C43" s="1310"/>
      <c r="D43" s="1310"/>
      <c r="E43" s="1310"/>
      <c r="F43" s="1311"/>
      <c r="G43" s="1307">
        <v>0</v>
      </c>
      <c r="H43" s="1308"/>
      <c r="I43" s="1308"/>
      <c r="J43" s="1308"/>
      <c r="K43" s="1331"/>
      <c r="L43" s="1307">
        <v>0</v>
      </c>
      <c r="M43" s="1308"/>
      <c r="N43" s="1308"/>
      <c r="O43" s="1308"/>
      <c r="P43" s="1308"/>
      <c r="Q43" s="1308"/>
      <c r="R43" s="1309" t="s">
        <v>723</v>
      </c>
      <c r="S43" s="1310"/>
      <c r="T43" s="1310"/>
      <c r="U43" s="1310"/>
      <c r="V43" s="1310"/>
      <c r="W43" s="1311"/>
      <c r="X43" s="1312">
        <v>6629749</v>
      </c>
      <c r="Y43" s="1313"/>
      <c r="Z43" s="1313"/>
      <c r="AA43" s="1313"/>
      <c r="AB43" s="1314"/>
      <c r="AC43" s="1312">
        <v>19823909</v>
      </c>
      <c r="AD43" s="1313"/>
      <c r="AE43" s="1313"/>
      <c r="AF43" s="1313"/>
      <c r="AG43" s="1313"/>
      <c r="AH43" s="1313"/>
    </row>
    <row r="44" spans="1:48" ht="24.95" customHeight="1">
      <c r="A44" s="1310" t="s">
        <v>724</v>
      </c>
      <c r="B44" s="1310"/>
      <c r="C44" s="1310"/>
      <c r="D44" s="1310"/>
      <c r="E44" s="1310"/>
      <c r="F44" s="1311"/>
      <c r="G44" s="1307">
        <v>0</v>
      </c>
      <c r="H44" s="1308"/>
      <c r="I44" s="1308"/>
      <c r="J44" s="1308"/>
      <c r="K44" s="1331"/>
      <c r="L44" s="1307">
        <v>1938</v>
      </c>
      <c r="M44" s="1308"/>
      <c r="N44" s="1308"/>
      <c r="O44" s="1308"/>
      <c r="P44" s="1308"/>
      <c r="Q44" s="1308"/>
      <c r="R44" s="1309" t="s">
        <v>724</v>
      </c>
      <c r="S44" s="1310"/>
      <c r="T44" s="1310"/>
      <c r="U44" s="1310"/>
      <c r="V44" s="1310"/>
      <c r="W44" s="1311"/>
      <c r="X44" s="1312">
        <v>0</v>
      </c>
      <c r="Y44" s="1313"/>
      <c r="Z44" s="1313"/>
      <c r="AA44" s="1313"/>
      <c r="AB44" s="1314"/>
      <c r="AC44" s="1312">
        <v>0</v>
      </c>
      <c r="AD44" s="1313"/>
      <c r="AE44" s="1313"/>
      <c r="AF44" s="1313"/>
      <c r="AG44" s="1313"/>
      <c r="AH44" s="1313"/>
    </row>
    <row r="45" spans="1:48" ht="24.95" customHeight="1">
      <c r="A45" s="1310" t="s">
        <v>725</v>
      </c>
      <c r="B45" s="1310"/>
      <c r="C45" s="1310"/>
      <c r="D45" s="1310"/>
      <c r="E45" s="1310"/>
      <c r="F45" s="1311"/>
      <c r="G45" s="1307">
        <v>331075</v>
      </c>
      <c r="H45" s="1308"/>
      <c r="I45" s="1308"/>
      <c r="J45" s="1308"/>
      <c r="K45" s="1331"/>
      <c r="L45" s="1307">
        <v>1972051</v>
      </c>
      <c r="M45" s="1308"/>
      <c r="N45" s="1308"/>
      <c r="O45" s="1308"/>
      <c r="P45" s="1308"/>
      <c r="Q45" s="1308"/>
      <c r="R45" s="1309" t="s">
        <v>725</v>
      </c>
      <c r="S45" s="1310"/>
      <c r="T45" s="1310"/>
      <c r="U45" s="1310"/>
      <c r="V45" s="1310"/>
      <c r="W45" s="1311"/>
      <c r="X45" s="1312">
        <v>151416</v>
      </c>
      <c r="Y45" s="1313"/>
      <c r="Z45" s="1313"/>
      <c r="AA45" s="1313"/>
      <c r="AB45" s="1314"/>
      <c r="AC45" s="1312">
        <v>1349391</v>
      </c>
      <c r="AD45" s="1313"/>
      <c r="AE45" s="1313"/>
      <c r="AF45" s="1313"/>
      <c r="AG45" s="1313"/>
      <c r="AH45" s="1313"/>
      <c r="AJ45" s="963"/>
      <c r="AK45" s="964"/>
      <c r="AL45" s="963"/>
      <c r="AM45" s="963"/>
      <c r="AN45" s="963"/>
      <c r="AO45" s="963"/>
      <c r="AP45" s="963"/>
      <c r="AQ45" s="963"/>
      <c r="AR45" s="963"/>
      <c r="AS45" s="963"/>
      <c r="AT45" s="963"/>
      <c r="AU45" s="963"/>
      <c r="AV45" s="963"/>
    </row>
    <row r="46" spans="1:48" ht="24.95" customHeight="1">
      <c r="A46" s="1310" t="s">
        <v>726</v>
      </c>
      <c r="B46" s="1310"/>
      <c r="C46" s="1310"/>
      <c r="D46" s="1310"/>
      <c r="E46" s="1310"/>
      <c r="F46" s="1311"/>
      <c r="G46" s="1307">
        <v>303195</v>
      </c>
      <c r="H46" s="1308"/>
      <c r="I46" s="1308"/>
      <c r="J46" s="1308"/>
      <c r="K46" s="1331"/>
      <c r="L46" s="1307">
        <v>2635716</v>
      </c>
      <c r="M46" s="1308"/>
      <c r="N46" s="1308"/>
      <c r="O46" s="1308"/>
      <c r="P46" s="1308"/>
      <c r="Q46" s="1308"/>
      <c r="R46" s="1309" t="s">
        <v>726</v>
      </c>
      <c r="S46" s="1310"/>
      <c r="T46" s="1310"/>
      <c r="U46" s="1310"/>
      <c r="V46" s="1310"/>
      <c r="W46" s="1311"/>
      <c r="X46" s="1312">
        <v>134132</v>
      </c>
      <c r="Y46" s="1313"/>
      <c r="Z46" s="1313"/>
      <c r="AA46" s="1313"/>
      <c r="AB46" s="1314"/>
      <c r="AC46" s="1312">
        <v>2358404</v>
      </c>
      <c r="AD46" s="1313"/>
      <c r="AE46" s="1313"/>
      <c r="AF46" s="1313"/>
      <c r="AG46" s="1313"/>
      <c r="AH46" s="1313"/>
      <c r="AJ46" s="1318"/>
      <c r="AK46" s="1318"/>
      <c r="AL46" s="1318"/>
      <c r="AM46" s="1318"/>
      <c r="AN46" s="1318"/>
      <c r="AO46" s="1318"/>
      <c r="AP46" s="1318"/>
      <c r="AQ46" s="1318"/>
      <c r="AR46" s="1318"/>
      <c r="AS46" s="1318"/>
      <c r="AT46" s="1318"/>
      <c r="AU46" s="1318"/>
      <c r="AV46" s="1318"/>
    </row>
    <row r="47" spans="1:48" ht="24.95" customHeight="1">
      <c r="A47" s="1310" t="s">
        <v>727</v>
      </c>
      <c r="B47" s="1310"/>
      <c r="C47" s="1310"/>
      <c r="D47" s="1310"/>
      <c r="E47" s="1310"/>
      <c r="F47" s="1311"/>
      <c r="G47" s="1307">
        <v>186126</v>
      </c>
      <c r="H47" s="1308"/>
      <c r="I47" s="1308"/>
      <c r="J47" s="1308"/>
      <c r="K47" s="1331"/>
      <c r="L47" s="1307">
        <v>3794115</v>
      </c>
      <c r="M47" s="1308"/>
      <c r="N47" s="1308"/>
      <c r="O47" s="1308"/>
      <c r="P47" s="1308"/>
      <c r="Q47" s="1308"/>
      <c r="R47" s="1309" t="s">
        <v>727</v>
      </c>
      <c r="S47" s="1310"/>
      <c r="T47" s="1310"/>
      <c r="U47" s="1310"/>
      <c r="V47" s="1310"/>
      <c r="W47" s="1311"/>
      <c r="X47" s="1312">
        <v>5530400</v>
      </c>
      <c r="Y47" s="1313"/>
      <c r="Z47" s="1313"/>
      <c r="AA47" s="1313"/>
      <c r="AB47" s="1314"/>
      <c r="AC47" s="1312">
        <v>33259686</v>
      </c>
      <c r="AD47" s="1313"/>
      <c r="AE47" s="1313"/>
      <c r="AF47" s="1313"/>
      <c r="AG47" s="1313"/>
      <c r="AH47" s="1313"/>
      <c r="AJ47" s="963"/>
      <c r="AK47" s="964"/>
      <c r="AL47" s="964"/>
      <c r="AM47" s="964"/>
      <c r="AN47" s="964"/>
      <c r="AO47" s="964"/>
      <c r="AP47" s="964"/>
      <c r="AQ47" s="964"/>
      <c r="AR47" s="964"/>
      <c r="AS47" s="964"/>
      <c r="AT47" s="964"/>
      <c r="AU47" s="964"/>
      <c r="AV47" s="963"/>
    </row>
    <row r="48" spans="1:48" ht="24.95" customHeight="1">
      <c r="A48" s="1322" t="s">
        <v>728</v>
      </c>
      <c r="B48" s="1322"/>
      <c r="C48" s="1322"/>
      <c r="D48" s="1322"/>
      <c r="E48" s="1322"/>
      <c r="F48" s="1323"/>
      <c r="G48" s="1324">
        <v>49360</v>
      </c>
      <c r="H48" s="1325"/>
      <c r="I48" s="1325"/>
      <c r="J48" s="1325"/>
      <c r="K48" s="1326"/>
      <c r="L48" s="1324">
        <v>1733896</v>
      </c>
      <c r="M48" s="1325"/>
      <c r="N48" s="1325"/>
      <c r="O48" s="1325"/>
      <c r="P48" s="1325"/>
      <c r="Q48" s="1325"/>
      <c r="R48" s="1327" t="s">
        <v>728</v>
      </c>
      <c r="S48" s="1322"/>
      <c r="T48" s="1322"/>
      <c r="U48" s="1322"/>
      <c r="V48" s="1322"/>
      <c r="W48" s="1323"/>
      <c r="X48" s="1328">
        <v>57926</v>
      </c>
      <c r="Y48" s="1329"/>
      <c r="Z48" s="1329"/>
      <c r="AA48" s="1329"/>
      <c r="AB48" s="1330"/>
      <c r="AC48" s="1328">
        <v>3005695</v>
      </c>
      <c r="AD48" s="1329"/>
      <c r="AE48" s="1329"/>
      <c r="AF48" s="1329"/>
      <c r="AG48" s="1329"/>
      <c r="AH48" s="1329"/>
      <c r="AJ48" s="1304"/>
      <c r="AK48" s="1304"/>
      <c r="AL48" s="1304"/>
      <c r="AM48" s="1305"/>
      <c r="AN48" s="1306"/>
      <c r="AO48" s="1306"/>
      <c r="AP48" s="1305"/>
      <c r="AQ48" s="1306"/>
      <c r="AR48" s="1306"/>
      <c r="AS48" s="1317"/>
      <c r="AT48" s="1317"/>
      <c r="AU48" s="1317"/>
      <c r="AV48" s="1317"/>
    </row>
    <row r="49" spans="1:34" ht="14.25">
      <c r="G49" s="965"/>
      <c r="H49" s="966"/>
      <c r="I49" s="966"/>
      <c r="J49" s="966"/>
      <c r="K49" s="967"/>
      <c r="L49" s="968"/>
      <c r="M49" s="968"/>
      <c r="N49" s="968"/>
      <c r="O49" s="968"/>
      <c r="P49" s="968"/>
      <c r="Q49" s="968"/>
      <c r="R49" s="969"/>
      <c r="X49" s="965"/>
      <c r="Y49" s="966"/>
      <c r="Z49" s="966"/>
      <c r="AA49" s="966"/>
      <c r="AB49" s="967"/>
      <c r="AC49" s="968"/>
      <c r="AD49" s="968"/>
      <c r="AE49" s="968"/>
      <c r="AF49" s="968"/>
      <c r="AG49" s="968"/>
      <c r="AH49" s="968"/>
    </row>
    <row r="50" spans="1:34" ht="24.95" customHeight="1">
      <c r="A50" s="1319" t="s">
        <v>729</v>
      </c>
      <c r="B50" s="1319"/>
      <c r="C50" s="1319"/>
      <c r="D50" s="1319"/>
      <c r="E50" s="1319"/>
      <c r="F50" s="1319"/>
      <c r="G50" s="854"/>
      <c r="H50" s="176"/>
      <c r="I50" s="176"/>
      <c r="J50" s="176"/>
      <c r="K50" s="855"/>
      <c r="L50" s="1308">
        <v>53347556</v>
      </c>
      <c r="M50" s="1308"/>
      <c r="N50" s="1308"/>
      <c r="O50" s="1308"/>
      <c r="P50" s="1308"/>
      <c r="Q50" s="1308"/>
      <c r="R50" s="1321" t="s">
        <v>729</v>
      </c>
      <c r="S50" s="1319"/>
      <c r="T50" s="1319"/>
      <c r="U50" s="1319"/>
      <c r="V50" s="1319"/>
      <c r="W50" s="1319"/>
      <c r="X50" s="854"/>
      <c r="Y50" s="176"/>
      <c r="Z50" s="176"/>
      <c r="AA50" s="176"/>
      <c r="AB50" s="855"/>
      <c r="AC50" s="1308">
        <v>124698614</v>
      </c>
      <c r="AD50" s="1308"/>
      <c r="AE50" s="1308"/>
      <c r="AF50" s="1308"/>
      <c r="AG50" s="1308"/>
      <c r="AH50" s="1308"/>
    </row>
    <row r="51" spans="1:34" ht="24.95" customHeight="1">
      <c r="A51" s="1275" t="s">
        <v>730</v>
      </c>
      <c r="B51" s="1319"/>
      <c r="C51" s="1319"/>
      <c r="D51" s="1319"/>
      <c r="E51" s="1319"/>
      <c r="F51" s="1319"/>
      <c r="G51" s="854"/>
      <c r="H51" s="176"/>
      <c r="I51" s="176"/>
      <c r="J51" s="176"/>
      <c r="K51" s="855"/>
      <c r="L51" s="1308">
        <v>49233972</v>
      </c>
      <c r="M51" s="1308"/>
      <c r="N51" s="1308"/>
      <c r="O51" s="1308"/>
      <c r="P51" s="1308"/>
      <c r="Q51" s="1308"/>
      <c r="R51" s="1320" t="s">
        <v>730</v>
      </c>
      <c r="S51" s="1319"/>
      <c r="T51" s="1319"/>
      <c r="U51" s="1319"/>
      <c r="V51" s="1319"/>
      <c r="W51" s="1319"/>
      <c r="X51" s="854"/>
      <c r="Y51" s="176"/>
      <c r="Z51" s="176"/>
      <c r="AA51" s="176"/>
      <c r="AB51" s="855"/>
      <c r="AC51" s="1308">
        <v>109814611</v>
      </c>
      <c r="AD51" s="1308"/>
      <c r="AE51" s="1308"/>
      <c r="AF51" s="1308"/>
      <c r="AG51" s="1308"/>
      <c r="AH51" s="1308"/>
    </row>
    <row r="52" spans="1:34" ht="24.95" customHeight="1">
      <c r="A52" s="1275" t="s">
        <v>767</v>
      </c>
      <c r="B52" s="1319"/>
      <c r="C52" s="1319"/>
      <c r="D52" s="1319"/>
      <c r="E52" s="1319"/>
      <c r="F52" s="1319"/>
      <c r="G52" s="854"/>
      <c r="H52" s="176"/>
      <c r="I52" s="176"/>
      <c r="J52" s="176"/>
      <c r="K52" s="855"/>
      <c r="L52" s="1308">
        <v>46628170</v>
      </c>
      <c r="M52" s="1308"/>
      <c r="N52" s="1308"/>
      <c r="O52" s="1308"/>
      <c r="P52" s="1308"/>
      <c r="Q52" s="1308"/>
      <c r="R52" s="1320" t="s">
        <v>767</v>
      </c>
      <c r="S52" s="1319"/>
      <c r="T52" s="1319"/>
      <c r="U52" s="1319"/>
      <c r="V52" s="1319"/>
      <c r="W52" s="1319"/>
      <c r="X52" s="854"/>
      <c r="Y52" s="176"/>
      <c r="Z52" s="176"/>
      <c r="AA52" s="176"/>
      <c r="AB52" s="855"/>
      <c r="AC52" s="1308">
        <v>95584719</v>
      </c>
      <c r="AD52" s="1308"/>
      <c r="AE52" s="1308"/>
      <c r="AF52" s="1308"/>
      <c r="AG52" s="1308"/>
      <c r="AH52" s="1308"/>
    </row>
    <row r="53" spans="1:34" ht="14.25">
      <c r="A53" s="858"/>
      <c r="B53" s="858"/>
      <c r="C53" s="858"/>
      <c r="D53" s="858"/>
      <c r="E53" s="858"/>
      <c r="F53" s="858"/>
      <c r="G53" s="859"/>
      <c r="H53" s="856"/>
      <c r="I53" s="856"/>
      <c r="J53" s="856"/>
      <c r="K53" s="860"/>
      <c r="L53" s="856"/>
      <c r="M53" s="856"/>
      <c r="N53" s="856"/>
      <c r="O53" s="856"/>
      <c r="P53" s="856"/>
      <c r="Q53" s="856"/>
      <c r="R53" s="857"/>
      <c r="S53" s="858"/>
      <c r="T53" s="858"/>
      <c r="U53" s="858"/>
      <c r="V53" s="858"/>
      <c r="W53" s="858"/>
      <c r="X53" s="859"/>
      <c r="Y53" s="856"/>
      <c r="Z53" s="856"/>
      <c r="AA53" s="856"/>
      <c r="AB53" s="860"/>
      <c r="AC53" s="856"/>
      <c r="AD53" s="856"/>
      <c r="AE53" s="856"/>
      <c r="AF53" s="856"/>
      <c r="AG53" s="856"/>
      <c r="AH53" s="856"/>
    </row>
    <row r="54" spans="1:34" ht="14.25">
      <c r="A54" s="861" t="s">
        <v>765</v>
      </c>
    </row>
    <row r="55" spans="1:34" ht="14.25">
      <c r="A55" s="861" t="s">
        <v>731</v>
      </c>
    </row>
  </sheetData>
  <mergeCells count="324">
    <mergeCell ref="A27:D27"/>
    <mergeCell ref="E27:G27"/>
    <mergeCell ref="H27:J27"/>
    <mergeCell ref="K27:M27"/>
    <mergeCell ref="N27:P27"/>
    <mergeCell ref="Q27:S27"/>
    <mergeCell ref="T27:V27"/>
    <mergeCell ref="W27:Y27"/>
    <mergeCell ref="Z27:AB27"/>
    <mergeCell ref="Q7:S8"/>
    <mergeCell ref="T7:V8"/>
    <mergeCell ref="W7:Y8"/>
    <mergeCell ref="Z7:AB8"/>
    <mergeCell ref="AC7:AE8"/>
    <mergeCell ref="A8:D8"/>
    <mergeCell ref="M2:O3"/>
    <mergeCell ref="AD3:AH3"/>
    <mergeCell ref="A4:D4"/>
    <mergeCell ref="E4:AH4"/>
    <mergeCell ref="E5:G8"/>
    <mergeCell ref="H6:AE6"/>
    <mergeCell ref="AF6:AH8"/>
    <mergeCell ref="H7:J8"/>
    <mergeCell ref="K7:M8"/>
    <mergeCell ref="N7:P8"/>
    <mergeCell ref="A10:D10"/>
    <mergeCell ref="E10:G10"/>
    <mergeCell ref="H10:J10"/>
    <mergeCell ref="K10:M10"/>
    <mergeCell ref="N10:P10"/>
    <mergeCell ref="A9:D9"/>
    <mergeCell ref="E9:G9"/>
    <mergeCell ref="H9:J9"/>
    <mergeCell ref="K9:M9"/>
    <mergeCell ref="N9:P9"/>
    <mergeCell ref="Q10:S10"/>
    <mergeCell ref="T10:V10"/>
    <mergeCell ref="W10:Y10"/>
    <mergeCell ref="Z10:AB10"/>
    <mergeCell ref="AC10:AE10"/>
    <mergeCell ref="AF10:AH10"/>
    <mergeCell ref="T9:V9"/>
    <mergeCell ref="W9:Y9"/>
    <mergeCell ref="Z9:AB9"/>
    <mergeCell ref="AC9:AE9"/>
    <mergeCell ref="AF9:AH9"/>
    <mergeCell ref="Q9:S9"/>
    <mergeCell ref="A12:D12"/>
    <mergeCell ref="E12:G12"/>
    <mergeCell ref="H12:J12"/>
    <mergeCell ref="K12:M12"/>
    <mergeCell ref="N12:P12"/>
    <mergeCell ref="A11:D11"/>
    <mergeCell ref="E11:G11"/>
    <mergeCell ref="H11:J11"/>
    <mergeCell ref="K11:M11"/>
    <mergeCell ref="N11:P11"/>
    <mergeCell ref="Q12:S12"/>
    <mergeCell ref="T12:V12"/>
    <mergeCell ref="W12:Y12"/>
    <mergeCell ref="Z12:AB12"/>
    <mergeCell ref="AC12:AE12"/>
    <mergeCell ref="AF12:AH12"/>
    <mergeCell ref="T11:V11"/>
    <mergeCell ref="W11:Y11"/>
    <mergeCell ref="Z11:AB11"/>
    <mergeCell ref="AC11:AE11"/>
    <mergeCell ref="AF11:AH11"/>
    <mergeCell ref="Q11:S11"/>
    <mergeCell ref="A14:D14"/>
    <mergeCell ref="E14:G14"/>
    <mergeCell ref="H14:J14"/>
    <mergeCell ref="K14:M14"/>
    <mergeCell ref="N14:P14"/>
    <mergeCell ref="A13:D13"/>
    <mergeCell ref="E13:G13"/>
    <mergeCell ref="H13:J13"/>
    <mergeCell ref="K13:M13"/>
    <mergeCell ref="N13:P13"/>
    <mergeCell ref="Q14:S14"/>
    <mergeCell ref="T14:V14"/>
    <mergeCell ref="W14:Y14"/>
    <mergeCell ref="Z14:AB14"/>
    <mergeCell ref="AC14:AE14"/>
    <mergeCell ref="AF14:AH14"/>
    <mergeCell ref="T13:V13"/>
    <mergeCell ref="W13:Y13"/>
    <mergeCell ref="Z13:AB13"/>
    <mergeCell ref="AC13:AE13"/>
    <mergeCell ref="AF13:AH13"/>
    <mergeCell ref="Q13:S13"/>
    <mergeCell ref="A16:D16"/>
    <mergeCell ref="E16:G16"/>
    <mergeCell ref="H16:J16"/>
    <mergeCell ref="K16:M16"/>
    <mergeCell ref="N16:P16"/>
    <mergeCell ref="A15:D15"/>
    <mergeCell ref="E15:G15"/>
    <mergeCell ref="H15:J15"/>
    <mergeCell ref="K15:M15"/>
    <mergeCell ref="N15:P15"/>
    <mergeCell ref="Q16:S16"/>
    <mergeCell ref="T16:V16"/>
    <mergeCell ref="W16:Y16"/>
    <mergeCell ref="Z16:AB16"/>
    <mergeCell ref="AC16:AE16"/>
    <mergeCell ref="AF16:AH16"/>
    <mergeCell ref="T15:V15"/>
    <mergeCell ref="W15:Y15"/>
    <mergeCell ref="Z15:AB15"/>
    <mergeCell ref="AC15:AE15"/>
    <mergeCell ref="AF15:AH15"/>
    <mergeCell ref="Q15:S15"/>
    <mergeCell ref="A18:D18"/>
    <mergeCell ref="E18:G18"/>
    <mergeCell ref="H18:J18"/>
    <mergeCell ref="K18:M18"/>
    <mergeCell ref="N18:P18"/>
    <mergeCell ref="A17:D17"/>
    <mergeCell ref="E17:G17"/>
    <mergeCell ref="H17:J17"/>
    <mergeCell ref="K17:M17"/>
    <mergeCell ref="N17:P17"/>
    <mergeCell ref="Q18:S18"/>
    <mergeCell ref="T18:V18"/>
    <mergeCell ref="W18:Y18"/>
    <mergeCell ref="Z18:AB18"/>
    <mergeCell ref="AC18:AE18"/>
    <mergeCell ref="AF18:AH18"/>
    <mergeCell ref="T17:V17"/>
    <mergeCell ref="W17:Y17"/>
    <mergeCell ref="Z17:AB17"/>
    <mergeCell ref="AC17:AE17"/>
    <mergeCell ref="AF17:AH17"/>
    <mergeCell ref="Q17:S17"/>
    <mergeCell ref="A20:D20"/>
    <mergeCell ref="E20:G20"/>
    <mergeCell ref="H20:J20"/>
    <mergeCell ref="K20:M20"/>
    <mergeCell ref="N20:P20"/>
    <mergeCell ref="A19:D19"/>
    <mergeCell ref="E19:G19"/>
    <mergeCell ref="H19:J19"/>
    <mergeCell ref="K19:M19"/>
    <mergeCell ref="N19:P19"/>
    <mergeCell ref="Q20:S20"/>
    <mergeCell ref="T20:V20"/>
    <mergeCell ref="W20:Y20"/>
    <mergeCell ref="Z20:AB20"/>
    <mergeCell ref="AC20:AE20"/>
    <mergeCell ref="AF20:AH20"/>
    <mergeCell ref="T19:V19"/>
    <mergeCell ref="W19:Y19"/>
    <mergeCell ref="Z19:AB19"/>
    <mergeCell ref="AC19:AE19"/>
    <mergeCell ref="AF19:AH19"/>
    <mergeCell ref="Q19:S19"/>
    <mergeCell ref="A22:D22"/>
    <mergeCell ref="E22:G22"/>
    <mergeCell ref="H22:J22"/>
    <mergeCell ref="K22:M22"/>
    <mergeCell ref="N22:P22"/>
    <mergeCell ref="A21:D21"/>
    <mergeCell ref="E21:G21"/>
    <mergeCell ref="H21:J21"/>
    <mergeCell ref="K21:M21"/>
    <mergeCell ref="N21:P21"/>
    <mergeCell ref="Q22:S22"/>
    <mergeCell ref="T22:V22"/>
    <mergeCell ref="W22:Y22"/>
    <mergeCell ref="Z22:AB22"/>
    <mergeCell ref="AC22:AE22"/>
    <mergeCell ref="AF22:AH22"/>
    <mergeCell ref="T21:V21"/>
    <mergeCell ref="W21:Y21"/>
    <mergeCell ref="Z21:AB21"/>
    <mergeCell ref="AC21:AE21"/>
    <mergeCell ref="AF21:AH21"/>
    <mergeCell ref="Q21:S21"/>
    <mergeCell ref="A23:D23"/>
    <mergeCell ref="E23:G23"/>
    <mergeCell ref="H23:J23"/>
    <mergeCell ref="K23:M23"/>
    <mergeCell ref="N23:P23"/>
    <mergeCell ref="A24:D24"/>
    <mergeCell ref="E24:G24"/>
    <mergeCell ref="H24:J24"/>
    <mergeCell ref="K24:M24"/>
    <mergeCell ref="N24:P24"/>
    <mergeCell ref="Q25:S25"/>
    <mergeCell ref="T25:V25"/>
    <mergeCell ref="W25:Y25"/>
    <mergeCell ref="Z25:AB25"/>
    <mergeCell ref="AC25:AE25"/>
    <mergeCell ref="AF25:AH25"/>
    <mergeCell ref="A28:D28"/>
    <mergeCell ref="E28:G28"/>
    <mergeCell ref="H28:J28"/>
    <mergeCell ref="K28:M28"/>
    <mergeCell ref="N28:P28"/>
    <mergeCell ref="A25:D25"/>
    <mergeCell ref="E25:G25"/>
    <mergeCell ref="H25:J25"/>
    <mergeCell ref="K25:M25"/>
    <mergeCell ref="N25:P25"/>
    <mergeCell ref="A26:D26"/>
    <mergeCell ref="E26:G26"/>
    <mergeCell ref="H26:J26"/>
    <mergeCell ref="K26:M26"/>
    <mergeCell ref="N26:P26"/>
    <mergeCell ref="Q26:S26"/>
    <mergeCell ref="T26:V26"/>
    <mergeCell ref="W26:Y26"/>
    <mergeCell ref="T23:V23"/>
    <mergeCell ref="W23:Y23"/>
    <mergeCell ref="Z23:AB23"/>
    <mergeCell ref="AC23:AE23"/>
    <mergeCell ref="AF23:AH23"/>
    <mergeCell ref="Q23:S23"/>
    <mergeCell ref="Q24:S24"/>
    <mergeCell ref="T24:V24"/>
    <mergeCell ref="W24:Y24"/>
    <mergeCell ref="Z24:AB24"/>
    <mergeCell ref="AC24:AE24"/>
    <mergeCell ref="AF24:AH24"/>
    <mergeCell ref="A36:F37"/>
    <mergeCell ref="G36:Q36"/>
    <mergeCell ref="R36:W37"/>
    <mergeCell ref="X36:AH36"/>
    <mergeCell ref="G37:K37"/>
    <mergeCell ref="L37:Q37"/>
    <mergeCell ref="X37:AB37"/>
    <mergeCell ref="AC37:AH37"/>
    <mergeCell ref="Q28:S28"/>
    <mergeCell ref="T28:V28"/>
    <mergeCell ref="W28:Y28"/>
    <mergeCell ref="Z28:AB28"/>
    <mergeCell ref="AC28:AE28"/>
    <mergeCell ref="AF28:AH28"/>
    <mergeCell ref="A40:F40"/>
    <mergeCell ref="G40:K40"/>
    <mergeCell ref="L40:Q40"/>
    <mergeCell ref="R40:W40"/>
    <mergeCell ref="X40:AB40"/>
    <mergeCell ref="AC40:AH40"/>
    <mergeCell ref="A39:F39"/>
    <mergeCell ref="G39:K39"/>
    <mergeCell ref="L39:Q39"/>
    <mergeCell ref="R39:W39"/>
    <mergeCell ref="X39:AB39"/>
    <mergeCell ref="AC39:AH39"/>
    <mergeCell ref="A42:F42"/>
    <mergeCell ref="G42:K42"/>
    <mergeCell ref="L42:Q42"/>
    <mergeCell ref="R42:W42"/>
    <mergeCell ref="X42:AB42"/>
    <mergeCell ref="AC42:AH42"/>
    <mergeCell ref="A41:F41"/>
    <mergeCell ref="G41:K41"/>
    <mergeCell ref="L41:Q41"/>
    <mergeCell ref="R41:W41"/>
    <mergeCell ref="X41:AB41"/>
    <mergeCell ref="AC41:AH41"/>
    <mergeCell ref="A44:F44"/>
    <mergeCell ref="G44:K44"/>
    <mergeCell ref="L44:Q44"/>
    <mergeCell ref="R44:W44"/>
    <mergeCell ref="X44:AB44"/>
    <mergeCell ref="AC44:AH44"/>
    <mergeCell ref="A43:F43"/>
    <mergeCell ref="G43:K43"/>
    <mergeCell ref="L43:Q43"/>
    <mergeCell ref="R43:W43"/>
    <mergeCell ref="X43:AB43"/>
    <mergeCell ref="AC43:AH43"/>
    <mergeCell ref="A46:F46"/>
    <mergeCell ref="G46:K46"/>
    <mergeCell ref="L46:Q46"/>
    <mergeCell ref="R46:W46"/>
    <mergeCell ref="X46:AB46"/>
    <mergeCell ref="AC46:AH46"/>
    <mergeCell ref="A45:F45"/>
    <mergeCell ref="G45:K45"/>
    <mergeCell ref="L45:Q45"/>
    <mergeCell ref="R45:W45"/>
    <mergeCell ref="X45:AB45"/>
    <mergeCell ref="AC45:AH45"/>
    <mergeCell ref="AP48:AR48"/>
    <mergeCell ref="AS48:AV48"/>
    <mergeCell ref="AJ46:AO46"/>
    <mergeCell ref="AP46:AV46"/>
    <mergeCell ref="A52:F52"/>
    <mergeCell ref="L52:Q52"/>
    <mergeCell ref="R52:W52"/>
    <mergeCell ref="AC52:AH52"/>
    <mergeCell ref="A50:F50"/>
    <mergeCell ref="L50:Q50"/>
    <mergeCell ref="R50:W50"/>
    <mergeCell ref="AC50:AH50"/>
    <mergeCell ref="A51:F51"/>
    <mergeCell ref="L51:Q51"/>
    <mergeCell ref="R51:W51"/>
    <mergeCell ref="AC51:AH51"/>
    <mergeCell ref="A48:F48"/>
    <mergeCell ref="G48:K48"/>
    <mergeCell ref="L48:Q48"/>
    <mergeCell ref="R48:W48"/>
    <mergeCell ref="X48:AB48"/>
    <mergeCell ref="AC48:AH48"/>
    <mergeCell ref="A47:F47"/>
    <mergeCell ref="G47:K47"/>
    <mergeCell ref="Z26:AB26"/>
    <mergeCell ref="AC26:AE26"/>
    <mergeCell ref="AF26:AH26"/>
    <mergeCell ref="AJ48:AL48"/>
    <mergeCell ref="AM48:AO48"/>
    <mergeCell ref="L47:Q47"/>
    <mergeCell ref="R47:W47"/>
    <mergeCell ref="X47:AB47"/>
    <mergeCell ref="AC47:AH47"/>
    <mergeCell ref="N33:O34"/>
    <mergeCell ref="AA35:AH35"/>
    <mergeCell ref="AC27:AE27"/>
    <mergeCell ref="AF27:AH27"/>
  </mergeCells>
  <phoneticPr fontId="3"/>
  <pageMargins left="0.7" right="0.7" top="0.75" bottom="0.75" header="0.3" footer="0.3"/>
  <pageSetup paperSize="9" scale="72" fitToHeight="0" orientation="portrait" r:id="rId1"/>
  <ignoredErrors>
    <ignoredError sqref="A51:W51 A12:D12 A19:A20 A16:D18 A14:D14 A13 A52 R52 A22"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AC51"/>
  <sheetViews>
    <sheetView view="pageBreakPreview" zoomScaleNormal="100" zoomScaleSheetLayoutView="100" workbookViewId="0"/>
  </sheetViews>
  <sheetFormatPr defaultColWidth="8" defaultRowHeight="10.5"/>
  <cols>
    <col min="1" max="1" width="12.625" style="231" customWidth="1"/>
    <col min="2" max="3" width="9.625" style="231" customWidth="1"/>
    <col min="4" max="11" width="8.125" style="231" customWidth="1"/>
    <col min="12" max="12" width="8" style="231"/>
    <col min="13" max="13" width="8.5" style="231" bestFit="1" customWidth="1"/>
    <col min="14" max="14" width="9.5" style="231" bestFit="1" customWidth="1"/>
    <col min="15" max="16384" width="8" style="231"/>
  </cols>
  <sheetData>
    <row r="1" spans="1:29" ht="14.25" customHeight="1">
      <c r="P1" s="764"/>
    </row>
    <row r="2" spans="1:29" s="278" customFormat="1" ht="26.25" customHeight="1" thickBot="1">
      <c r="A2" s="595" t="s">
        <v>339</v>
      </c>
      <c r="B2" s="595"/>
      <c r="C2" s="595"/>
      <c r="D2" s="595"/>
      <c r="F2" s="788"/>
      <c r="G2" s="596"/>
      <c r="H2" s="596"/>
      <c r="I2" s="1379" t="s">
        <v>150</v>
      </c>
      <c r="J2" s="1380"/>
    </row>
    <row r="3" spans="1:29" ht="10.5" customHeight="1" thickTop="1">
      <c r="A3" s="1398" t="s">
        <v>0</v>
      </c>
      <c r="B3" s="1394" t="s">
        <v>196</v>
      </c>
      <c r="C3" s="789"/>
      <c r="D3" s="597"/>
      <c r="E3" s="598"/>
      <c r="F3" s="598"/>
      <c r="G3" s="598"/>
      <c r="H3" s="598"/>
      <c r="I3" s="1392" t="s">
        <v>192</v>
      </c>
      <c r="J3" s="1388" t="s">
        <v>193</v>
      </c>
    </row>
    <row r="4" spans="1:29" s="232" customFormat="1" ht="11.25" customHeight="1">
      <c r="A4" s="1399"/>
      <c r="B4" s="996"/>
      <c r="C4" s="1385" t="s">
        <v>151</v>
      </c>
      <c r="D4" s="1385" t="s">
        <v>152</v>
      </c>
      <c r="E4" s="1385" t="s">
        <v>153</v>
      </c>
      <c r="F4" s="1385" t="s">
        <v>241</v>
      </c>
      <c r="G4" s="1396" t="s">
        <v>346</v>
      </c>
      <c r="H4" s="1385" t="s">
        <v>242</v>
      </c>
      <c r="I4" s="1393"/>
      <c r="J4" s="1389"/>
      <c r="K4" s="231"/>
      <c r="L4" s="231"/>
      <c r="M4" s="231"/>
      <c r="N4" s="231"/>
      <c r="O4" s="231"/>
    </row>
    <row r="5" spans="1:29" s="232" customFormat="1" ht="16.5" customHeight="1">
      <c r="A5" s="599" t="s">
        <v>154</v>
      </c>
      <c r="B5" s="1014"/>
      <c r="C5" s="1386"/>
      <c r="D5" s="1386"/>
      <c r="E5" s="1386"/>
      <c r="F5" s="1386"/>
      <c r="G5" s="1397"/>
      <c r="H5" s="1386"/>
      <c r="I5" s="600" t="s">
        <v>194</v>
      </c>
      <c r="J5" s="601" t="s">
        <v>195</v>
      </c>
      <c r="K5" s="231"/>
      <c r="L5" s="231"/>
      <c r="M5" s="231"/>
      <c r="N5" s="231"/>
      <c r="O5" s="231"/>
    </row>
    <row r="6" spans="1:29" ht="8.25" customHeight="1">
      <c r="A6" s="602"/>
      <c r="B6" s="455"/>
      <c r="C6" s="455"/>
      <c r="D6" s="455"/>
      <c r="E6" s="455"/>
      <c r="F6" s="455"/>
      <c r="G6" s="455"/>
      <c r="H6" s="603"/>
      <c r="I6" s="86"/>
      <c r="J6" s="234"/>
    </row>
    <row r="7" spans="1:29" ht="16.5" customHeight="1">
      <c r="A7" s="47" t="s">
        <v>777</v>
      </c>
      <c r="B7" s="86">
        <v>145265</v>
      </c>
      <c r="C7" s="86">
        <v>4217</v>
      </c>
      <c r="D7" s="86">
        <v>375</v>
      </c>
      <c r="E7" s="86">
        <v>126414</v>
      </c>
      <c r="F7" s="86">
        <v>4898</v>
      </c>
      <c r="G7" s="86">
        <v>8966</v>
      </c>
      <c r="H7" s="234">
        <v>395</v>
      </c>
      <c r="I7" s="86">
        <v>86</v>
      </c>
      <c r="J7" s="234">
        <v>6096</v>
      </c>
      <c r="L7" s="604"/>
      <c r="M7" s="604"/>
      <c r="N7" s="604"/>
      <c r="O7" s="604"/>
      <c r="P7" s="604"/>
      <c r="Q7" s="604"/>
      <c r="R7" s="604"/>
      <c r="S7" s="605"/>
      <c r="T7" s="605"/>
      <c r="U7" s="233"/>
      <c r="V7" s="233"/>
      <c r="W7" s="233"/>
      <c r="X7" s="233"/>
      <c r="Y7" s="233"/>
      <c r="Z7" s="233"/>
      <c r="AA7" s="233"/>
      <c r="AB7" s="233"/>
      <c r="AC7" s="233"/>
    </row>
    <row r="8" spans="1:29" ht="16.5" customHeight="1">
      <c r="A8" s="47" t="s">
        <v>566</v>
      </c>
      <c r="B8" s="86">
        <v>146675</v>
      </c>
      <c r="C8" s="86">
        <v>4019</v>
      </c>
      <c r="D8" s="86">
        <v>375</v>
      </c>
      <c r="E8" s="86">
        <v>128245</v>
      </c>
      <c r="F8" s="86">
        <v>4688</v>
      </c>
      <c r="G8" s="86">
        <v>8947</v>
      </c>
      <c r="H8" s="86">
        <v>401</v>
      </c>
      <c r="I8" s="86">
        <v>86</v>
      </c>
      <c r="J8" s="234">
        <v>6146</v>
      </c>
      <c r="L8" s="604"/>
      <c r="N8" s="604"/>
      <c r="O8" s="604"/>
      <c r="P8" s="604"/>
      <c r="Q8" s="604"/>
      <c r="R8" s="604"/>
      <c r="S8" s="605"/>
      <c r="T8" s="605"/>
      <c r="U8" s="233"/>
      <c r="V8" s="233"/>
      <c r="W8" s="233"/>
      <c r="X8" s="233"/>
      <c r="Y8" s="233"/>
      <c r="Z8" s="233"/>
      <c r="AA8" s="233"/>
      <c r="AB8" s="233"/>
      <c r="AC8" s="233"/>
    </row>
    <row r="9" spans="1:29" ht="16.5" customHeight="1">
      <c r="A9" s="47" t="s">
        <v>534</v>
      </c>
      <c r="B9" s="86">
        <v>151778</v>
      </c>
      <c r="C9" s="86">
        <v>3819</v>
      </c>
      <c r="D9" s="86">
        <v>368</v>
      </c>
      <c r="E9" s="86">
        <v>133810</v>
      </c>
      <c r="F9" s="86">
        <v>4193</v>
      </c>
      <c r="G9" s="86">
        <v>9183</v>
      </c>
      <c r="H9" s="86">
        <v>405</v>
      </c>
      <c r="I9" s="86">
        <v>86</v>
      </c>
      <c r="J9" s="234">
        <v>6137</v>
      </c>
      <c r="L9" s="604"/>
      <c r="M9" s="604"/>
      <c r="N9" s="604"/>
      <c r="O9" s="604"/>
      <c r="P9" s="604"/>
      <c r="Q9" s="604"/>
      <c r="R9" s="604"/>
      <c r="S9" s="605"/>
      <c r="T9" s="605"/>
      <c r="U9" s="233"/>
      <c r="V9" s="233"/>
      <c r="W9" s="233"/>
      <c r="X9" s="233"/>
      <c r="Y9" s="233"/>
      <c r="Z9" s="233"/>
      <c r="AA9" s="233"/>
      <c r="AB9" s="233"/>
      <c r="AC9" s="233"/>
    </row>
    <row r="10" spans="1:29" ht="16.5" customHeight="1">
      <c r="A10" s="47"/>
      <c r="B10" s="86"/>
      <c r="C10" s="86"/>
      <c r="D10" s="86"/>
      <c r="E10" s="86"/>
      <c r="F10" s="86"/>
      <c r="G10" s="86"/>
      <c r="H10" s="234"/>
      <c r="I10" s="86"/>
      <c r="J10" s="234"/>
      <c r="L10" s="604"/>
      <c r="M10" s="604"/>
      <c r="N10" s="604"/>
      <c r="O10" s="604"/>
      <c r="P10" s="604"/>
      <c r="Q10" s="604"/>
      <c r="R10" s="604"/>
      <c r="S10" s="605"/>
      <c r="T10" s="605"/>
      <c r="U10" s="233"/>
      <c r="V10" s="233"/>
      <c r="W10" s="233"/>
      <c r="X10" s="233"/>
      <c r="Y10" s="233"/>
      <c r="Z10" s="233"/>
      <c r="AA10" s="233"/>
      <c r="AB10" s="233"/>
      <c r="AC10" s="233"/>
    </row>
    <row r="11" spans="1:29" ht="16.5" customHeight="1">
      <c r="A11" s="47" t="s">
        <v>816</v>
      </c>
      <c r="B11" s="207">
        <v>12383</v>
      </c>
      <c r="C11" s="207">
        <v>360</v>
      </c>
      <c r="D11" s="207">
        <v>35</v>
      </c>
      <c r="E11" s="207">
        <v>10877</v>
      </c>
      <c r="F11" s="207">
        <v>352</v>
      </c>
      <c r="G11" s="207">
        <v>725</v>
      </c>
      <c r="H11" s="208">
        <v>34</v>
      </c>
      <c r="I11" s="207">
        <v>86</v>
      </c>
      <c r="J11" s="208">
        <v>5735</v>
      </c>
      <c r="K11" s="235"/>
      <c r="M11" s="708"/>
    </row>
    <row r="12" spans="1:29" ht="16.5" customHeight="1">
      <c r="A12" s="47" t="s">
        <v>534</v>
      </c>
      <c r="B12" s="207">
        <v>12535</v>
      </c>
      <c r="C12" s="207">
        <v>303</v>
      </c>
      <c r="D12" s="207">
        <v>33</v>
      </c>
      <c r="E12" s="207">
        <v>11005</v>
      </c>
      <c r="F12" s="207">
        <v>374</v>
      </c>
      <c r="G12" s="207">
        <v>783</v>
      </c>
      <c r="H12" s="208">
        <v>38</v>
      </c>
      <c r="I12" s="207">
        <v>86</v>
      </c>
      <c r="J12" s="208">
        <v>5819</v>
      </c>
      <c r="K12" s="235"/>
      <c r="M12" s="708"/>
    </row>
    <row r="13" spans="1:29" ht="16.5" customHeight="1">
      <c r="A13" s="47" t="s">
        <v>535</v>
      </c>
      <c r="B13" s="207">
        <v>14004</v>
      </c>
      <c r="C13" s="207">
        <v>278</v>
      </c>
      <c r="D13" s="207">
        <v>28</v>
      </c>
      <c r="E13" s="207">
        <v>12396</v>
      </c>
      <c r="F13" s="207">
        <v>388</v>
      </c>
      <c r="G13" s="207">
        <v>872</v>
      </c>
      <c r="H13" s="207">
        <v>42</v>
      </c>
      <c r="I13" s="207">
        <v>86</v>
      </c>
      <c r="J13" s="208">
        <v>6126</v>
      </c>
      <c r="K13" s="235"/>
      <c r="M13" s="708"/>
    </row>
    <row r="14" spans="1:29" ht="16.5" customHeight="1">
      <c r="A14" s="47" t="s">
        <v>536</v>
      </c>
      <c r="B14" s="207">
        <v>11887</v>
      </c>
      <c r="C14" s="207">
        <v>244</v>
      </c>
      <c r="D14" s="207">
        <v>26</v>
      </c>
      <c r="E14" s="207">
        <v>10623</v>
      </c>
      <c r="F14" s="207">
        <v>305</v>
      </c>
      <c r="G14" s="207">
        <v>656</v>
      </c>
      <c r="H14" s="207">
        <v>33</v>
      </c>
      <c r="I14" s="207">
        <v>86</v>
      </c>
      <c r="J14" s="208">
        <v>5777</v>
      </c>
      <c r="K14" s="235"/>
      <c r="M14" s="708"/>
    </row>
    <row r="15" spans="1:29" ht="16.5" customHeight="1">
      <c r="A15" s="47" t="s">
        <v>537</v>
      </c>
      <c r="B15" s="207">
        <v>12311</v>
      </c>
      <c r="C15" s="207">
        <v>321</v>
      </c>
      <c r="D15" s="207">
        <v>35</v>
      </c>
      <c r="E15" s="207">
        <v>10879</v>
      </c>
      <c r="F15" s="207">
        <v>336</v>
      </c>
      <c r="G15" s="207">
        <v>708</v>
      </c>
      <c r="H15" s="207">
        <v>32</v>
      </c>
      <c r="I15" s="207">
        <v>86</v>
      </c>
      <c r="J15" s="208">
        <v>5754</v>
      </c>
      <c r="K15" s="235"/>
      <c r="M15" s="708"/>
    </row>
    <row r="16" spans="1:29" ht="16.5" customHeight="1">
      <c r="A16" s="47" t="s">
        <v>514</v>
      </c>
      <c r="B16" s="207">
        <v>12305</v>
      </c>
      <c r="C16" s="207">
        <v>357</v>
      </c>
      <c r="D16" s="207">
        <v>35</v>
      </c>
      <c r="E16" s="207">
        <v>10673</v>
      </c>
      <c r="F16" s="207">
        <v>401</v>
      </c>
      <c r="G16" s="207">
        <v>807</v>
      </c>
      <c r="H16" s="207">
        <v>32</v>
      </c>
      <c r="I16" s="207">
        <v>86</v>
      </c>
      <c r="J16" s="208">
        <v>5757</v>
      </c>
      <c r="K16" s="235"/>
      <c r="M16" s="708"/>
    </row>
    <row r="17" spans="1:13" ht="16.5" customHeight="1">
      <c r="A17" s="47" t="s">
        <v>519</v>
      </c>
      <c r="B17" s="207">
        <v>15132</v>
      </c>
      <c r="C17" s="207">
        <v>343</v>
      </c>
      <c r="D17" s="207">
        <v>40</v>
      </c>
      <c r="E17" s="207">
        <v>13283</v>
      </c>
      <c r="F17" s="207">
        <v>406</v>
      </c>
      <c r="G17" s="207">
        <v>1023</v>
      </c>
      <c r="H17" s="207">
        <v>36</v>
      </c>
      <c r="I17" s="207">
        <v>86</v>
      </c>
      <c r="J17" s="208">
        <v>6137</v>
      </c>
      <c r="K17" s="235"/>
      <c r="M17" s="708"/>
    </row>
    <row r="18" spans="1:13" ht="16.5" customHeight="1">
      <c r="A18" s="47" t="s">
        <v>678</v>
      </c>
      <c r="B18" s="207">
        <v>12681</v>
      </c>
      <c r="C18" s="207">
        <v>289</v>
      </c>
      <c r="D18" s="207">
        <v>28</v>
      </c>
      <c r="E18" s="207">
        <v>11076</v>
      </c>
      <c r="F18" s="207">
        <v>401</v>
      </c>
      <c r="G18" s="207">
        <v>856</v>
      </c>
      <c r="H18" s="207">
        <v>31</v>
      </c>
      <c r="I18" s="207">
        <v>85</v>
      </c>
      <c r="J18" s="208">
        <v>6027</v>
      </c>
      <c r="K18" s="235"/>
      <c r="M18" s="708"/>
    </row>
    <row r="19" spans="1:13" ht="16.5" customHeight="1">
      <c r="A19" s="47" t="s">
        <v>659</v>
      </c>
      <c r="B19" s="207">
        <v>11511</v>
      </c>
      <c r="C19" s="207">
        <v>241</v>
      </c>
      <c r="D19" s="207">
        <v>21</v>
      </c>
      <c r="E19" s="207">
        <v>10257</v>
      </c>
      <c r="F19" s="207">
        <v>280</v>
      </c>
      <c r="G19" s="207">
        <v>683</v>
      </c>
      <c r="H19" s="207">
        <v>30</v>
      </c>
      <c r="I19" s="207">
        <v>85</v>
      </c>
      <c r="J19" s="208">
        <v>5707</v>
      </c>
      <c r="K19" s="235"/>
      <c r="M19" s="708"/>
    </row>
    <row r="20" spans="1:13" ht="16.5" customHeight="1">
      <c r="A20" s="47" t="s">
        <v>564</v>
      </c>
      <c r="B20" s="207">
        <v>12820</v>
      </c>
      <c r="C20" s="207">
        <v>332</v>
      </c>
      <c r="D20" s="207">
        <v>26</v>
      </c>
      <c r="E20" s="207">
        <v>11305</v>
      </c>
      <c r="F20" s="207">
        <v>349</v>
      </c>
      <c r="G20" s="207">
        <v>775</v>
      </c>
      <c r="H20" s="207">
        <v>33</v>
      </c>
      <c r="I20" s="207">
        <v>85</v>
      </c>
      <c r="J20" s="208">
        <v>5829</v>
      </c>
      <c r="K20" s="235"/>
      <c r="M20" s="853"/>
    </row>
    <row r="21" spans="1:13" ht="16.5" customHeight="1">
      <c r="A21" s="47" t="s">
        <v>533</v>
      </c>
      <c r="B21" s="207">
        <v>12147</v>
      </c>
      <c r="C21" s="207">
        <v>339</v>
      </c>
      <c r="D21" s="207">
        <v>25</v>
      </c>
      <c r="E21" s="207">
        <v>10710</v>
      </c>
      <c r="F21" s="207">
        <v>318</v>
      </c>
      <c r="G21" s="207">
        <v>723</v>
      </c>
      <c r="H21" s="207">
        <v>32</v>
      </c>
      <c r="I21" s="207">
        <v>85</v>
      </c>
      <c r="J21" s="208">
        <v>5639</v>
      </c>
      <c r="K21" s="235"/>
      <c r="M21" s="853"/>
    </row>
    <row r="22" spans="1:13" ht="16.5" customHeight="1">
      <c r="A22" s="47" t="s">
        <v>565</v>
      </c>
      <c r="B22" s="207">
        <v>12803</v>
      </c>
      <c r="C22" s="207">
        <v>364</v>
      </c>
      <c r="D22" s="207">
        <v>28</v>
      </c>
      <c r="E22" s="207">
        <v>11243</v>
      </c>
      <c r="F22" s="207">
        <v>328</v>
      </c>
      <c r="G22" s="207">
        <v>804</v>
      </c>
      <c r="H22" s="207">
        <v>36</v>
      </c>
      <c r="I22" s="207">
        <v>85</v>
      </c>
      <c r="J22" s="208">
        <v>5720</v>
      </c>
      <c r="K22" s="235"/>
      <c r="M22" s="853"/>
    </row>
    <row r="23" spans="1:13" ht="16.5" customHeight="1">
      <c r="A23" s="47" t="s">
        <v>566</v>
      </c>
      <c r="B23" s="207">
        <v>11990</v>
      </c>
      <c r="C23" s="207">
        <v>294</v>
      </c>
      <c r="D23" s="207">
        <v>27</v>
      </c>
      <c r="E23" s="207">
        <v>10629</v>
      </c>
      <c r="F23" s="207">
        <v>320</v>
      </c>
      <c r="G23" s="207">
        <v>688</v>
      </c>
      <c r="H23" s="207">
        <v>33</v>
      </c>
      <c r="I23" s="207">
        <v>85</v>
      </c>
      <c r="J23" s="208">
        <v>5649</v>
      </c>
      <c r="K23" s="235"/>
      <c r="M23" s="853"/>
    </row>
    <row r="24" spans="1:13" ht="6" customHeight="1">
      <c r="A24" s="47"/>
      <c r="B24" s="207"/>
      <c r="C24" s="207"/>
      <c r="D24" s="207"/>
      <c r="E24" s="207"/>
      <c r="F24" s="207"/>
      <c r="G24" s="207"/>
      <c r="H24" s="207"/>
      <c r="I24" s="207"/>
      <c r="J24" s="208"/>
      <c r="M24" s="708"/>
    </row>
    <row r="25" spans="1:13" ht="14.25" customHeight="1">
      <c r="A25" s="1395" t="s">
        <v>428</v>
      </c>
      <c r="B25" s="1395"/>
      <c r="C25" s="1395"/>
      <c r="D25" s="1395"/>
      <c r="E25" s="1395"/>
      <c r="F25" s="1395"/>
      <c r="G25" s="1395"/>
      <c r="H25" s="1395"/>
      <c r="I25" s="1395"/>
      <c r="J25" s="1395"/>
    </row>
    <row r="26" spans="1:13" ht="17.25" customHeight="1">
      <c r="A26" s="1381" t="s">
        <v>477</v>
      </c>
      <c r="B26" s="1381"/>
      <c r="C26" s="1381"/>
      <c r="D26" s="1381"/>
      <c r="E26" s="1381"/>
      <c r="F26" s="1381"/>
      <c r="I26" s="235"/>
    </row>
    <row r="27" spans="1:13" ht="17.25" customHeight="1">
      <c r="A27" s="1381"/>
      <c r="B27" s="1381"/>
      <c r="C27" s="1381"/>
      <c r="D27" s="1381"/>
      <c r="E27" s="1381"/>
      <c r="F27" s="1381"/>
      <c r="G27" s="235"/>
      <c r="H27" s="235"/>
      <c r="I27" s="235"/>
      <c r="J27" s="235"/>
    </row>
    <row r="28" spans="1:13" s="279" customFormat="1" ht="14.25">
      <c r="A28" s="1391" t="s">
        <v>495</v>
      </c>
      <c r="B28" s="1391"/>
    </row>
    <row r="29" spans="1:13" s="279" customFormat="1" ht="26.25" customHeight="1" thickBot="1">
      <c r="A29" s="1384" t="s">
        <v>340</v>
      </c>
      <c r="B29" s="1384"/>
      <c r="C29" s="1384"/>
      <c r="D29" s="1384"/>
      <c r="E29" s="1384"/>
      <c r="F29" s="790"/>
      <c r="J29" s="1390" t="s">
        <v>243</v>
      </c>
      <c r="K29" s="1390"/>
    </row>
    <row r="30" spans="1:13" s="236" customFormat="1" ht="15" customHeight="1" thickTop="1">
      <c r="A30" s="606" t="s">
        <v>0</v>
      </c>
      <c r="B30" s="1382" t="s">
        <v>400</v>
      </c>
      <c r="C30" s="1383"/>
      <c r="D30" s="1382" t="s">
        <v>401</v>
      </c>
      <c r="E30" s="1383"/>
      <c r="F30" s="1382" t="s">
        <v>402</v>
      </c>
      <c r="G30" s="1383"/>
      <c r="H30" s="1382" t="s">
        <v>403</v>
      </c>
      <c r="I30" s="1383"/>
      <c r="J30" s="1382" t="s">
        <v>404</v>
      </c>
      <c r="K30" s="1387"/>
    </row>
    <row r="31" spans="1:13" s="236" customFormat="1" ht="15" customHeight="1">
      <c r="A31" s="607" t="s">
        <v>21</v>
      </c>
      <c r="B31" s="608" t="s">
        <v>155</v>
      </c>
      <c r="C31" s="608" t="s">
        <v>244</v>
      </c>
      <c r="D31" s="608" t="s">
        <v>245</v>
      </c>
      <c r="E31" s="608" t="s">
        <v>244</v>
      </c>
      <c r="F31" s="608" t="s">
        <v>245</v>
      </c>
      <c r="G31" s="608" t="s">
        <v>244</v>
      </c>
      <c r="H31" s="608" t="s">
        <v>245</v>
      </c>
      <c r="I31" s="608" t="s">
        <v>244</v>
      </c>
      <c r="J31" s="608" t="s">
        <v>245</v>
      </c>
      <c r="K31" s="609" t="s">
        <v>244</v>
      </c>
      <c r="L31" s="765"/>
    </row>
    <row r="32" spans="1:13" s="236" customFormat="1" ht="8.25" customHeight="1">
      <c r="A32" s="610"/>
      <c r="B32" s="611"/>
      <c r="C32" s="611"/>
      <c r="D32" s="611"/>
      <c r="E32" s="611"/>
      <c r="F32" s="611"/>
      <c r="G32" s="611"/>
      <c r="H32" s="611"/>
      <c r="I32" s="611"/>
      <c r="J32" s="611"/>
      <c r="K32" s="612"/>
    </row>
    <row r="33" spans="1:14" s="236" customFormat="1" ht="16.5" customHeight="1">
      <c r="A33" s="47" t="s">
        <v>655</v>
      </c>
      <c r="B33" s="613">
        <v>4598</v>
      </c>
      <c r="C33" s="613">
        <v>431719</v>
      </c>
      <c r="D33" s="613">
        <v>2399</v>
      </c>
      <c r="E33" s="613">
        <v>286628</v>
      </c>
      <c r="F33" s="613">
        <v>1331</v>
      </c>
      <c r="G33" s="613">
        <v>61386</v>
      </c>
      <c r="H33" s="613">
        <v>25</v>
      </c>
      <c r="I33" s="613">
        <v>1962</v>
      </c>
      <c r="J33" s="613">
        <v>843</v>
      </c>
      <c r="K33" s="614">
        <v>81743</v>
      </c>
      <c r="L33" s="239"/>
      <c r="M33" s="239"/>
    </row>
    <row r="34" spans="1:14" s="236" customFormat="1" ht="16.5" customHeight="1">
      <c r="A34" s="47" t="s">
        <v>526</v>
      </c>
      <c r="B34" s="613">
        <v>4615</v>
      </c>
      <c r="C34" s="613">
        <v>401560</v>
      </c>
      <c r="D34" s="613">
        <v>2393</v>
      </c>
      <c r="E34" s="613">
        <v>279290</v>
      </c>
      <c r="F34" s="613">
        <v>1745</v>
      </c>
      <c r="G34" s="613">
        <v>76000</v>
      </c>
      <c r="H34" s="613">
        <v>27</v>
      </c>
      <c r="I34" s="613">
        <v>2012</v>
      </c>
      <c r="J34" s="614">
        <v>450</v>
      </c>
      <c r="K34" s="614">
        <v>44258</v>
      </c>
      <c r="L34" s="239"/>
      <c r="M34" s="239"/>
    </row>
    <row r="35" spans="1:14" s="236" customFormat="1" ht="16.5" customHeight="1">
      <c r="A35" s="47" t="s">
        <v>543</v>
      </c>
      <c r="B35" s="613">
        <v>4088</v>
      </c>
      <c r="C35" s="613">
        <v>351627</v>
      </c>
      <c r="D35" s="613">
        <v>2029</v>
      </c>
      <c r="E35" s="613">
        <v>232955</v>
      </c>
      <c r="F35" s="613">
        <v>1561</v>
      </c>
      <c r="G35" s="613">
        <v>70159</v>
      </c>
      <c r="H35" s="613">
        <v>18</v>
      </c>
      <c r="I35" s="613">
        <v>1173</v>
      </c>
      <c r="J35" s="614">
        <v>480</v>
      </c>
      <c r="K35" s="614">
        <v>47400</v>
      </c>
      <c r="L35" s="239"/>
      <c r="M35" s="239"/>
    </row>
    <row r="36" spans="1:14" s="236" customFormat="1" ht="16.5" customHeight="1">
      <c r="A36" s="615"/>
      <c r="B36" s="613"/>
      <c r="C36" s="613"/>
      <c r="D36" s="613"/>
      <c r="E36" s="613"/>
      <c r="F36" s="613"/>
      <c r="G36" s="613"/>
      <c r="H36" s="613"/>
      <c r="I36" s="613"/>
      <c r="J36" s="613"/>
      <c r="K36" s="614"/>
      <c r="L36" s="239"/>
      <c r="M36" s="239"/>
      <c r="N36" s="239"/>
    </row>
    <row r="37" spans="1:14" s="236" customFormat="1" ht="16.5" customHeight="1">
      <c r="A37" s="47" t="s">
        <v>828</v>
      </c>
      <c r="B37" s="237">
        <v>372</v>
      </c>
      <c r="C37" s="237">
        <v>32701</v>
      </c>
      <c r="D37" s="237">
        <v>217</v>
      </c>
      <c r="E37" s="237">
        <v>24255</v>
      </c>
      <c r="F37" s="237">
        <v>134</v>
      </c>
      <c r="G37" s="237">
        <v>6334</v>
      </c>
      <c r="H37" s="237">
        <v>0</v>
      </c>
      <c r="I37" s="237">
        <v>0</v>
      </c>
      <c r="J37" s="237">
        <v>21</v>
      </c>
      <c r="K37" s="238">
        <v>2112</v>
      </c>
      <c r="L37" s="239"/>
      <c r="M37" s="239"/>
    </row>
    <row r="38" spans="1:14" s="236" customFormat="1" ht="16.5" customHeight="1">
      <c r="A38" s="47" t="s">
        <v>605</v>
      </c>
      <c r="B38" s="237">
        <v>440</v>
      </c>
      <c r="C38" s="237">
        <v>32202</v>
      </c>
      <c r="D38" s="237">
        <v>165</v>
      </c>
      <c r="E38" s="237">
        <v>18296</v>
      </c>
      <c r="F38" s="237">
        <v>250</v>
      </c>
      <c r="G38" s="237">
        <v>11273</v>
      </c>
      <c r="H38" s="237">
        <v>1</v>
      </c>
      <c r="I38" s="237">
        <v>149</v>
      </c>
      <c r="J38" s="237">
        <v>24</v>
      </c>
      <c r="K38" s="238">
        <v>2484</v>
      </c>
      <c r="L38" s="239"/>
      <c r="M38" s="239"/>
    </row>
    <row r="39" spans="1:14" s="236" customFormat="1" ht="16.5" customHeight="1">
      <c r="A39" s="47" t="s">
        <v>561</v>
      </c>
      <c r="B39" s="237">
        <v>325</v>
      </c>
      <c r="C39" s="237">
        <v>30170</v>
      </c>
      <c r="D39" s="237">
        <v>191</v>
      </c>
      <c r="E39" s="237">
        <v>22074</v>
      </c>
      <c r="F39" s="237">
        <v>93</v>
      </c>
      <c r="G39" s="237">
        <v>4046</v>
      </c>
      <c r="H39" s="237">
        <v>0</v>
      </c>
      <c r="I39" s="237">
        <v>0</v>
      </c>
      <c r="J39" s="237">
        <v>41</v>
      </c>
      <c r="K39" s="238">
        <v>4050</v>
      </c>
      <c r="L39" s="239"/>
      <c r="M39" s="239"/>
    </row>
    <row r="40" spans="1:14" s="236" customFormat="1" ht="16.5" customHeight="1">
      <c r="A40" s="47" t="s">
        <v>632</v>
      </c>
      <c r="B40" s="237">
        <v>428</v>
      </c>
      <c r="C40" s="237">
        <v>34417</v>
      </c>
      <c r="D40" s="237">
        <v>177</v>
      </c>
      <c r="E40" s="237">
        <v>20527</v>
      </c>
      <c r="F40" s="237">
        <v>210</v>
      </c>
      <c r="G40" s="237">
        <v>10022</v>
      </c>
      <c r="H40" s="237">
        <v>0</v>
      </c>
      <c r="I40" s="237">
        <v>0</v>
      </c>
      <c r="J40" s="237">
        <v>41</v>
      </c>
      <c r="K40" s="238">
        <v>3868</v>
      </c>
      <c r="L40" s="239"/>
      <c r="M40" s="239"/>
    </row>
    <row r="41" spans="1:14" s="236" customFormat="1" ht="16.5" customHeight="1">
      <c r="A41" s="47" t="s">
        <v>481</v>
      </c>
      <c r="B41" s="237">
        <v>385</v>
      </c>
      <c r="C41" s="237">
        <v>32164</v>
      </c>
      <c r="D41" s="237">
        <v>198</v>
      </c>
      <c r="E41" s="237">
        <v>22425</v>
      </c>
      <c r="F41" s="237">
        <v>146</v>
      </c>
      <c r="G41" s="237">
        <v>5776</v>
      </c>
      <c r="H41" s="237">
        <v>1</v>
      </c>
      <c r="I41" s="237">
        <v>66</v>
      </c>
      <c r="J41" s="237">
        <v>40</v>
      </c>
      <c r="K41" s="238">
        <v>3897</v>
      </c>
      <c r="L41" s="239"/>
      <c r="M41" s="239"/>
    </row>
    <row r="42" spans="1:14" s="236" customFormat="1" ht="16.5" customHeight="1">
      <c r="A42" s="47" t="s">
        <v>523</v>
      </c>
      <c r="B42" s="237">
        <v>365</v>
      </c>
      <c r="C42" s="237">
        <v>31097</v>
      </c>
      <c r="D42" s="237">
        <v>169</v>
      </c>
      <c r="E42" s="237">
        <v>19644</v>
      </c>
      <c r="F42" s="237">
        <v>148</v>
      </c>
      <c r="G42" s="237">
        <v>6427</v>
      </c>
      <c r="H42" s="237">
        <v>0</v>
      </c>
      <c r="I42" s="237">
        <v>0</v>
      </c>
      <c r="J42" s="237">
        <v>48</v>
      </c>
      <c r="K42" s="238">
        <v>5026</v>
      </c>
      <c r="L42" s="239"/>
      <c r="M42" s="239"/>
    </row>
    <row r="43" spans="1:14" s="236" customFormat="1" ht="16.5" customHeight="1">
      <c r="A43" s="47" t="s">
        <v>675</v>
      </c>
      <c r="B43" s="237">
        <v>197</v>
      </c>
      <c r="C43" s="237">
        <v>17993</v>
      </c>
      <c r="D43" s="237">
        <v>117</v>
      </c>
      <c r="E43" s="237">
        <v>13195</v>
      </c>
      <c r="F43" s="237">
        <v>57</v>
      </c>
      <c r="G43" s="237">
        <v>2453</v>
      </c>
      <c r="H43" s="237">
        <v>0</v>
      </c>
      <c r="I43" s="237">
        <v>0</v>
      </c>
      <c r="J43" s="237">
        <v>23</v>
      </c>
      <c r="K43" s="238">
        <v>2345</v>
      </c>
      <c r="L43" s="239"/>
      <c r="M43" s="239"/>
    </row>
    <row r="44" spans="1:14" s="236" customFormat="1" ht="16.5" customHeight="1">
      <c r="A44" s="47" t="s">
        <v>562</v>
      </c>
      <c r="B44" s="237">
        <v>235</v>
      </c>
      <c r="C44" s="237">
        <v>23128</v>
      </c>
      <c r="D44" s="237">
        <v>155</v>
      </c>
      <c r="E44" s="237">
        <v>17365</v>
      </c>
      <c r="F44" s="237">
        <v>46</v>
      </c>
      <c r="G44" s="237">
        <v>2240</v>
      </c>
      <c r="H44" s="237">
        <v>0</v>
      </c>
      <c r="I44" s="237">
        <v>0</v>
      </c>
      <c r="J44" s="237">
        <v>34</v>
      </c>
      <c r="K44" s="238">
        <v>3523</v>
      </c>
      <c r="L44" s="239"/>
      <c r="M44" s="239"/>
    </row>
    <row r="45" spans="1:14" s="236" customFormat="1" ht="16.5" customHeight="1">
      <c r="A45" s="47" t="s">
        <v>555</v>
      </c>
      <c r="B45" s="237">
        <v>272</v>
      </c>
      <c r="C45" s="237">
        <v>24437</v>
      </c>
      <c r="D45" s="237">
        <v>146</v>
      </c>
      <c r="E45" s="237">
        <v>15953</v>
      </c>
      <c r="F45" s="237">
        <v>84</v>
      </c>
      <c r="G45" s="237">
        <v>4165</v>
      </c>
      <c r="H45" s="237">
        <v>0</v>
      </c>
      <c r="I45" s="237">
        <v>0</v>
      </c>
      <c r="J45" s="237">
        <v>42</v>
      </c>
      <c r="K45" s="238">
        <v>4319</v>
      </c>
      <c r="L45" s="239"/>
      <c r="M45" s="849"/>
      <c r="N45" s="850"/>
    </row>
    <row r="46" spans="1:14" s="236" customFormat="1" ht="16.5" customHeight="1">
      <c r="A46" s="47" t="s">
        <v>556</v>
      </c>
      <c r="B46" s="237">
        <v>365</v>
      </c>
      <c r="C46" s="237">
        <v>31480</v>
      </c>
      <c r="D46" s="237">
        <v>183</v>
      </c>
      <c r="E46" s="237">
        <v>20432</v>
      </c>
      <c r="F46" s="237">
        <v>134</v>
      </c>
      <c r="G46" s="237">
        <v>6234</v>
      </c>
      <c r="H46" s="237">
        <v>0</v>
      </c>
      <c r="I46" s="237">
        <v>0</v>
      </c>
      <c r="J46" s="237">
        <v>48</v>
      </c>
      <c r="K46" s="238">
        <v>4814</v>
      </c>
      <c r="L46" s="239"/>
      <c r="M46" s="849"/>
      <c r="N46" s="850"/>
    </row>
    <row r="47" spans="1:14" s="236" customFormat="1" ht="16.5" customHeight="1">
      <c r="A47" s="47" t="s">
        <v>557</v>
      </c>
      <c r="B47" s="237">
        <v>332</v>
      </c>
      <c r="C47" s="237">
        <v>29871</v>
      </c>
      <c r="D47" s="237">
        <v>181</v>
      </c>
      <c r="E47" s="237">
        <v>20984</v>
      </c>
      <c r="F47" s="237">
        <v>116</v>
      </c>
      <c r="G47" s="237">
        <v>5401</v>
      </c>
      <c r="H47" s="237">
        <v>1</v>
      </c>
      <c r="I47" s="237">
        <v>102</v>
      </c>
      <c r="J47" s="237">
        <v>34</v>
      </c>
      <c r="K47" s="238">
        <v>3384</v>
      </c>
      <c r="L47" s="239"/>
      <c r="M47" s="849"/>
      <c r="N47" s="850"/>
    </row>
    <row r="48" spans="1:14" s="236" customFormat="1" ht="16.5" customHeight="1">
      <c r="A48" s="47" t="s">
        <v>558</v>
      </c>
      <c r="B48" s="237">
        <v>373</v>
      </c>
      <c r="C48" s="237">
        <v>35906</v>
      </c>
      <c r="D48" s="237">
        <v>238</v>
      </c>
      <c r="E48" s="237">
        <v>27018</v>
      </c>
      <c r="F48" s="237">
        <v>100</v>
      </c>
      <c r="G48" s="237">
        <v>5296</v>
      </c>
      <c r="H48" s="237">
        <v>0</v>
      </c>
      <c r="I48" s="237">
        <v>0</v>
      </c>
      <c r="J48" s="237">
        <v>35</v>
      </c>
      <c r="K48" s="238">
        <v>3592</v>
      </c>
      <c r="L48" s="239"/>
      <c r="M48" s="849"/>
      <c r="N48" s="850"/>
    </row>
    <row r="49" spans="1:14" s="236" customFormat="1" ht="16.5" customHeight="1">
      <c r="A49" s="47" t="s">
        <v>559</v>
      </c>
      <c r="B49" s="237">
        <v>410</v>
      </c>
      <c r="C49" s="237">
        <v>34919</v>
      </c>
      <c r="D49" s="237">
        <v>211</v>
      </c>
      <c r="E49" s="237">
        <v>23914</v>
      </c>
      <c r="F49" s="237">
        <v>158</v>
      </c>
      <c r="G49" s="237">
        <v>7139</v>
      </c>
      <c r="H49" s="237">
        <v>4</v>
      </c>
      <c r="I49" s="237">
        <v>170</v>
      </c>
      <c r="J49" s="237">
        <v>37</v>
      </c>
      <c r="K49" s="238">
        <v>3696</v>
      </c>
      <c r="L49" s="239"/>
      <c r="M49" s="849"/>
      <c r="N49" s="850"/>
    </row>
    <row r="50" spans="1:14" s="236" customFormat="1" ht="6" customHeight="1">
      <c r="A50" s="616"/>
      <c r="B50" s="496"/>
      <c r="C50" s="496"/>
      <c r="D50" s="496"/>
      <c r="E50" s="496"/>
      <c r="F50" s="496"/>
      <c r="G50" s="496"/>
      <c r="H50" s="496"/>
      <c r="I50" s="496"/>
      <c r="J50" s="496"/>
      <c r="K50" s="498"/>
    </row>
    <row r="51" spans="1:14" s="236" customFormat="1" ht="14.25" customHeight="1">
      <c r="A51" s="610" t="s">
        <v>276</v>
      </c>
    </row>
  </sheetData>
  <mergeCells count="22">
    <mergeCell ref="G4:G5"/>
    <mergeCell ref="E4:E5"/>
    <mergeCell ref="D30:E30"/>
    <mergeCell ref="C4:C5"/>
    <mergeCell ref="A3:A4"/>
    <mergeCell ref="F4:F5"/>
    <mergeCell ref="I2:J2"/>
    <mergeCell ref="A26:F26"/>
    <mergeCell ref="F30:G30"/>
    <mergeCell ref="A29:E29"/>
    <mergeCell ref="H4:H5"/>
    <mergeCell ref="J30:K30"/>
    <mergeCell ref="J3:J4"/>
    <mergeCell ref="A27:F27"/>
    <mergeCell ref="J29:K29"/>
    <mergeCell ref="B30:C30"/>
    <mergeCell ref="D4:D5"/>
    <mergeCell ref="A28:B28"/>
    <mergeCell ref="I3:I4"/>
    <mergeCell ref="B3:B5"/>
    <mergeCell ref="H30:I30"/>
    <mergeCell ref="A25:J25"/>
  </mergeCells>
  <phoneticPr fontId="3"/>
  <pageMargins left="0.59055118110236227" right="0.51181102362204722" top="0.70866141732283472" bottom="0.59055118110236227" header="0" footer="0.27559055118110237"/>
  <pageSetup paperSize="9" scale="96" firstPageNumber="8" orientation="portrait" useFirstPageNumber="1" r:id="rId1"/>
  <headerFooter scaleWithDoc="0" alignWithMargins="0"/>
  <ignoredErrors>
    <ignoredError sqref="A34:A35 A10 A12:A17 A38:A42 A8:A9 A44:A49 A19:A23 O21:XFD21 K21:L21"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P49"/>
  <sheetViews>
    <sheetView view="pageBreakPreview" zoomScaleNormal="100" zoomScaleSheetLayoutView="100" workbookViewId="0">
      <selection sqref="A1:B1"/>
    </sheetView>
  </sheetViews>
  <sheetFormatPr defaultColWidth="8" defaultRowHeight="10.5"/>
  <cols>
    <col min="1" max="1" width="7.5" style="240" customWidth="1"/>
    <col min="2" max="2" width="7.875" style="240" bestFit="1" customWidth="1"/>
    <col min="3" max="3" width="9.75" style="240" customWidth="1"/>
    <col min="4" max="4" width="10.625" style="240" customWidth="1"/>
    <col min="5" max="5" width="10.875" style="240" customWidth="1"/>
    <col min="6" max="6" width="9.75" style="240" customWidth="1"/>
    <col min="7" max="7" width="10.125" style="240" customWidth="1"/>
    <col min="8" max="8" width="10.625" style="240" customWidth="1"/>
    <col min="9" max="9" width="7.625" style="240" bestFit="1" customWidth="1"/>
    <col min="10" max="10" width="7.625" style="240" customWidth="1"/>
    <col min="11" max="11" width="10.625" style="240" customWidth="1"/>
    <col min="12" max="12" width="9.25" style="240" customWidth="1"/>
    <col min="13" max="13" width="14.75" style="240" customWidth="1"/>
    <col min="14" max="16384" width="8" style="240"/>
  </cols>
  <sheetData>
    <row r="1" spans="1:16" ht="15.75" customHeight="1">
      <c r="A1" s="1400"/>
      <c r="B1" s="1400"/>
      <c r="F1" s="791"/>
    </row>
    <row r="2" spans="1:16" s="280" customFormat="1" ht="28.5" customHeight="1" thickBot="1">
      <c r="A2" s="1410" t="s">
        <v>414</v>
      </c>
      <c r="B2" s="1410"/>
      <c r="C2" s="1410"/>
      <c r="D2" s="1410"/>
      <c r="E2" s="1410"/>
      <c r="F2" s="1408" t="s">
        <v>159</v>
      </c>
      <c r="G2" s="1408"/>
      <c r="H2" s="1408"/>
      <c r="I2" s="1408"/>
      <c r="J2" s="1409"/>
      <c r="K2" s="1408"/>
    </row>
    <row r="3" spans="1:16" ht="15" customHeight="1" thickTop="1">
      <c r="A3" s="1401" t="s">
        <v>443</v>
      </c>
      <c r="B3" s="1402"/>
      <c r="C3" s="1405" t="s">
        <v>758</v>
      </c>
      <c r="D3" s="1406"/>
      <c r="E3" s="1411"/>
      <c r="F3" s="1405" t="s">
        <v>415</v>
      </c>
      <c r="G3" s="1406"/>
      <c r="H3" s="1411"/>
      <c r="I3" s="1405" t="s">
        <v>158</v>
      </c>
      <c r="J3" s="1406"/>
      <c r="K3" s="1407"/>
    </row>
    <row r="4" spans="1:16" ht="24.75" customHeight="1">
      <c r="A4" s="1403" t="s">
        <v>21</v>
      </c>
      <c r="B4" s="1404"/>
      <c r="C4" s="617" t="s">
        <v>156</v>
      </c>
      <c r="D4" s="618" t="s">
        <v>157</v>
      </c>
      <c r="E4" s="617" t="s">
        <v>416</v>
      </c>
      <c r="F4" s="617" t="s">
        <v>156</v>
      </c>
      <c r="G4" s="618" t="s">
        <v>157</v>
      </c>
      <c r="H4" s="617" t="s">
        <v>416</v>
      </c>
      <c r="I4" s="617" t="s">
        <v>156</v>
      </c>
      <c r="J4" s="618" t="s">
        <v>157</v>
      </c>
      <c r="K4" s="619" t="s">
        <v>416</v>
      </c>
    </row>
    <row r="5" spans="1:16" ht="8.25" customHeight="1">
      <c r="A5" s="620"/>
      <c r="B5" s="621"/>
      <c r="C5" s="622"/>
      <c r="D5" s="622"/>
      <c r="E5" s="622"/>
      <c r="F5" s="622"/>
      <c r="G5" s="622"/>
      <c r="H5" s="622"/>
      <c r="I5" s="622"/>
      <c r="J5" s="622"/>
      <c r="K5" s="623"/>
    </row>
    <row r="6" spans="1:16" ht="21.95" customHeight="1">
      <c r="A6" s="1417" t="s">
        <v>657</v>
      </c>
      <c r="B6" s="1418"/>
      <c r="C6" s="624">
        <v>5220</v>
      </c>
      <c r="D6" s="624">
        <v>725153</v>
      </c>
      <c r="E6" s="624">
        <v>16793021</v>
      </c>
      <c r="F6" s="624">
        <v>3500</v>
      </c>
      <c r="G6" s="624">
        <v>432502</v>
      </c>
      <c r="H6" s="624">
        <v>9554136</v>
      </c>
      <c r="I6" s="624">
        <v>2</v>
      </c>
      <c r="J6" s="624">
        <v>675</v>
      </c>
      <c r="K6" s="625">
        <v>10080</v>
      </c>
      <c r="L6" s="244"/>
      <c r="M6" s="495"/>
      <c r="N6" s="495"/>
      <c r="O6" s="495"/>
      <c r="P6" s="495"/>
    </row>
    <row r="7" spans="1:16" ht="21.95" customHeight="1">
      <c r="A7" s="1412" t="s">
        <v>526</v>
      </c>
      <c r="B7" s="1413"/>
      <c r="C7" s="624">
        <v>4998</v>
      </c>
      <c r="D7" s="624">
        <v>728984</v>
      </c>
      <c r="E7" s="624">
        <v>18708587</v>
      </c>
      <c r="F7" s="624">
        <v>3345</v>
      </c>
      <c r="G7" s="624">
        <v>421065</v>
      </c>
      <c r="H7" s="624">
        <v>9771146</v>
      </c>
      <c r="I7" s="624">
        <v>1</v>
      </c>
      <c r="J7" s="625">
        <v>39</v>
      </c>
      <c r="K7" s="625">
        <v>400</v>
      </c>
      <c r="L7" s="244"/>
      <c r="M7" s="495"/>
      <c r="N7" s="495"/>
      <c r="O7" s="495"/>
      <c r="P7" s="495"/>
    </row>
    <row r="8" spans="1:16" ht="21.95" customHeight="1">
      <c r="A8" s="1412" t="s">
        <v>543</v>
      </c>
      <c r="B8" s="1413"/>
      <c r="C8" s="624">
        <v>4550</v>
      </c>
      <c r="D8" s="624">
        <v>673262</v>
      </c>
      <c r="E8" s="624">
        <v>19968775</v>
      </c>
      <c r="F8" s="624">
        <v>2978</v>
      </c>
      <c r="G8" s="624">
        <v>368452</v>
      </c>
      <c r="H8" s="624">
        <v>8965349</v>
      </c>
      <c r="I8" s="624">
        <v>4</v>
      </c>
      <c r="J8" s="625">
        <v>401</v>
      </c>
      <c r="K8" s="625">
        <v>8810</v>
      </c>
      <c r="L8" s="244"/>
      <c r="M8" s="495"/>
      <c r="N8" s="495"/>
      <c r="O8" s="495"/>
      <c r="P8" s="495"/>
    </row>
    <row r="9" spans="1:16" ht="20.100000000000001" customHeight="1">
      <c r="A9" s="626"/>
      <c r="B9" s="627"/>
      <c r="C9" s="624"/>
      <c r="D9" s="624"/>
      <c r="E9" s="624"/>
      <c r="F9" s="624"/>
      <c r="G9" s="624"/>
      <c r="H9" s="624"/>
      <c r="I9" s="624"/>
      <c r="J9" s="624"/>
      <c r="K9" s="625"/>
      <c r="L9" s="244"/>
      <c r="M9" s="244"/>
    </row>
    <row r="10" spans="1:16" ht="21.95" customHeight="1">
      <c r="A10" s="242" t="s">
        <v>807</v>
      </c>
      <c r="B10" s="243"/>
      <c r="C10" s="241">
        <v>414</v>
      </c>
      <c r="D10" s="241">
        <v>66043</v>
      </c>
      <c r="E10" s="241">
        <v>2016092</v>
      </c>
      <c r="F10" s="241">
        <v>271</v>
      </c>
      <c r="G10" s="241">
        <v>31823</v>
      </c>
      <c r="H10" s="241">
        <v>789906</v>
      </c>
      <c r="I10" s="209">
        <v>1</v>
      </c>
      <c r="J10" s="209">
        <v>26</v>
      </c>
      <c r="K10" s="210">
        <v>170</v>
      </c>
      <c r="L10" s="244"/>
      <c r="M10" s="244"/>
    </row>
    <row r="11" spans="1:16" ht="21.95" customHeight="1">
      <c r="A11" s="242" t="s">
        <v>535</v>
      </c>
      <c r="B11" s="243"/>
      <c r="C11" s="241">
        <v>342</v>
      </c>
      <c r="D11" s="241">
        <v>53372</v>
      </c>
      <c r="E11" s="241">
        <v>1328543</v>
      </c>
      <c r="F11" s="241">
        <v>239</v>
      </c>
      <c r="G11" s="241">
        <v>33861</v>
      </c>
      <c r="H11" s="241">
        <v>807239</v>
      </c>
      <c r="I11" s="209">
        <v>1</v>
      </c>
      <c r="J11" s="209">
        <v>313</v>
      </c>
      <c r="K11" s="210">
        <v>8350</v>
      </c>
      <c r="L11" s="244"/>
      <c r="M11" s="244"/>
    </row>
    <row r="12" spans="1:16" ht="21.95" customHeight="1">
      <c r="A12" s="242" t="s">
        <v>536</v>
      </c>
      <c r="B12" s="243"/>
      <c r="C12" s="241">
        <v>405</v>
      </c>
      <c r="D12" s="241">
        <v>58951</v>
      </c>
      <c r="E12" s="241">
        <v>1587800</v>
      </c>
      <c r="F12" s="241">
        <v>269</v>
      </c>
      <c r="G12" s="241">
        <v>33507</v>
      </c>
      <c r="H12" s="241">
        <v>854488</v>
      </c>
      <c r="I12" s="209">
        <v>0</v>
      </c>
      <c r="J12" s="209">
        <v>0</v>
      </c>
      <c r="K12" s="210">
        <v>0</v>
      </c>
      <c r="L12" s="244"/>
      <c r="M12" s="244"/>
    </row>
    <row r="13" spans="1:16" ht="21.95" customHeight="1">
      <c r="A13" s="242" t="s">
        <v>537</v>
      </c>
      <c r="B13" s="243"/>
      <c r="C13" s="241">
        <v>438</v>
      </c>
      <c r="D13" s="241">
        <v>78458</v>
      </c>
      <c r="E13" s="241">
        <v>2329352</v>
      </c>
      <c r="F13" s="241">
        <v>278</v>
      </c>
      <c r="G13" s="241">
        <v>34238</v>
      </c>
      <c r="H13" s="241">
        <v>832173</v>
      </c>
      <c r="I13" s="209">
        <v>1</v>
      </c>
      <c r="J13" s="209">
        <v>34</v>
      </c>
      <c r="K13" s="210">
        <v>200</v>
      </c>
      <c r="L13" s="244"/>
      <c r="M13" s="244"/>
    </row>
    <row r="14" spans="1:16" ht="21.95" customHeight="1">
      <c r="A14" s="242" t="s">
        <v>514</v>
      </c>
      <c r="B14" s="243"/>
      <c r="C14" s="241">
        <v>452</v>
      </c>
      <c r="D14" s="241">
        <v>47960</v>
      </c>
      <c r="E14" s="241">
        <v>1183073</v>
      </c>
      <c r="F14" s="241">
        <v>277</v>
      </c>
      <c r="G14" s="241">
        <v>33187</v>
      </c>
      <c r="H14" s="241">
        <v>813190</v>
      </c>
      <c r="I14" s="209">
        <v>0</v>
      </c>
      <c r="J14" s="209">
        <v>0</v>
      </c>
      <c r="K14" s="210">
        <v>0</v>
      </c>
      <c r="L14" s="244"/>
      <c r="M14" s="244"/>
    </row>
    <row r="15" spans="1:16" ht="21.95" customHeight="1">
      <c r="A15" s="242" t="s">
        <v>519</v>
      </c>
      <c r="B15" s="243"/>
      <c r="C15" s="241">
        <v>414</v>
      </c>
      <c r="D15" s="241">
        <v>71511</v>
      </c>
      <c r="E15" s="241">
        <v>3026165</v>
      </c>
      <c r="F15" s="241">
        <v>255</v>
      </c>
      <c r="G15" s="241">
        <v>31657</v>
      </c>
      <c r="H15" s="241">
        <v>768590</v>
      </c>
      <c r="I15" s="209">
        <v>0</v>
      </c>
      <c r="J15" s="209">
        <v>0</v>
      </c>
      <c r="K15" s="210">
        <v>0</v>
      </c>
      <c r="L15" s="244"/>
      <c r="M15" s="244"/>
    </row>
    <row r="16" spans="1:16" ht="21.95" customHeight="1">
      <c r="A16" s="242" t="s">
        <v>675</v>
      </c>
      <c r="B16" s="243"/>
      <c r="C16" s="241">
        <v>262</v>
      </c>
      <c r="D16" s="241">
        <v>41252</v>
      </c>
      <c r="E16" s="241">
        <v>1191013</v>
      </c>
      <c r="F16" s="241">
        <v>169</v>
      </c>
      <c r="G16" s="241">
        <v>18296</v>
      </c>
      <c r="H16" s="241">
        <v>439929</v>
      </c>
      <c r="I16" s="209">
        <v>0</v>
      </c>
      <c r="J16" s="209">
        <v>0</v>
      </c>
      <c r="K16" s="210">
        <v>0</v>
      </c>
      <c r="L16" s="244"/>
      <c r="M16" s="244"/>
    </row>
    <row r="17" spans="1:13" ht="21.95" customHeight="1">
      <c r="A17" s="242" t="s">
        <v>538</v>
      </c>
      <c r="B17" s="243"/>
      <c r="C17" s="241">
        <v>309</v>
      </c>
      <c r="D17" s="241">
        <v>31921</v>
      </c>
      <c r="E17" s="241">
        <v>869146</v>
      </c>
      <c r="F17" s="241">
        <v>211</v>
      </c>
      <c r="G17" s="241">
        <v>24577</v>
      </c>
      <c r="H17" s="241">
        <v>677123</v>
      </c>
      <c r="I17" s="209">
        <v>0</v>
      </c>
      <c r="J17" s="209">
        <v>0</v>
      </c>
      <c r="K17" s="210">
        <v>0</v>
      </c>
      <c r="L17" s="244"/>
      <c r="M17" s="244"/>
    </row>
    <row r="18" spans="1:13" ht="21.95" customHeight="1">
      <c r="A18" s="242" t="s">
        <v>564</v>
      </c>
      <c r="B18" s="243"/>
      <c r="C18" s="241">
        <v>365</v>
      </c>
      <c r="D18" s="241">
        <v>43899</v>
      </c>
      <c r="E18" s="241">
        <v>1134460</v>
      </c>
      <c r="F18" s="241">
        <v>229</v>
      </c>
      <c r="G18" s="241">
        <v>24748</v>
      </c>
      <c r="H18" s="241">
        <v>621266</v>
      </c>
      <c r="I18" s="209">
        <v>1</v>
      </c>
      <c r="J18" s="209">
        <v>29</v>
      </c>
      <c r="K18" s="210">
        <v>60</v>
      </c>
      <c r="L18" s="244"/>
      <c r="M18" s="244"/>
    </row>
    <row r="19" spans="1:13" ht="21.95" customHeight="1">
      <c r="A19" s="242" t="s">
        <v>533</v>
      </c>
      <c r="B19" s="243"/>
      <c r="C19" s="241">
        <v>433</v>
      </c>
      <c r="D19" s="241">
        <v>49020</v>
      </c>
      <c r="E19" s="241">
        <v>1532877</v>
      </c>
      <c r="F19" s="241">
        <v>290</v>
      </c>
      <c r="G19" s="241">
        <v>29982</v>
      </c>
      <c r="H19" s="241">
        <v>738908</v>
      </c>
      <c r="I19" s="209">
        <v>0</v>
      </c>
      <c r="J19" s="209">
        <v>0</v>
      </c>
      <c r="K19" s="210">
        <v>0</v>
      </c>
      <c r="L19" s="244"/>
      <c r="M19" s="244"/>
    </row>
    <row r="20" spans="1:13" ht="21.95" customHeight="1">
      <c r="A20" s="242" t="s">
        <v>565</v>
      </c>
      <c r="B20" s="243"/>
      <c r="C20" s="241">
        <v>454</v>
      </c>
      <c r="D20" s="241">
        <v>51664</v>
      </c>
      <c r="E20" s="241">
        <v>1383986</v>
      </c>
      <c r="F20" s="241">
        <v>281</v>
      </c>
      <c r="G20" s="241">
        <v>31324</v>
      </c>
      <c r="H20" s="241">
        <v>785898</v>
      </c>
      <c r="I20" s="209">
        <v>0</v>
      </c>
      <c r="J20" s="209">
        <v>0</v>
      </c>
      <c r="K20" s="210">
        <v>0</v>
      </c>
      <c r="L20" s="244"/>
      <c r="M20" s="244"/>
    </row>
    <row r="21" spans="1:13" ht="21.95" customHeight="1">
      <c r="A21" s="242" t="s">
        <v>566</v>
      </c>
      <c r="B21" s="243"/>
      <c r="C21" s="241">
        <v>574</v>
      </c>
      <c r="D21" s="241">
        <v>60669</v>
      </c>
      <c r="E21" s="241">
        <v>1562376</v>
      </c>
      <c r="F21" s="241">
        <v>357</v>
      </c>
      <c r="G21" s="241">
        <v>38483</v>
      </c>
      <c r="H21" s="241">
        <v>970776</v>
      </c>
      <c r="I21" s="209">
        <v>0</v>
      </c>
      <c r="J21" s="209">
        <v>0</v>
      </c>
      <c r="K21" s="210">
        <v>0</v>
      </c>
      <c r="L21" s="244"/>
      <c r="M21" s="244"/>
    </row>
    <row r="22" spans="1:13" ht="21.95" customHeight="1">
      <c r="A22" s="242" t="s">
        <v>534</v>
      </c>
      <c r="B22" s="243"/>
      <c r="C22" s="241">
        <v>484</v>
      </c>
      <c r="D22" s="241">
        <v>60702</v>
      </c>
      <c r="E22" s="241">
        <v>1577371</v>
      </c>
      <c r="F22" s="241">
        <v>326</v>
      </c>
      <c r="G22" s="241">
        <v>39165</v>
      </c>
      <c r="H22" s="241">
        <v>1018578</v>
      </c>
      <c r="I22" s="209">
        <v>0</v>
      </c>
      <c r="J22" s="209">
        <v>0</v>
      </c>
      <c r="K22" s="210">
        <v>0</v>
      </c>
      <c r="L22" s="244"/>
      <c r="M22" s="244"/>
    </row>
    <row r="23" spans="1:13" ht="6" customHeight="1">
      <c r="A23" s="1420"/>
      <c r="B23" s="1421"/>
      <c r="C23" s="628"/>
      <c r="D23" s="628"/>
      <c r="E23" s="628"/>
      <c r="F23" s="628"/>
      <c r="G23" s="628"/>
      <c r="H23" s="628"/>
      <c r="I23" s="497"/>
      <c r="J23" s="497"/>
      <c r="K23" s="629"/>
    </row>
    <row r="24" spans="1:13" ht="39.75" customHeight="1"/>
    <row r="25" spans="1:13" ht="13.5" customHeight="1"/>
    <row r="26" spans="1:13" ht="39.75" customHeight="1" thickBot="1">
      <c r="B26" s="630"/>
      <c r="C26" s="630"/>
      <c r="D26" s="630"/>
      <c r="E26" s="630"/>
      <c r="F26" s="630"/>
      <c r="G26" s="630"/>
      <c r="H26" s="630"/>
      <c r="I26" s="630"/>
      <c r="J26" s="630"/>
    </row>
    <row r="27" spans="1:13" s="245" customFormat="1" ht="15" customHeight="1" thickTop="1">
      <c r="A27" s="1415" t="s">
        <v>160</v>
      </c>
      <c r="B27" s="1415"/>
      <c r="C27" s="1416"/>
      <c r="D27" s="1414" t="s">
        <v>417</v>
      </c>
      <c r="E27" s="1415"/>
      <c r="F27" s="1416"/>
      <c r="G27" s="1414" t="s">
        <v>161</v>
      </c>
      <c r="H27" s="1415"/>
      <c r="I27" s="1416"/>
      <c r="J27" s="1414" t="s">
        <v>418</v>
      </c>
      <c r="K27" s="1415"/>
      <c r="L27" s="1416"/>
      <c r="M27" s="631" t="s">
        <v>0</v>
      </c>
    </row>
    <row r="28" spans="1:13" s="245" customFormat="1" ht="25.5" customHeight="1">
      <c r="A28" s="632" t="s">
        <v>156</v>
      </c>
      <c r="B28" s="618" t="s">
        <v>157</v>
      </c>
      <c r="C28" s="617" t="s">
        <v>416</v>
      </c>
      <c r="D28" s="617" t="s">
        <v>156</v>
      </c>
      <c r="E28" s="618" t="s">
        <v>157</v>
      </c>
      <c r="F28" s="617" t="s">
        <v>416</v>
      </c>
      <c r="G28" s="617" t="s">
        <v>156</v>
      </c>
      <c r="H28" s="618" t="s">
        <v>157</v>
      </c>
      <c r="I28" s="617" t="s">
        <v>416</v>
      </c>
      <c r="J28" s="617" t="s">
        <v>156</v>
      </c>
      <c r="K28" s="618" t="s">
        <v>157</v>
      </c>
      <c r="L28" s="617" t="s">
        <v>416</v>
      </c>
      <c r="M28" s="633" t="s">
        <v>21</v>
      </c>
    </row>
    <row r="29" spans="1:13" s="245" customFormat="1" ht="8.25" customHeight="1">
      <c r="A29" s="634"/>
      <c r="B29" s="635"/>
      <c r="C29" s="635"/>
      <c r="D29" s="635"/>
      <c r="E29" s="635"/>
      <c r="F29" s="635"/>
      <c r="G29" s="635"/>
      <c r="H29" s="635"/>
      <c r="I29" s="635"/>
      <c r="J29" s="635"/>
      <c r="K29" s="635"/>
      <c r="L29" s="635"/>
      <c r="M29" s="636"/>
    </row>
    <row r="30" spans="1:13" s="245" customFormat="1" ht="21.95" customHeight="1">
      <c r="A30" s="634">
        <v>32</v>
      </c>
      <c r="B30" s="634">
        <v>55028</v>
      </c>
      <c r="C30" s="634">
        <v>1955129</v>
      </c>
      <c r="D30" s="634">
        <v>1668</v>
      </c>
      <c r="E30" s="634">
        <v>236278</v>
      </c>
      <c r="F30" s="634">
        <v>5267866</v>
      </c>
      <c r="G30" s="637">
        <v>0</v>
      </c>
      <c r="H30" s="637">
        <v>0</v>
      </c>
      <c r="I30" s="637">
        <v>0</v>
      </c>
      <c r="J30" s="634">
        <v>18</v>
      </c>
      <c r="K30" s="634">
        <v>670</v>
      </c>
      <c r="L30" s="634">
        <v>5810</v>
      </c>
      <c r="M30" s="36" t="s">
        <v>656</v>
      </c>
    </row>
    <row r="31" spans="1:13" s="245" customFormat="1" ht="21.95" customHeight="1">
      <c r="A31" s="634">
        <v>31</v>
      </c>
      <c r="B31" s="634">
        <v>36779</v>
      </c>
      <c r="C31" s="634">
        <v>1782885</v>
      </c>
      <c r="D31" s="634">
        <v>1603</v>
      </c>
      <c r="E31" s="634">
        <v>269114</v>
      </c>
      <c r="F31" s="634">
        <v>7143331</v>
      </c>
      <c r="G31" s="637">
        <v>0</v>
      </c>
      <c r="H31" s="637">
        <v>0</v>
      </c>
      <c r="I31" s="637">
        <v>0</v>
      </c>
      <c r="J31" s="634">
        <v>18</v>
      </c>
      <c r="K31" s="634">
        <v>1987</v>
      </c>
      <c r="L31" s="634">
        <v>10825</v>
      </c>
      <c r="M31" s="242" t="s">
        <v>526</v>
      </c>
    </row>
    <row r="32" spans="1:13" s="245" customFormat="1" ht="21.95" customHeight="1">
      <c r="A32" s="634">
        <v>27</v>
      </c>
      <c r="B32" s="634">
        <v>28328</v>
      </c>
      <c r="C32" s="634">
        <v>1443718</v>
      </c>
      <c r="D32" s="634">
        <v>1410</v>
      </c>
      <c r="E32" s="634">
        <v>270117</v>
      </c>
      <c r="F32" s="634">
        <v>9425602</v>
      </c>
      <c r="G32" s="637">
        <v>1</v>
      </c>
      <c r="H32" s="637">
        <v>15</v>
      </c>
      <c r="I32" s="637">
        <v>1021</v>
      </c>
      <c r="J32" s="634">
        <v>130</v>
      </c>
      <c r="K32" s="634">
        <v>5949</v>
      </c>
      <c r="L32" s="634">
        <v>124275</v>
      </c>
      <c r="M32" s="242" t="s">
        <v>543</v>
      </c>
    </row>
    <row r="33" spans="1:13" s="245" customFormat="1" ht="20.100000000000001" customHeight="1">
      <c r="A33" s="634"/>
      <c r="B33" s="634"/>
      <c r="C33" s="634"/>
      <c r="D33" s="634"/>
      <c r="E33" s="634"/>
      <c r="F33" s="634"/>
      <c r="G33" s="634"/>
      <c r="H33" s="634"/>
      <c r="I33" s="634"/>
      <c r="J33" s="634"/>
      <c r="K33" s="634"/>
      <c r="L33" s="634"/>
      <c r="M33" s="626"/>
    </row>
    <row r="34" spans="1:13" s="245" customFormat="1" ht="21.95" customHeight="1">
      <c r="A34" s="246">
        <v>4</v>
      </c>
      <c r="B34" s="246">
        <v>5186</v>
      </c>
      <c r="C34" s="246">
        <v>274980</v>
      </c>
      <c r="D34" s="246">
        <v>118</v>
      </c>
      <c r="E34" s="246">
        <v>28220</v>
      </c>
      <c r="F34" s="246">
        <v>948362</v>
      </c>
      <c r="G34" s="209">
        <v>0</v>
      </c>
      <c r="H34" s="209">
        <v>0</v>
      </c>
      <c r="I34" s="209">
        <v>0</v>
      </c>
      <c r="J34" s="241">
        <v>20</v>
      </c>
      <c r="K34" s="241">
        <v>788</v>
      </c>
      <c r="L34" s="241">
        <v>2674</v>
      </c>
      <c r="M34" s="36" t="s">
        <v>834</v>
      </c>
    </row>
    <row r="35" spans="1:13" s="245" customFormat="1" ht="21.95" customHeight="1">
      <c r="A35" s="246">
        <v>1</v>
      </c>
      <c r="B35" s="246">
        <v>49</v>
      </c>
      <c r="C35" s="246">
        <v>1200</v>
      </c>
      <c r="D35" s="246">
        <v>85</v>
      </c>
      <c r="E35" s="246">
        <v>18622</v>
      </c>
      <c r="F35" s="246">
        <v>510305</v>
      </c>
      <c r="G35" s="209">
        <v>0</v>
      </c>
      <c r="H35" s="209">
        <v>0</v>
      </c>
      <c r="I35" s="209">
        <v>0</v>
      </c>
      <c r="J35" s="241">
        <v>16</v>
      </c>
      <c r="K35" s="241">
        <v>527</v>
      </c>
      <c r="L35" s="241">
        <v>1449</v>
      </c>
      <c r="M35" s="242" t="s">
        <v>544</v>
      </c>
    </row>
    <row r="36" spans="1:13" s="245" customFormat="1" ht="21.95" customHeight="1">
      <c r="A36" s="246">
        <v>1</v>
      </c>
      <c r="B36" s="246">
        <v>63</v>
      </c>
      <c r="C36" s="246">
        <v>13000</v>
      </c>
      <c r="D36" s="246">
        <v>117</v>
      </c>
      <c r="E36" s="246">
        <v>24611</v>
      </c>
      <c r="F36" s="246">
        <v>718338</v>
      </c>
      <c r="G36" s="209">
        <v>0</v>
      </c>
      <c r="H36" s="209">
        <v>0</v>
      </c>
      <c r="I36" s="209">
        <v>0</v>
      </c>
      <c r="J36" s="241">
        <v>18</v>
      </c>
      <c r="K36" s="241">
        <v>770</v>
      </c>
      <c r="L36" s="241">
        <v>1974</v>
      </c>
      <c r="M36" s="242" t="s">
        <v>545</v>
      </c>
    </row>
    <row r="37" spans="1:13" s="245" customFormat="1" ht="21.95" customHeight="1">
      <c r="A37" s="246">
        <v>7</v>
      </c>
      <c r="B37" s="246">
        <v>14856</v>
      </c>
      <c r="C37" s="246">
        <v>803428</v>
      </c>
      <c r="D37" s="246">
        <v>144</v>
      </c>
      <c r="E37" s="246">
        <v>29088</v>
      </c>
      <c r="F37" s="246">
        <v>692796</v>
      </c>
      <c r="G37" s="209">
        <v>0</v>
      </c>
      <c r="H37" s="209">
        <v>0</v>
      </c>
      <c r="I37" s="209">
        <v>0</v>
      </c>
      <c r="J37" s="241">
        <v>8</v>
      </c>
      <c r="K37" s="241">
        <v>242</v>
      </c>
      <c r="L37" s="241">
        <v>755</v>
      </c>
      <c r="M37" s="242" t="s">
        <v>531</v>
      </c>
    </row>
    <row r="38" spans="1:13" s="245" customFormat="1" ht="21.95" customHeight="1">
      <c r="A38" s="246">
        <v>1</v>
      </c>
      <c r="B38" s="246">
        <v>401</v>
      </c>
      <c r="C38" s="246">
        <v>20000</v>
      </c>
      <c r="D38" s="246">
        <v>157</v>
      </c>
      <c r="E38" s="246">
        <v>13793</v>
      </c>
      <c r="F38" s="246">
        <v>347540</v>
      </c>
      <c r="G38" s="209">
        <v>0</v>
      </c>
      <c r="H38" s="209">
        <v>0</v>
      </c>
      <c r="I38" s="209">
        <v>0</v>
      </c>
      <c r="J38" s="241">
        <v>17</v>
      </c>
      <c r="K38" s="241">
        <v>579</v>
      </c>
      <c r="L38" s="241">
        <v>2343</v>
      </c>
      <c r="M38" s="242" t="s">
        <v>463</v>
      </c>
    </row>
    <row r="39" spans="1:13" s="245" customFormat="1" ht="21.95" customHeight="1">
      <c r="A39" s="246">
        <v>2</v>
      </c>
      <c r="B39" s="246">
        <v>948</v>
      </c>
      <c r="C39" s="246">
        <v>36219</v>
      </c>
      <c r="D39" s="246">
        <v>144</v>
      </c>
      <c r="E39" s="246">
        <v>38554</v>
      </c>
      <c r="F39" s="246">
        <v>2219578</v>
      </c>
      <c r="G39" s="209">
        <v>0</v>
      </c>
      <c r="H39" s="209">
        <v>0</v>
      </c>
      <c r="I39" s="209">
        <v>0</v>
      </c>
      <c r="J39" s="241">
        <v>13</v>
      </c>
      <c r="K39" s="241">
        <v>352</v>
      </c>
      <c r="L39" s="241">
        <v>1778</v>
      </c>
      <c r="M39" s="242" t="s">
        <v>429</v>
      </c>
    </row>
    <row r="40" spans="1:13" s="245" customFormat="1" ht="21.95" customHeight="1">
      <c r="A40" s="638">
        <v>0</v>
      </c>
      <c r="B40" s="638">
        <v>0</v>
      </c>
      <c r="C40" s="638">
        <v>0</v>
      </c>
      <c r="D40" s="246">
        <v>80</v>
      </c>
      <c r="E40" s="246">
        <v>22436</v>
      </c>
      <c r="F40" s="246">
        <v>749014</v>
      </c>
      <c r="G40" s="209">
        <v>0</v>
      </c>
      <c r="H40" s="209">
        <v>0</v>
      </c>
      <c r="I40" s="209">
        <v>0</v>
      </c>
      <c r="J40" s="241">
        <v>13</v>
      </c>
      <c r="K40" s="241">
        <v>520</v>
      </c>
      <c r="L40" s="241">
        <v>2070</v>
      </c>
      <c r="M40" s="36" t="s">
        <v>675</v>
      </c>
    </row>
    <row r="41" spans="1:13" s="245" customFormat="1" ht="21.95" customHeight="1">
      <c r="A41" s="638">
        <v>4</v>
      </c>
      <c r="B41" s="638">
        <v>836</v>
      </c>
      <c r="C41" s="638">
        <v>44775</v>
      </c>
      <c r="D41" s="246">
        <v>80</v>
      </c>
      <c r="E41" s="246">
        <v>6108</v>
      </c>
      <c r="F41" s="246">
        <v>143517</v>
      </c>
      <c r="G41" s="209">
        <v>0</v>
      </c>
      <c r="H41" s="209">
        <v>0</v>
      </c>
      <c r="I41" s="209">
        <v>0</v>
      </c>
      <c r="J41" s="241">
        <v>14</v>
      </c>
      <c r="K41" s="241">
        <v>400</v>
      </c>
      <c r="L41" s="241">
        <v>3731</v>
      </c>
      <c r="M41" s="242" t="s">
        <v>577</v>
      </c>
    </row>
    <row r="42" spans="1:13" s="245" customFormat="1" ht="21.95" customHeight="1">
      <c r="A42" s="638">
        <v>2</v>
      </c>
      <c r="B42" s="638">
        <v>866</v>
      </c>
      <c r="C42" s="638">
        <v>15000</v>
      </c>
      <c r="D42" s="246">
        <v>116</v>
      </c>
      <c r="E42" s="246">
        <v>17745</v>
      </c>
      <c r="F42" s="246">
        <v>496219</v>
      </c>
      <c r="G42" s="209">
        <v>0</v>
      </c>
      <c r="H42" s="209">
        <v>0</v>
      </c>
      <c r="I42" s="209">
        <v>0</v>
      </c>
      <c r="J42" s="241">
        <v>17</v>
      </c>
      <c r="K42" s="241">
        <v>511</v>
      </c>
      <c r="L42" s="241">
        <v>1915</v>
      </c>
      <c r="M42" s="242" t="s">
        <v>547</v>
      </c>
    </row>
    <row r="43" spans="1:13" s="245" customFormat="1" ht="21.95" customHeight="1">
      <c r="A43" s="638">
        <v>0</v>
      </c>
      <c r="B43" s="638">
        <v>0</v>
      </c>
      <c r="C43" s="638">
        <v>0</v>
      </c>
      <c r="D43" s="246">
        <v>131</v>
      </c>
      <c r="E43" s="246">
        <v>18654</v>
      </c>
      <c r="F43" s="246">
        <v>792867</v>
      </c>
      <c r="G43" s="209">
        <v>0</v>
      </c>
      <c r="H43" s="209">
        <v>0</v>
      </c>
      <c r="I43" s="209">
        <v>0</v>
      </c>
      <c r="J43" s="241">
        <v>12</v>
      </c>
      <c r="K43" s="241">
        <v>384</v>
      </c>
      <c r="L43" s="241">
        <v>1102</v>
      </c>
      <c r="M43" s="242" t="s">
        <v>542</v>
      </c>
    </row>
    <row r="44" spans="1:13" s="245" customFormat="1" ht="21.95" customHeight="1">
      <c r="A44" s="638">
        <v>3</v>
      </c>
      <c r="B44" s="638">
        <v>4542</v>
      </c>
      <c r="C44" s="638">
        <v>170000</v>
      </c>
      <c r="D44" s="246">
        <v>149</v>
      </c>
      <c r="E44" s="246">
        <v>15126</v>
      </c>
      <c r="F44" s="246">
        <v>425780</v>
      </c>
      <c r="G44" s="209">
        <v>0</v>
      </c>
      <c r="H44" s="209">
        <v>0</v>
      </c>
      <c r="I44" s="209">
        <v>0</v>
      </c>
      <c r="J44" s="241">
        <v>21</v>
      </c>
      <c r="K44" s="241">
        <v>672</v>
      </c>
      <c r="L44" s="241">
        <v>2308</v>
      </c>
      <c r="M44" s="242" t="s">
        <v>515</v>
      </c>
    </row>
    <row r="45" spans="1:13" s="245" customFormat="1" ht="21.95" customHeight="1">
      <c r="A45" s="638">
        <v>0</v>
      </c>
      <c r="B45" s="638">
        <v>0</v>
      </c>
      <c r="C45" s="638">
        <v>0</v>
      </c>
      <c r="D45" s="246">
        <v>185</v>
      </c>
      <c r="E45" s="246">
        <v>21225</v>
      </c>
      <c r="F45" s="246">
        <v>588180</v>
      </c>
      <c r="G45" s="209">
        <v>0</v>
      </c>
      <c r="H45" s="209">
        <v>0</v>
      </c>
      <c r="I45" s="209">
        <v>0</v>
      </c>
      <c r="J45" s="241">
        <v>32</v>
      </c>
      <c r="K45" s="241">
        <v>961</v>
      </c>
      <c r="L45" s="241">
        <v>3420</v>
      </c>
      <c r="M45" s="242" t="s">
        <v>526</v>
      </c>
    </row>
    <row r="46" spans="1:13" s="245" customFormat="1" ht="21.95" customHeight="1">
      <c r="A46" s="638">
        <v>1</v>
      </c>
      <c r="B46" s="638">
        <v>760</v>
      </c>
      <c r="C46" s="638">
        <v>27500</v>
      </c>
      <c r="D46" s="246">
        <v>139</v>
      </c>
      <c r="E46" s="246">
        <v>20242</v>
      </c>
      <c r="F46" s="246">
        <v>529522</v>
      </c>
      <c r="G46" s="209">
        <v>0</v>
      </c>
      <c r="H46" s="209">
        <v>0</v>
      </c>
      <c r="I46" s="209">
        <v>0</v>
      </c>
      <c r="J46" s="241">
        <v>18</v>
      </c>
      <c r="K46" s="241">
        <v>535</v>
      </c>
      <c r="L46" s="241">
        <v>1771</v>
      </c>
      <c r="M46" s="242" t="s">
        <v>543</v>
      </c>
    </row>
    <row r="47" spans="1:13" s="245" customFormat="1" ht="6.75" customHeight="1">
      <c r="A47" s="594"/>
      <c r="B47" s="628"/>
      <c r="C47" s="628"/>
      <c r="D47" s="628"/>
      <c r="E47" s="628"/>
      <c r="F47" s="628"/>
      <c r="G47" s="628"/>
      <c r="H47" s="628"/>
      <c r="I47" s="628"/>
      <c r="J47" s="628"/>
      <c r="K47" s="628"/>
      <c r="L47" s="628"/>
      <c r="M47" s="639"/>
    </row>
    <row r="48" spans="1:13" s="245" customFormat="1">
      <c r="A48" s="1419"/>
      <c r="B48" s="1419"/>
      <c r="C48" s="1419"/>
      <c r="D48" s="640"/>
      <c r="E48" s="640"/>
      <c r="F48" s="640"/>
      <c r="G48" s="640"/>
      <c r="H48" s="640"/>
      <c r="I48" s="640"/>
      <c r="J48" s="640"/>
      <c r="K48" s="640"/>
      <c r="L48" s="640"/>
      <c r="M48" s="640"/>
    </row>
    <row r="49" s="245" customFormat="1"/>
  </sheetData>
  <mergeCells count="17">
    <mergeCell ref="A7:B7"/>
    <mergeCell ref="J27:L27"/>
    <mergeCell ref="A6:B6"/>
    <mergeCell ref="A48:C48"/>
    <mergeCell ref="A27:C27"/>
    <mergeCell ref="D27:F27"/>
    <mergeCell ref="G27:I27"/>
    <mergeCell ref="A23:B23"/>
    <mergeCell ref="A8:B8"/>
    <mergeCell ref="A1:B1"/>
    <mergeCell ref="A3:B3"/>
    <mergeCell ref="A4:B4"/>
    <mergeCell ref="I3:K3"/>
    <mergeCell ref="F2:K2"/>
    <mergeCell ref="A2:E2"/>
    <mergeCell ref="F3:H3"/>
    <mergeCell ref="C3:E3"/>
  </mergeCells>
  <phoneticPr fontId="3"/>
  <pageMargins left="0.70866141732283472" right="0.39370078740157483" top="0.70866141732283472" bottom="0.59055118110236227" header="0" footer="0.27559055118110237"/>
  <pageSetup paperSize="9" scale="72" firstPageNumber="8" orientation="portrait" useFirstPageNumber="1" r:id="rId1"/>
  <headerFooter scaleWithDoc="0" alignWithMargins="0"/>
  <ignoredErrors>
    <ignoredError sqref="A7:B7 M31:M32 A11:A15 M35:M39 A8 A17:A22 M41:M46"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1">
    <pageSetUpPr fitToPage="1"/>
  </sheetPr>
  <dimension ref="A1:AD57"/>
  <sheetViews>
    <sheetView view="pageBreakPreview" zoomScaleNormal="100" zoomScaleSheetLayoutView="100" workbookViewId="0"/>
  </sheetViews>
  <sheetFormatPr defaultColWidth="8" defaultRowHeight="10.5"/>
  <cols>
    <col min="1" max="1" width="12.625" style="1" customWidth="1"/>
    <col min="2" max="2" width="13.625" style="1" customWidth="1"/>
    <col min="3" max="3" width="6.875" style="1" customWidth="1"/>
    <col min="4" max="4" width="7.625" style="1" bestFit="1" customWidth="1"/>
    <col min="5" max="6" width="8.125" style="1" customWidth="1"/>
    <col min="7" max="7" width="6.125" style="1" customWidth="1"/>
    <col min="8" max="8" width="6.875" style="1" customWidth="1"/>
    <col min="9" max="9" width="6.25" style="1" customWidth="1"/>
    <col min="10" max="11" width="6.125" style="1" customWidth="1"/>
    <col min="12" max="12" width="7.625" style="1" bestFit="1" customWidth="1"/>
    <col min="13" max="14" width="6.25" style="1" customWidth="1"/>
    <col min="15" max="15" width="6.625" style="1" customWidth="1"/>
    <col min="16" max="16" width="8.5" style="1" customWidth="1"/>
    <col min="17" max="18" width="8" style="1"/>
    <col min="19" max="19" width="8.5" style="1" bestFit="1" customWidth="1"/>
    <col min="20" max="16384" width="8" style="1"/>
  </cols>
  <sheetData>
    <row r="1" spans="1:30" s="283" customFormat="1" ht="16.5" customHeight="1">
      <c r="A1" s="281" t="s">
        <v>496</v>
      </c>
      <c r="B1" s="282"/>
      <c r="C1" s="282"/>
      <c r="P1" s="792"/>
    </row>
    <row r="2" spans="1:30" s="283" customFormat="1" ht="30" customHeight="1" thickBot="1">
      <c r="A2" s="1432" t="s">
        <v>162</v>
      </c>
      <c r="B2" s="1433"/>
      <c r="C2" s="1433"/>
      <c r="D2" s="1433"/>
      <c r="E2" s="1433"/>
      <c r="F2" s="1433"/>
      <c r="G2" s="1433"/>
      <c r="H2" s="1433"/>
      <c r="I2" s="641"/>
      <c r="J2" s="792"/>
      <c r="M2" s="1439"/>
      <c r="N2" s="1379"/>
      <c r="O2" s="1422" t="s">
        <v>213</v>
      </c>
      <c r="P2" s="1422"/>
    </row>
    <row r="3" spans="1:30" ht="15.75" customHeight="1" thickTop="1">
      <c r="A3" s="642" t="s">
        <v>163</v>
      </c>
      <c r="B3" s="1434" t="s">
        <v>278</v>
      </c>
      <c r="C3" s="643"/>
      <c r="D3" s="644"/>
      <c r="E3" s="644"/>
      <c r="F3" s="645"/>
      <c r="G3" s="645"/>
      <c r="H3" s="645"/>
      <c r="I3" s="645"/>
      <c r="J3" s="645"/>
      <c r="K3" s="645"/>
      <c r="L3" s="645"/>
      <c r="M3" s="646"/>
      <c r="N3" s="647"/>
      <c r="O3" s="1423" t="s">
        <v>468</v>
      </c>
      <c r="P3" s="1424"/>
    </row>
    <row r="4" spans="1:30" ht="15.75" customHeight="1">
      <c r="A4" s="648"/>
      <c r="B4" s="1435"/>
      <c r="C4" s="1466" t="s">
        <v>285</v>
      </c>
      <c r="D4" s="1467"/>
      <c r="E4" s="1467"/>
      <c r="F4" s="1468"/>
      <c r="G4" s="1429" t="s">
        <v>282</v>
      </c>
      <c r="H4" s="1437"/>
      <c r="I4" s="1429" t="s">
        <v>283</v>
      </c>
      <c r="J4" s="1430"/>
      <c r="K4" s="1429" t="s">
        <v>164</v>
      </c>
      <c r="L4" s="1437"/>
      <c r="M4" s="1429" t="s">
        <v>279</v>
      </c>
      <c r="N4" s="1464"/>
      <c r="O4" s="1425"/>
      <c r="P4" s="1426"/>
    </row>
    <row r="5" spans="1:30" ht="15.75" customHeight="1">
      <c r="A5" s="649" t="s">
        <v>21</v>
      </c>
      <c r="B5" s="1436"/>
      <c r="C5" s="1469" t="s">
        <v>284</v>
      </c>
      <c r="D5" s="1469"/>
      <c r="E5" s="650" t="s">
        <v>280</v>
      </c>
      <c r="F5" s="650" t="s">
        <v>281</v>
      </c>
      <c r="G5" s="1431"/>
      <c r="H5" s="1438"/>
      <c r="I5" s="1431"/>
      <c r="J5" s="1428"/>
      <c r="K5" s="1431"/>
      <c r="L5" s="1438"/>
      <c r="M5" s="1431"/>
      <c r="N5" s="1465"/>
      <c r="O5" s="1427"/>
      <c r="P5" s="1428"/>
    </row>
    <row r="6" spans="1:30" ht="6" customHeight="1">
      <c r="A6" s="651"/>
      <c r="B6" s="652"/>
      <c r="C6" s="653"/>
      <c r="D6" s="654"/>
      <c r="E6" s="655"/>
      <c r="F6" s="655"/>
      <c r="G6" s="653"/>
      <c r="H6" s="656"/>
      <c r="I6" s="657"/>
      <c r="J6" s="658"/>
      <c r="K6" s="652"/>
      <c r="L6" s="658"/>
      <c r="M6" s="652"/>
      <c r="N6" s="658"/>
      <c r="O6" s="659"/>
      <c r="P6" s="657"/>
    </row>
    <row r="7" spans="1:30" ht="21.95" customHeight="1">
      <c r="A7" s="35" t="s">
        <v>654</v>
      </c>
      <c r="B7" s="249">
        <v>51520</v>
      </c>
      <c r="C7" s="249"/>
      <c r="D7" s="661">
        <v>25093</v>
      </c>
      <c r="E7" s="660">
        <v>14513</v>
      </c>
      <c r="F7" s="660">
        <v>10580</v>
      </c>
      <c r="G7" s="249"/>
      <c r="H7" s="661">
        <v>3142</v>
      </c>
      <c r="I7" s="252"/>
      <c r="J7" s="252">
        <v>968</v>
      </c>
      <c r="K7" s="1470">
        <v>21753</v>
      </c>
      <c r="L7" s="1471"/>
      <c r="M7" s="249"/>
      <c r="N7" s="252">
        <v>564</v>
      </c>
      <c r="O7" s="662"/>
      <c r="P7" s="247">
        <v>931619</v>
      </c>
      <c r="Q7" s="663"/>
      <c r="R7" s="663"/>
      <c r="S7" s="663"/>
      <c r="T7" s="663"/>
      <c r="U7" s="663"/>
      <c r="V7" s="663"/>
      <c r="W7" s="664"/>
    </row>
    <row r="8" spans="1:30" ht="21.95" customHeight="1">
      <c r="A8" s="35" t="s">
        <v>526</v>
      </c>
      <c r="B8" s="249">
        <v>46410</v>
      </c>
      <c r="C8" s="249"/>
      <c r="D8" s="661">
        <v>22605</v>
      </c>
      <c r="E8" s="660">
        <v>14149</v>
      </c>
      <c r="F8" s="660">
        <v>8456</v>
      </c>
      <c r="G8" s="249"/>
      <c r="H8" s="661">
        <v>2594</v>
      </c>
      <c r="I8" s="252"/>
      <c r="J8" s="252">
        <v>947</v>
      </c>
      <c r="K8" s="248"/>
      <c r="L8" s="253">
        <v>19816</v>
      </c>
      <c r="M8" s="249"/>
      <c r="N8" s="252">
        <v>448</v>
      </c>
      <c r="O8" s="662"/>
      <c r="P8" s="247">
        <v>926948</v>
      </c>
      <c r="Q8" s="663"/>
      <c r="R8" s="663"/>
      <c r="S8" s="663"/>
      <c r="T8" s="663"/>
      <c r="U8" s="663"/>
      <c r="V8" s="663"/>
      <c r="W8" s="664"/>
    </row>
    <row r="9" spans="1:30" ht="21.95" customHeight="1">
      <c r="A9" s="35" t="s">
        <v>543</v>
      </c>
      <c r="B9" s="249">
        <v>47097</v>
      </c>
      <c r="C9" s="249"/>
      <c r="D9" s="661">
        <v>22507</v>
      </c>
      <c r="E9" s="660">
        <v>13236</v>
      </c>
      <c r="F9" s="660">
        <v>9271</v>
      </c>
      <c r="G9" s="249"/>
      <c r="H9" s="661">
        <v>2770</v>
      </c>
      <c r="I9" s="252"/>
      <c r="J9" s="252">
        <v>852</v>
      </c>
      <c r="K9" s="248"/>
      <c r="L9" s="253">
        <v>20495</v>
      </c>
      <c r="M9" s="249"/>
      <c r="N9" s="252">
        <v>473</v>
      </c>
      <c r="O9" s="662"/>
      <c r="P9" s="247">
        <v>922917</v>
      </c>
      <c r="Q9" s="663"/>
      <c r="R9" s="663"/>
      <c r="S9" s="663"/>
      <c r="T9" s="663"/>
      <c r="U9" s="663"/>
      <c r="V9" s="663"/>
      <c r="W9" s="664"/>
    </row>
    <row r="10" spans="1:30" ht="18" customHeight="1">
      <c r="A10" s="665"/>
      <c r="B10" s="249"/>
      <c r="C10" s="249"/>
      <c r="D10" s="661"/>
      <c r="E10" s="660"/>
      <c r="F10" s="660"/>
      <c r="G10" s="249"/>
      <c r="H10" s="661"/>
      <c r="I10" s="252"/>
      <c r="J10" s="252"/>
      <c r="K10" s="249"/>
      <c r="L10" s="252"/>
      <c r="M10" s="249"/>
      <c r="N10" s="252"/>
      <c r="O10" s="666"/>
      <c r="P10" s="260"/>
      <c r="Q10" s="793"/>
      <c r="R10" s="794"/>
      <c r="S10" s="794"/>
      <c r="T10" s="794"/>
      <c r="U10" s="794"/>
      <c r="V10" s="794"/>
      <c r="W10" s="794"/>
      <c r="X10" s="794"/>
      <c r="Y10" s="794"/>
      <c r="Z10" s="794"/>
      <c r="AA10" s="794"/>
      <c r="AB10" s="794"/>
      <c r="AC10" s="794"/>
      <c r="AD10" s="794"/>
    </row>
    <row r="11" spans="1:30" ht="21.95" customHeight="1">
      <c r="A11" s="35" t="s">
        <v>815</v>
      </c>
      <c r="B11" s="248">
        <f t="shared" ref="B11:B13" si="0">D11+H11+J11+L11+N11</f>
        <v>4035</v>
      </c>
      <c r="C11" s="249"/>
      <c r="D11" s="250">
        <f t="shared" ref="D11:D15" si="1">E11+F11</f>
        <v>1980</v>
      </c>
      <c r="E11" s="251">
        <v>1202</v>
      </c>
      <c r="F11" s="251">
        <v>778</v>
      </c>
      <c r="G11" s="249"/>
      <c r="H11" s="250">
        <v>267</v>
      </c>
      <c r="I11" s="252"/>
      <c r="J11" s="253">
        <v>48</v>
      </c>
      <c r="K11" s="249"/>
      <c r="L11" s="253">
        <v>1683</v>
      </c>
      <c r="M11" s="249"/>
      <c r="N11" s="253">
        <v>57</v>
      </c>
      <c r="O11" s="254"/>
      <c r="P11" s="247">
        <v>924731</v>
      </c>
    </row>
    <row r="12" spans="1:30" ht="21.95" customHeight="1">
      <c r="A12" s="35" t="s">
        <v>571</v>
      </c>
      <c r="B12" s="248">
        <f t="shared" si="0"/>
        <v>2853</v>
      </c>
      <c r="C12" s="249"/>
      <c r="D12" s="250">
        <f t="shared" si="1"/>
        <v>1279</v>
      </c>
      <c r="E12" s="251">
        <v>752</v>
      </c>
      <c r="F12" s="251">
        <v>527</v>
      </c>
      <c r="G12" s="249"/>
      <c r="H12" s="250">
        <v>192</v>
      </c>
      <c r="I12" s="252"/>
      <c r="J12" s="253">
        <v>32</v>
      </c>
      <c r="K12" s="249"/>
      <c r="L12" s="253">
        <v>1312</v>
      </c>
      <c r="M12" s="249"/>
      <c r="N12" s="253">
        <v>38</v>
      </c>
      <c r="O12" s="254"/>
      <c r="P12" s="247">
        <v>924598</v>
      </c>
    </row>
    <row r="13" spans="1:30" ht="21.95" customHeight="1">
      <c r="A13" s="35" t="s">
        <v>572</v>
      </c>
      <c r="B13" s="248">
        <f t="shared" si="0"/>
        <v>4481</v>
      </c>
      <c r="C13" s="249"/>
      <c r="D13" s="250">
        <f t="shared" si="1"/>
        <v>1963</v>
      </c>
      <c r="E13" s="251">
        <v>1198</v>
      </c>
      <c r="F13" s="251">
        <v>765</v>
      </c>
      <c r="G13" s="249"/>
      <c r="H13" s="250">
        <v>287</v>
      </c>
      <c r="I13" s="252"/>
      <c r="J13" s="253">
        <v>74</v>
      </c>
      <c r="K13" s="249"/>
      <c r="L13" s="253">
        <v>2101</v>
      </c>
      <c r="M13" s="249"/>
      <c r="N13" s="253">
        <v>56</v>
      </c>
      <c r="O13" s="254"/>
      <c r="P13" s="247">
        <v>924969</v>
      </c>
    </row>
    <row r="14" spans="1:30" ht="21.95" customHeight="1">
      <c r="A14" s="35" t="s">
        <v>612</v>
      </c>
      <c r="B14" s="248">
        <f t="shared" ref="B14:B15" si="2">D14+H14+J14+L14+N14</f>
        <v>4256</v>
      </c>
      <c r="C14" s="249"/>
      <c r="D14" s="250">
        <f t="shared" si="1"/>
        <v>2091</v>
      </c>
      <c r="E14" s="251">
        <v>1122</v>
      </c>
      <c r="F14" s="251">
        <v>969</v>
      </c>
      <c r="G14" s="249"/>
      <c r="H14" s="250">
        <v>254</v>
      </c>
      <c r="I14" s="252"/>
      <c r="J14" s="253">
        <v>98</v>
      </c>
      <c r="K14" s="249"/>
      <c r="L14" s="253">
        <v>1771</v>
      </c>
      <c r="M14" s="249"/>
      <c r="N14" s="253">
        <v>42</v>
      </c>
      <c r="O14" s="254"/>
      <c r="P14" s="247">
        <v>924759</v>
      </c>
    </row>
    <row r="15" spans="1:30" ht="21.95" customHeight="1">
      <c r="A15" s="35" t="s">
        <v>513</v>
      </c>
      <c r="B15" s="248">
        <f t="shared" si="2"/>
        <v>3899</v>
      </c>
      <c r="C15" s="249"/>
      <c r="D15" s="250">
        <f t="shared" si="1"/>
        <v>1774</v>
      </c>
      <c r="E15" s="251">
        <v>997</v>
      </c>
      <c r="F15" s="251">
        <v>777</v>
      </c>
      <c r="G15" s="249"/>
      <c r="H15" s="250">
        <v>249</v>
      </c>
      <c r="I15" s="252"/>
      <c r="J15" s="253">
        <v>123</v>
      </c>
      <c r="K15" s="249"/>
      <c r="L15" s="253">
        <v>1713</v>
      </c>
      <c r="M15" s="249"/>
      <c r="N15" s="253">
        <v>40</v>
      </c>
      <c r="O15" s="254"/>
      <c r="P15" s="247">
        <v>924704</v>
      </c>
    </row>
    <row r="16" spans="1:30" ht="21.95" customHeight="1">
      <c r="A16" s="35" t="s">
        <v>518</v>
      </c>
      <c r="B16" s="248">
        <f t="shared" ref="B16" si="3">D16+H16+J16+L16+N16</f>
        <v>3290</v>
      </c>
      <c r="C16" s="249"/>
      <c r="D16" s="250">
        <f t="shared" ref="D16:D17" si="4">E16+F16</f>
        <v>1531</v>
      </c>
      <c r="E16" s="251">
        <v>875</v>
      </c>
      <c r="F16" s="251">
        <v>656</v>
      </c>
      <c r="G16" s="249"/>
      <c r="H16" s="250">
        <v>241</v>
      </c>
      <c r="I16" s="252"/>
      <c r="J16" s="253">
        <v>92</v>
      </c>
      <c r="K16" s="249"/>
      <c r="L16" s="253">
        <v>1406</v>
      </c>
      <c r="M16" s="249"/>
      <c r="N16" s="253">
        <v>20</v>
      </c>
      <c r="O16" s="254"/>
      <c r="P16" s="247">
        <v>922917</v>
      </c>
    </row>
    <row r="17" spans="1:19" ht="21.95" customHeight="1">
      <c r="A17" s="35" t="s">
        <v>675</v>
      </c>
      <c r="B17" s="248">
        <f t="shared" ref="B17" si="5">D17+H17+J17+L17+N17</f>
        <v>3435</v>
      </c>
      <c r="C17" s="249"/>
      <c r="D17" s="250">
        <f t="shared" si="4"/>
        <v>1471</v>
      </c>
      <c r="E17" s="251">
        <v>836</v>
      </c>
      <c r="F17" s="251">
        <v>635</v>
      </c>
      <c r="G17" s="249"/>
      <c r="H17" s="250">
        <v>264</v>
      </c>
      <c r="I17" s="252"/>
      <c r="J17" s="253">
        <v>44</v>
      </c>
      <c r="K17" s="249"/>
      <c r="L17" s="253">
        <v>1650</v>
      </c>
      <c r="M17" s="249"/>
      <c r="N17" s="253">
        <v>6</v>
      </c>
      <c r="O17" s="254"/>
      <c r="P17" s="247">
        <v>922685</v>
      </c>
    </row>
    <row r="18" spans="1:19" ht="21.95" customHeight="1">
      <c r="A18" s="35" t="s">
        <v>575</v>
      </c>
      <c r="B18" s="248">
        <f t="shared" ref="B18:B20" si="6">D18+H18+J18+L18+N18</f>
        <v>3908</v>
      </c>
      <c r="C18" s="249"/>
      <c r="D18" s="250">
        <f t="shared" ref="D18:D20" si="7">E18+F18</f>
        <v>1719</v>
      </c>
      <c r="E18" s="251">
        <v>930</v>
      </c>
      <c r="F18" s="251">
        <v>789</v>
      </c>
      <c r="G18" s="249"/>
      <c r="H18" s="250">
        <v>259</v>
      </c>
      <c r="I18" s="252"/>
      <c r="J18" s="253">
        <v>61</v>
      </c>
      <c r="K18" s="249"/>
      <c r="L18" s="253">
        <v>1865</v>
      </c>
      <c r="M18" s="249"/>
      <c r="N18" s="253">
        <v>4</v>
      </c>
      <c r="O18" s="254"/>
      <c r="P18" s="247">
        <v>922448</v>
      </c>
    </row>
    <row r="19" spans="1:19" ht="21.95" customHeight="1">
      <c r="A19" s="35" t="s">
        <v>576</v>
      </c>
      <c r="B19" s="248">
        <f t="shared" si="6"/>
        <v>5426</v>
      </c>
      <c r="C19" s="249"/>
      <c r="D19" s="250">
        <f t="shared" si="7"/>
        <v>2425</v>
      </c>
      <c r="E19" s="251">
        <v>1516</v>
      </c>
      <c r="F19" s="251">
        <v>909</v>
      </c>
      <c r="G19" s="249"/>
      <c r="H19" s="250">
        <v>357</v>
      </c>
      <c r="I19" s="252"/>
      <c r="J19" s="253">
        <v>107</v>
      </c>
      <c r="K19" s="249"/>
      <c r="L19" s="253">
        <v>2488</v>
      </c>
      <c r="M19" s="249"/>
      <c r="N19" s="253">
        <v>49</v>
      </c>
      <c r="O19" s="254"/>
      <c r="P19" s="247">
        <v>917515</v>
      </c>
    </row>
    <row r="20" spans="1:19" ht="21.95" customHeight="1">
      <c r="A20" s="35" t="s">
        <v>578</v>
      </c>
      <c r="B20" s="248">
        <f t="shared" si="6"/>
        <v>3750</v>
      </c>
      <c r="C20" s="249"/>
      <c r="D20" s="250">
        <f t="shared" si="7"/>
        <v>1973</v>
      </c>
      <c r="E20" s="251">
        <v>1156</v>
      </c>
      <c r="F20" s="251">
        <v>817</v>
      </c>
      <c r="G20" s="249"/>
      <c r="H20" s="250">
        <v>268</v>
      </c>
      <c r="I20" s="252"/>
      <c r="J20" s="253">
        <v>48</v>
      </c>
      <c r="K20" s="249"/>
      <c r="L20" s="253">
        <v>1387</v>
      </c>
      <c r="M20" s="249"/>
      <c r="N20" s="253">
        <v>74</v>
      </c>
      <c r="O20" s="254"/>
      <c r="P20" s="247">
        <v>919087</v>
      </c>
    </row>
    <row r="21" spans="1:19" ht="21.95" customHeight="1">
      <c r="A21" s="35" t="s">
        <v>568</v>
      </c>
      <c r="B21" s="248">
        <f t="shared" ref="B21:B23" si="8">D21+H21+J21+L21+N21</f>
        <v>3399</v>
      </c>
      <c r="C21" s="249"/>
      <c r="D21" s="250">
        <f t="shared" ref="D21:D23" si="9">E21+F21</f>
        <v>1692</v>
      </c>
      <c r="E21" s="251">
        <v>975</v>
      </c>
      <c r="F21" s="251">
        <v>717</v>
      </c>
      <c r="G21" s="249"/>
      <c r="H21" s="250">
        <v>228</v>
      </c>
      <c r="I21" s="252"/>
      <c r="J21" s="253">
        <v>35</v>
      </c>
      <c r="K21" s="249"/>
      <c r="L21" s="253">
        <v>1400</v>
      </c>
      <c r="M21" s="249"/>
      <c r="N21" s="253">
        <v>44</v>
      </c>
      <c r="O21" s="254"/>
      <c r="P21" s="247">
        <v>919455</v>
      </c>
    </row>
    <row r="22" spans="1:19" ht="21.95" customHeight="1">
      <c r="A22" s="35" t="s">
        <v>569</v>
      </c>
      <c r="B22" s="248">
        <f t="shared" si="8"/>
        <v>4214</v>
      </c>
      <c r="C22" s="249"/>
      <c r="D22" s="250">
        <f t="shared" si="9"/>
        <v>2119</v>
      </c>
      <c r="E22" s="251">
        <v>1293</v>
      </c>
      <c r="F22" s="251">
        <v>826</v>
      </c>
      <c r="G22" s="249"/>
      <c r="H22" s="250">
        <v>264</v>
      </c>
      <c r="I22" s="252"/>
      <c r="J22" s="253">
        <v>74</v>
      </c>
      <c r="K22" s="249"/>
      <c r="L22" s="253">
        <v>1710</v>
      </c>
      <c r="M22" s="249"/>
      <c r="N22" s="253">
        <v>47</v>
      </c>
      <c r="O22" s="254"/>
      <c r="P22" s="247" t="s">
        <v>582</v>
      </c>
      <c r="R22" s="970"/>
      <c r="S22" s="971"/>
    </row>
    <row r="23" spans="1:19" ht="21.95" customHeight="1">
      <c r="A23" s="35" t="s">
        <v>570</v>
      </c>
      <c r="B23" s="248">
        <f t="shared" si="8"/>
        <v>4258</v>
      </c>
      <c r="C23" s="249"/>
      <c r="D23" s="250">
        <f t="shared" si="9"/>
        <v>2176</v>
      </c>
      <c r="E23" s="251">
        <v>1297</v>
      </c>
      <c r="F23" s="251">
        <v>879</v>
      </c>
      <c r="G23" s="249"/>
      <c r="H23" s="250">
        <v>240</v>
      </c>
      <c r="I23" s="252"/>
      <c r="J23" s="253">
        <v>54</v>
      </c>
      <c r="K23" s="249"/>
      <c r="L23" s="253">
        <v>1733</v>
      </c>
      <c r="M23" s="249"/>
      <c r="N23" s="253">
        <v>55</v>
      </c>
      <c r="O23" s="254"/>
      <c r="P23" s="247" t="s">
        <v>582</v>
      </c>
      <c r="R23" s="970"/>
      <c r="S23" s="971"/>
    </row>
    <row r="24" spans="1:19" ht="6" customHeight="1">
      <c r="A24" s="667"/>
      <c r="B24" s="249"/>
      <c r="C24" s="668"/>
      <c r="D24" s="250"/>
      <c r="E24" s="670"/>
      <c r="F24" s="670"/>
      <c r="G24" s="668"/>
      <c r="H24" s="669"/>
      <c r="I24" s="671"/>
      <c r="J24" s="671"/>
      <c r="K24" s="668"/>
      <c r="L24" s="671"/>
      <c r="M24" s="668"/>
      <c r="N24" s="671"/>
      <c r="O24" s="672"/>
      <c r="P24" s="673"/>
    </row>
    <row r="25" spans="1:19" ht="14.25" customHeight="1">
      <c r="A25" s="1463" t="s">
        <v>480</v>
      </c>
      <c r="B25" s="1463"/>
      <c r="C25" s="1463"/>
      <c r="D25" s="1463"/>
      <c r="E25" s="1463"/>
      <c r="F25" s="1463"/>
      <c r="G25" s="1463"/>
      <c r="H25" s="1463"/>
      <c r="I25" s="1463"/>
      <c r="J25" s="1463"/>
      <c r="K25" s="1463"/>
      <c r="L25" s="1463"/>
      <c r="M25" s="1463"/>
      <c r="N25" s="1463"/>
      <c r="O25" s="1463"/>
      <c r="P25" s="1463"/>
    </row>
    <row r="26" spans="1:19" ht="14.25" customHeight="1">
      <c r="A26" s="674" t="s">
        <v>591</v>
      </c>
      <c r="G26" s="675"/>
      <c r="H26" s="675"/>
      <c r="I26" s="675"/>
      <c r="J26" s="675"/>
      <c r="K26" s="675"/>
      <c r="L26" s="675"/>
      <c r="M26" s="675"/>
      <c r="N26" s="675"/>
      <c r="O26" s="675"/>
      <c r="P26" s="676"/>
    </row>
    <row r="27" spans="1:19" ht="12.75" customHeight="1">
      <c r="A27" s="1440" t="s">
        <v>579</v>
      </c>
      <c r="B27" s="1440"/>
      <c r="C27" s="1440"/>
      <c r="D27" s="1440"/>
      <c r="E27" s="1440"/>
      <c r="F27" s="1440"/>
      <c r="G27" s="674"/>
      <c r="H27" s="674"/>
      <c r="I27" s="674"/>
      <c r="J27" s="674"/>
      <c r="K27" s="674"/>
      <c r="L27" s="674"/>
      <c r="M27" s="674"/>
      <c r="N27" s="674"/>
      <c r="O27" s="676"/>
      <c r="P27" s="676"/>
    </row>
    <row r="28" spans="1:19" ht="17.25" customHeight="1"/>
    <row r="29" spans="1:19" ht="18" customHeight="1">
      <c r="B29" s="677"/>
      <c r="C29" s="677"/>
      <c r="D29" s="677"/>
      <c r="E29" s="677"/>
      <c r="F29" s="677"/>
      <c r="G29" s="677"/>
      <c r="H29" s="677"/>
      <c r="I29" s="677"/>
      <c r="J29" s="677"/>
      <c r="K29" s="677"/>
      <c r="L29" s="677"/>
      <c r="M29" s="677"/>
    </row>
    <row r="30" spans="1:19" ht="17.25" customHeight="1">
      <c r="B30" s="677"/>
      <c r="C30" s="677"/>
      <c r="D30" s="677"/>
      <c r="E30" s="677"/>
      <c r="F30" s="677"/>
      <c r="G30" s="677"/>
      <c r="H30" s="677"/>
      <c r="I30" s="677"/>
      <c r="J30" s="677"/>
      <c r="K30" s="677"/>
      <c r="L30" s="677"/>
      <c r="M30" s="677"/>
    </row>
    <row r="31" spans="1:19" s="284" customFormat="1" ht="30" customHeight="1" thickBot="1">
      <c r="A31" s="1444" t="s">
        <v>308</v>
      </c>
      <c r="B31" s="1444"/>
      <c r="C31" s="1444"/>
      <c r="D31" s="1444"/>
      <c r="E31" s="1444"/>
      <c r="F31" s="1444"/>
      <c r="G31" s="1444"/>
      <c r="H31" s="1444"/>
      <c r="I31" s="1444"/>
      <c r="J31" s="1444"/>
      <c r="K31" s="1444"/>
      <c r="L31" s="795"/>
      <c r="M31" s="678"/>
    </row>
    <row r="32" spans="1:19" s="256" customFormat="1" ht="15" customHeight="1" thickTop="1">
      <c r="A32" s="679" t="s">
        <v>0</v>
      </c>
      <c r="B32" s="1459" t="s">
        <v>286</v>
      </c>
      <c r="C32" s="1448" t="s">
        <v>309</v>
      </c>
      <c r="D32" s="1449"/>
      <c r="E32" s="1448" t="s">
        <v>310</v>
      </c>
      <c r="F32" s="1454"/>
      <c r="G32" s="1457" t="s">
        <v>311</v>
      </c>
      <c r="H32" s="1458"/>
      <c r="I32" s="1458"/>
      <c r="J32" s="1458"/>
      <c r="K32" s="1458"/>
      <c r="L32" s="1458"/>
      <c r="M32" s="1458"/>
      <c r="N32" s="1458"/>
      <c r="O32" s="1458"/>
      <c r="P32" s="1458"/>
    </row>
    <row r="33" spans="1:16" s="256" customFormat="1" ht="11.25">
      <c r="A33" s="680"/>
      <c r="B33" s="1460"/>
      <c r="C33" s="1450"/>
      <c r="D33" s="1451"/>
      <c r="E33" s="1450"/>
      <c r="F33" s="1455"/>
      <c r="G33" s="1445" t="s">
        <v>312</v>
      </c>
      <c r="H33" s="681" t="s">
        <v>464</v>
      </c>
      <c r="I33" s="682"/>
      <c r="J33" s="682" t="s">
        <v>313</v>
      </c>
      <c r="K33" s="683" t="s">
        <v>314</v>
      </c>
      <c r="L33" s="1441" t="s">
        <v>235</v>
      </c>
      <c r="M33" s="682" t="s">
        <v>486</v>
      </c>
      <c r="N33" s="682" t="s">
        <v>237</v>
      </c>
      <c r="O33" s="684" t="s">
        <v>315</v>
      </c>
      <c r="P33" s="685" t="s">
        <v>316</v>
      </c>
    </row>
    <row r="34" spans="1:16" s="256" customFormat="1" ht="10.5" customHeight="1">
      <c r="A34" s="680"/>
      <c r="B34" s="1461"/>
      <c r="C34" s="1450"/>
      <c r="D34" s="1451"/>
      <c r="E34" s="1450"/>
      <c r="F34" s="1455"/>
      <c r="G34" s="1446"/>
      <c r="H34" s="686"/>
      <c r="I34" s="687" t="s">
        <v>317</v>
      </c>
      <c r="J34" s="688"/>
      <c r="K34" s="689"/>
      <c r="L34" s="1442"/>
      <c r="M34" s="688"/>
      <c r="N34" s="688"/>
      <c r="O34" s="688"/>
      <c r="P34" s="690" t="s">
        <v>318</v>
      </c>
    </row>
    <row r="35" spans="1:16" s="256" customFormat="1" ht="11.25">
      <c r="A35" s="691" t="s">
        <v>21</v>
      </c>
      <c r="B35" s="1462"/>
      <c r="C35" s="1452"/>
      <c r="D35" s="1453"/>
      <c r="E35" s="1452"/>
      <c r="F35" s="1456"/>
      <c r="G35" s="1447"/>
      <c r="H35" s="692" t="s">
        <v>319</v>
      </c>
      <c r="I35" s="693"/>
      <c r="J35" s="694" t="s">
        <v>320</v>
      </c>
      <c r="K35" s="695" t="s">
        <v>321</v>
      </c>
      <c r="L35" s="1443"/>
      <c r="M35" s="694" t="s">
        <v>236</v>
      </c>
      <c r="N35" s="694" t="s">
        <v>238</v>
      </c>
      <c r="O35" s="694" t="s">
        <v>322</v>
      </c>
      <c r="P35" s="695" t="s">
        <v>323</v>
      </c>
    </row>
    <row r="36" spans="1:16" s="255" customFormat="1" ht="11.25">
      <c r="A36" s="696"/>
      <c r="B36" s="756" t="s">
        <v>324</v>
      </c>
      <c r="C36" s="757"/>
      <c r="D36" s="758" t="s">
        <v>98</v>
      </c>
      <c r="E36" s="759"/>
      <c r="F36" s="760" t="s">
        <v>98</v>
      </c>
      <c r="G36" s="761" t="s">
        <v>165</v>
      </c>
      <c r="H36" s="760" t="s">
        <v>165</v>
      </c>
      <c r="I36" s="756" t="s">
        <v>165</v>
      </c>
      <c r="J36" s="760" t="s">
        <v>165</v>
      </c>
      <c r="K36" s="756" t="s">
        <v>165</v>
      </c>
      <c r="L36" s="756" t="s">
        <v>165</v>
      </c>
      <c r="M36" s="760" t="s">
        <v>165</v>
      </c>
      <c r="N36" s="756" t="s">
        <v>165</v>
      </c>
      <c r="O36" s="756" t="s">
        <v>165</v>
      </c>
      <c r="P36" s="760" t="s">
        <v>165</v>
      </c>
    </row>
    <row r="37" spans="1:16" s="255" customFormat="1" ht="21.95" customHeight="1">
      <c r="A37" s="35" t="s">
        <v>654</v>
      </c>
      <c r="B37" s="697">
        <v>2780</v>
      </c>
      <c r="C37" s="698"/>
      <c r="D37" s="699">
        <v>34</v>
      </c>
      <c r="E37" s="698"/>
      <c r="F37" s="700">
        <v>3295</v>
      </c>
      <c r="G37" s="701">
        <v>164</v>
      </c>
      <c r="H37" s="700">
        <v>2</v>
      </c>
      <c r="I37" s="697">
        <v>3</v>
      </c>
      <c r="J37" s="700">
        <v>149</v>
      </c>
      <c r="K37" s="697">
        <v>333</v>
      </c>
      <c r="L37" s="697">
        <v>153</v>
      </c>
      <c r="M37" s="698">
        <v>587</v>
      </c>
      <c r="N37" s="697">
        <v>236</v>
      </c>
      <c r="O37" s="697">
        <v>14</v>
      </c>
      <c r="P37" s="698">
        <v>4</v>
      </c>
    </row>
    <row r="38" spans="1:16" s="255" customFormat="1" ht="21.95" customHeight="1">
      <c r="A38" s="35" t="s">
        <v>526</v>
      </c>
      <c r="B38" s="697">
        <v>2457</v>
      </c>
      <c r="C38" s="698"/>
      <c r="D38" s="699">
        <v>24</v>
      </c>
      <c r="E38" s="698"/>
      <c r="F38" s="700">
        <v>2927</v>
      </c>
      <c r="G38" s="701">
        <v>161</v>
      </c>
      <c r="H38" s="700">
        <v>1</v>
      </c>
      <c r="I38" s="697">
        <v>7</v>
      </c>
      <c r="J38" s="700">
        <v>100</v>
      </c>
      <c r="K38" s="697">
        <v>303</v>
      </c>
      <c r="L38" s="697">
        <v>147</v>
      </c>
      <c r="M38" s="698">
        <v>613</v>
      </c>
      <c r="N38" s="697">
        <v>308</v>
      </c>
      <c r="O38" s="697">
        <v>12</v>
      </c>
      <c r="P38" s="698">
        <v>5</v>
      </c>
    </row>
    <row r="39" spans="1:16" s="255" customFormat="1" ht="21.95" customHeight="1">
      <c r="A39" s="35" t="s">
        <v>543</v>
      </c>
      <c r="B39" s="697">
        <v>2486</v>
      </c>
      <c r="C39" s="698"/>
      <c r="D39" s="699">
        <v>23</v>
      </c>
      <c r="E39" s="698"/>
      <c r="F39" s="700">
        <v>2976</v>
      </c>
      <c r="G39" s="701">
        <v>137</v>
      </c>
      <c r="H39" s="763">
        <v>0</v>
      </c>
      <c r="I39" s="697">
        <v>4</v>
      </c>
      <c r="J39" s="700">
        <v>136</v>
      </c>
      <c r="K39" s="697">
        <v>251</v>
      </c>
      <c r="L39" s="697">
        <v>134</v>
      </c>
      <c r="M39" s="698">
        <v>631</v>
      </c>
      <c r="N39" s="697">
        <v>334</v>
      </c>
      <c r="O39" s="697">
        <v>25</v>
      </c>
      <c r="P39" s="698">
        <v>6</v>
      </c>
    </row>
    <row r="40" spans="1:16" s="255" customFormat="1" ht="18" customHeight="1">
      <c r="A40" s="665"/>
      <c r="B40" s="697"/>
      <c r="C40" s="698"/>
      <c r="D40" s="699"/>
      <c r="E40" s="698"/>
      <c r="F40" s="755"/>
      <c r="G40" s="699"/>
      <c r="H40" s="697"/>
      <c r="I40" s="697"/>
      <c r="J40" s="697"/>
      <c r="K40" s="697"/>
      <c r="L40" s="697"/>
      <c r="M40" s="697"/>
      <c r="N40" s="697"/>
      <c r="O40" s="697"/>
      <c r="P40" s="698"/>
    </row>
    <row r="41" spans="1:16" s="255" customFormat="1" ht="21.95" customHeight="1">
      <c r="A41" s="35" t="s">
        <v>828</v>
      </c>
      <c r="B41" s="257">
        <v>201</v>
      </c>
      <c r="C41" s="258"/>
      <c r="D41" s="259">
        <v>4</v>
      </c>
      <c r="E41" s="260"/>
      <c r="F41" s="260">
        <v>240</v>
      </c>
      <c r="G41" s="261">
        <v>16</v>
      </c>
      <c r="H41" s="263">
        <v>0</v>
      </c>
      <c r="I41" s="262">
        <v>1</v>
      </c>
      <c r="J41" s="260">
        <v>5</v>
      </c>
      <c r="K41" s="257">
        <v>24</v>
      </c>
      <c r="L41" s="257">
        <v>14</v>
      </c>
      <c r="M41" s="258">
        <v>46</v>
      </c>
      <c r="N41" s="257">
        <v>25</v>
      </c>
      <c r="O41" s="262">
        <v>0</v>
      </c>
      <c r="P41" s="263">
        <v>0</v>
      </c>
    </row>
    <row r="42" spans="1:16" s="255" customFormat="1" ht="21.95" customHeight="1">
      <c r="A42" s="35" t="s">
        <v>571</v>
      </c>
      <c r="B42" s="257">
        <v>199</v>
      </c>
      <c r="C42" s="258"/>
      <c r="D42" s="259">
        <v>2</v>
      </c>
      <c r="E42" s="260"/>
      <c r="F42" s="260">
        <v>250</v>
      </c>
      <c r="G42" s="261">
        <v>12</v>
      </c>
      <c r="H42" s="263">
        <v>0</v>
      </c>
      <c r="I42" s="262">
        <v>0</v>
      </c>
      <c r="J42" s="260">
        <v>7</v>
      </c>
      <c r="K42" s="257">
        <v>21</v>
      </c>
      <c r="L42" s="257">
        <v>10</v>
      </c>
      <c r="M42" s="258">
        <v>45</v>
      </c>
      <c r="N42" s="257">
        <v>25</v>
      </c>
      <c r="O42" s="262">
        <v>3</v>
      </c>
      <c r="P42" s="263">
        <v>1</v>
      </c>
    </row>
    <row r="43" spans="1:16" s="255" customFormat="1" ht="21.95" customHeight="1">
      <c r="A43" s="35" t="s">
        <v>572</v>
      </c>
      <c r="B43" s="257">
        <v>192</v>
      </c>
      <c r="C43" s="258"/>
      <c r="D43" s="259">
        <v>1</v>
      </c>
      <c r="E43" s="260"/>
      <c r="F43" s="260">
        <v>235</v>
      </c>
      <c r="G43" s="261">
        <v>10</v>
      </c>
      <c r="H43" s="263">
        <v>0</v>
      </c>
      <c r="I43" s="262">
        <v>1</v>
      </c>
      <c r="J43" s="260">
        <v>11</v>
      </c>
      <c r="K43" s="257">
        <v>19</v>
      </c>
      <c r="L43" s="257">
        <v>9</v>
      </c>
      <c r="M43" s="258">
        <v>60</v>
      </c>
      <c r="N43" s="257">
        <v>29</v>
      </c>
      <c r="O43" s="262">
        <v>1</v>
      </c>
      <c r="P43" s="263">
        <v>0</v>
      </c>
    </row>
    <row r="44" spans="1:16" s="255" customFormat="1" ht="21.95" customHeight="1">
      <c r="A44" s="35" t="s">
        <v>612</v>
      </c>
      <c r="B44" s="257">
        <v>257</v>
      </c>
      <c r="C44" s="258"/>
      <c r="D44" s="259">
        <v>4</v>
      </c>
      <c r="E44" s="260"/>
      <c r="F44" s="260">
        <v>304</v>
      </c>
      <c r="G44" s="261">
        <v>14</v>
      </c>
      <c r="H44" s="263">
        <v>0</v>
      </c>
      <c r="I44" s="262">
        <v>0</v>
      </c>
      <c r="J44" s="260">
        <v>22</v>
      </c>
      <c r="K44" s="257">
        <v>21</v>
      </c>
      <c r="L44" s="257">
        <v>13</v>
      </c>
      <c r="M44" s="258">
        <v>73</v>
      </c>
      <c r="N44" s="257">
        <v>32</v>
      </c>
      <c r="O44" s="262">
        <v>2</v>
      </c>
      <c r="P44" s="263">
        <v>2</v>
      </c>
    </row>
    <row r="45" spans="1:16" s="255" customFormat="1" ht="21.95" customHeight="1">
      <c r="A45" s="35" t="s">
        <v>513</v>
      </c>
      <c r="B45" s="257">
        <v>187</v>
      </c>
      <c r="C45" s="258"/>
      <c r="D45" s="259">
        <v>1</v>
      </c>
      <c r="E45" s="260"/>
      <c r="F45" s="260">
        <v>223</v>
      </c>
      <c r="G45" s="261">
        <v>12</v>
      </c>
      <c r="H45" s="263">
        <v>0</v>
      </c>
      <c r="I45" s="262">
        <v>1</v>
      </c>
      <c r="J45" s="260">
        <v>17</v>
      </c>
      <c r="K45" s="257">
        <v>16</v>
      </c>
      <c r="L45" s="257">
        <v>5</v>
      </c>
      <c r="M45" s="258">
        <v>53</v>
      </c>
      <c r="N45" s="257">
        <v>26</v>
      </c>
      <c r="O45" s="262">
        <v>5</v>
      </c>
      <c r="P45" s="263">
        <v>1</v>
      </c>
    </row>
    <row r="46" spans="1:16" s="255" customFormat="1" ht="21.95" customHeight="1">
      <c r="A46" s="35" t="s">
        <v>518</v>
      </c>
      <c r="B46" s="257">
        <v>272</v>
      </c>
      <c r="C46" s="258"/>
      <c r="D46" s="259">
        <v>5</v>
      </c>
      <c r="E46" s="260"/>
      <c r="F46" s="260">
        <v>320</v>
      </c>
      <c r="G46" s="261">
        <v>14</v>
      </c>
      <c r="H46" s="263">
        <v>0</v>
      </c>
      <c r="I46" s="262">
        <v>0</v>
      </c>
      <c r="J46" s="260">
        <v>21</v>
      </c>
      <c r="K46" s="257">
        <v>19</v>
      </c>
      <c r="L46" s="257">
        <v>14</v>
      </c>
      <c r="M46" s="258">
        <v>81</v>
      </c>
      <c r="N46" s="257">
        <v>33</v>
      </c>
      <c r="O46" s="262">
        <v>5</v>
      </c>
      <c r="P46" s="263">
        <v>0</v>
      </c>
    </row>
    <row r="47" spans="1:16" s="255" customFormat="1" ht="21.95" customHeight="1">
      <c r="A47" s="35" t="s">
        <v>675</v>
      </c>
      <c r="B47" s="257">
        <v>296</v>
      </c>
      <c r="C47" s="258"/>
      <c r="D47" s="259">
        <v>0</v>
      </c>
      <c r="E47" s="260"/>
      <c r="F47" s="260">
        <v>341</v>
      </c>
      <c r="G47" s="261">
        <v>12</v>
      </c>
      <c r="H47" s="263">
        <v>0</v>
      </c>
      <c r="I47" s="262">
        <v>0</v>
      </c>
      <c r="J47" s="260">
        <v>16</v>
      </c>
      <c r="K47" s="257">
        <v>23</v>
      </c>
      <c r="L47" s="257">
        <v>31</v>
      </c>
      <c r="M47" s="258">
        <v>40</v>
      </c>
      <c r="N47" s="257">
        <v>32</v>
      </c>
      <c r="O47" s="262">
        <v>0</v>
      </c>
      <c r="P47" s="263">
        <v>1</v>
      </c>
    </row>
    <row r="48" spans="1:16" s="255" customFormat="1" ht="21.95" customHeight="1">
      <c r="A48" s="35" t="s">
        <v>575</v>
      </c>
      <c r="B48" s="257">
        <v>226</v>
      </c>
      <c r="C48" s="258"/>
      <c r="D48" s="259">
        <v>1</v>
      </c>
      <c r="E48" s="260"/>
      <c r="F48" s="260">
        <v>271</v>
      </c>
      <c r="G48" s="261">
        <v>10</v>
      </c>
      <c r="H48" s="263">
        <v>0</v>
      </c>
      <c r="I48" s="262">
        <v>0</v>
      </c>
      <c r="J48" s="260">
        <v>17</v>
      </c>
      <c r="K48" s="257">
        <v>25</v>
      </c>
      <c r="L48" s="257">
        <v>19</v>
      </c>
      <c r="M48" s="258">
        <v>37</v>
      </c>
      <c r="N48" s="257">
        <v>21</v>
      </c>
      <c r="O48" s="262">
        <v>1</v>
      </c>
      <c r="P48" s="263">
        <v>2</v>
      </c>
    </row>
    <row r="49" spans="1:16" s="255" customFormat="1" ht="21.95" customHeight="1">
      <c r="A49" s="35" t="s">
        <v>576</v>
      </c>
      <c r="B49" s="257">
        <v>148</v>
      </c>
      <c r="C49" s="258"/>
      <c r="D49" s="259">
        <v>1</v>
      </c>
      <c r="E49" s="260"/>
      <c r="F49" s="260">
        <v>180</v>
      </c>
      <c r="G49" s="261">
        <v>7</v>
      </c>
      <c r="H49" s="263">
        <v>0</v>
      </c>
      <c r="I49" s="262">
        <v>0</v>
      </c>
      <c r="J49" s="260">
        <v>9</v>
      </c>
      <c r="K49" s="257">
        <v>11</v>
      </c>
      <c r="L49" s="257">
        <v>9</v>
      </c>
      <c r="M49" s="258">
        <f>10+18</f>
        <v>28</v>
      </c>
      <c r="N49" s="257">
        <v>25</v>
      </c>
      <c r="O49" s="262">
        <v>1</v>
      </c>
      <c r="P49" s="263">
        <v>0</v>
      </c>
    </row>
    <row r="50" spans="1:16" s="255" customFormat="1" ht="21.95" customHeight="1">
      <c r="A50" s="35" t="s">
        <v>578</v>
      </c>
      <c r="B50" s="257">
        <v>168</v>
      </c>
      <c r="C50" s="258"/>
      <c r="D50" s="259">
        <v>3</v>
      </c>
      <c r="E50" s="260"/>
      <c r="F50" s="260">
        <v>188</v>
      </c>
      <c r="G50" s="261">
        <v>14</v>
      </c>
      <c r="H50" s="263">
        <v>0</v>
      </c>
      <c r="I50" s="262">
        <v>0</v>
      </c>
      <c r="J50" s="260">
        <v>10</v>
      </c>
      <c r="K50" s="257">
        <v>15</v>
      </c>
      <c r="L50" s="257">
        <v>9</v>
      </c>
      <c r="M50" s="258">
        <f>16+18</f>
        <v>34</v>
      </c>
      <c r="N50" s="257">
        <v>29</v>
      </c>
      <c r="O50" s="262">
        <v>0</v>
      </c>
      <c r="P50" s="263">
        <v>0</v>
      </c>
    </row>
    <row r="51" spans="1:16" s="255" customFormat="1" ht="21.95" customHeight="1">
      <c r="A51" s="35" t="s">
        <v>568</v>
      </c>
      <c r="B51" s="257">
        <v>167</v>
      </c>
      <c r="C51" s="258"/>
      <c r="D51" s="259">
        <v>2</v>
      </c>
      <c r="E51" s="260"/>
      <c r="F51" s="260">
        <v>202</v>
      </c>
      <c r="G51" s="261">
        <v>18</v>
      </c>
      <c r="H51" s="263">
        <v>0</v>
      </c>
      <c r="I51" s="262">
        <v>0</v>
      </c>
      <c r="J51" s="260">
        <v>9</v>
      </c>
      <c r="K51" s="257">
        <v>19</v>
      </c>
      <c r="L51" s="257">
        <v>12</v>
      </c>
      <c r="M51" s="258">
        <v>30</v>
      </c>
      <c r="N51" s="257">
        <v>23</v>
      </c>
      <c r="O51" s="262">
        <v>1</v>
      </c>
      <c r="P51" s="263">
        <v>0</v>
      </c>
    </row>
    <row r="52" spans="1:16" s="255" customFormat="1" ht="21.95" customHeight="1">
      <c r="A52" s="35" t="s">
        <v>569</v>
      </c>
      <c r="B52" s="257">
        <v>176</v>
      </c>
      <c r="C52" s="258"/>
      <c r="D52" s="259">
        <v>1</v>
      </c>
      <c r="E52" s="260"/>
      <c r="F52" s="260">
        <v>225</v>
      </c>
      <c r="G52" s="261">
        <v>12</v>
      </c>
      <c r="H52" s="263">
        <v>0</v>
      </c>
      <c r="I52" s="262">
        <v>0</v>
      </c>
      <c r="J52" s="260">
        <v>5</v>
      </c>
      <c r="K52" s="257">
        <v>21</v>
      </c>
      <c r="L52" s="257">
        <v>12</v>
      </c>
      <c r="M52" s="258">
        <v>30</v>
      </c>
      <c r="N52" s="257">
        <v>26</v>
      </c>
      <c r="O52" s="262">
        <v>1</v>
      </c>
      <c r="P52" s="263">
        <v>0</v>
      </c>
    </row>
    <row r="53" spans="1:16" s="255" customFormat="1" ht="21.95" customHeight="1">
      <c r="A53" s="35" t="s">
        <v>570</v>
      </c>
      <c r="B53" s="257">
        <v>157</v>
      </c>
      <c r="C53" s="258"/>
      <c r="D53" s="259">
        <v>1</v>
      </c>
      <c r="E53" s="260"/>
      <c r="F53" s="260">
        <v>186</v>
      </c>
      <c r="G53" s="261">
        <v>13</v>
      </c>
      <c r="H53" s="263">
        <v>0</v>
      </c>
      <c r="I53" s="262">
        <v>0</v>
      </c>
      <c r="J53" s="260">
        <v>3</v>
      </c>
      <c r="K53" s="257">
        <v>14</v>
      </c>
      <c r="L53" s="257">
        <v>7</v>
      </c>
      <c r="M53" s="258">
        <v>35</v>
      </c>
      <c r="N53" s="257">
        <v>21</v>
      </c>
      <c r="O53" s="262">
        <v>0</v>
      </c>
      <c r="P53" s="263">
        <v>0</v>
      </c>
    </row>
    <row r="54" spans="1:16" s="255" customFormat="1" ht="6" customHeight="1">
      <c r="A54" s="35"/>
      <c r="B54" s="972"/>
      <c r="C54" s="973"/>
      <c r="D54" s="974"/>
      <c r="E54" s="975"/>
      <c r="F54" s="975"/>
      <c r="G54" s="976"/>
      <c r="H54" s="977"/>
      <c r="I54" s="972"/>
      <c r="J54" s="975"/>
      <c r="K54" s="972"/>
      <c r="L54" s="972"/>
      <c r="M54" s="973"/>
      <c r="N54" s="972"/>
      <c r="O54" s="972"/>
      <c r="P54" s="973"/>
    </row>
    <row r="55" spans="1:16" s="255" customFormat="1" ht="14.25" customHeight="1">
      <c r="A55" s="702" t="s">
        <v>479</v>
      </c>
      <c r="B55" s="703"/>
      <c r="C55" s="703"/>
      <c r="D55" s="703"/>
      <c r="E55" s="703"/>
      <c r="F55" s="703"/>
      <c r="G55" s="704"/>
      <c r="H55" s="704"/>
      <c r="I55" s="704"/>
      <c r="J55" s="704"/>
      <c r="K55" s="705"/>
      <c r="L55" s="705"/>
      <c r="M55" s="705"/>
      <c r="N55" s="705"/>
      <c r="O55" s="705"/>
      <c r="P55" s="705"/>
    </row>
    <row r="56" spans="1:16" s="255" customFormat="1" ht="14.25" customHeight="1">
      <c r="A56" s="706" t="s">
        <v>166</v>
      </c>
      <c r="B56" s="703"/>
      <c r="C56" s="703"/>
      <c r="D56" s="703"/>
      <c r="E56" s="703"/>
      <c r="F56" s="703"/>
      <c r="G56" s="704"/>
      <c r="H56" s="704"/>
      <c r="I56" s="704"/>
      <c r="J56" s="704"/>
      <c r="K56" s="705"/>
      <c r="L56" s="705"/>
      <c r="M56" s="705"/>
      <c r="N56" s="705"/>
      <c r="O56" s="705"/>
      <c r="P56" s="705"/>
    </row>
    <row r="57" spans="1:16" s="255" customFormat="1"/>
  </sheetData>
  <mergeCells count="21">
    <mergeCell ref="A25:P25"/>
    <mergeCell ref="M4:N5"/>
    <mergeCell ref="C4:F4"/>
    <mergeCell ref="K4:L5"/>
    <mergeCell ref="C5:D5"/>
    <mergeCell ref="K7:L7"/>
    <mergeCell ref="A27:F27"/>
    <mergeCell ref="L33:L35"/>
    <mergeCell ref="A31:K31"/>
    <mergeCell ref="G33:G35"/>
    <mergeCell ref="C32:D35"/>
    <mergeCell ref="E32:F35"/>
    <mergeCell ref="G32:P32"/>
    <mergeCell ref="B32:B35"/>
    <mergeCell ref="O2:P2"/>
    <mergeCell ref="O3:P5"/>
    <mergeCell ref="I4:J5"/>
    <mergeCell ref="A2:H2"/>
    <mergeCell ref="B3:B5"/>
    <mergeCell ref="G4:H5"/>
    <mergeCell ref="M2:N2"/>
  </mergeCells>
  <phoneticPr fontId="3"/>
  <pageMargins left="0.59055118110236227" right="0.51181102362204722" top="0.70866141732283472" bottom="0.59055118110236227" header="0" footer="0.27559055118110237"/>
  <pageSetup paperSize="9" scale="74" firstPageNumber="8" orientation="portrait" useFirstPageNumber="1" r:id="rId1"/>
  <headerFooter scaleWithDoc="0" alignWithMargins="0"/>
  <ignoredErrors>
    <ignoredError sqref="A24 A42:A46 A8 A38:A40 A12:A16 A48:A53 A18:A23 A9:A10" numberStoredAsText="1"/>
  </ignoredErrors>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18</vt:i4>
      </vt:variant>
    </vt:vector>
  </HeadingPairs>
  <TitlesOfParts>
    <vt:vector size="37" baseType="lpstr">
      <vt:lpstr>P16</vt:lpstr>
      <vt:lpstr>P17</vt:lpstr>
      <vt:lpstr>P18</vt:lpstr>
      <vt:lpstr>P19</vt:lpstr>
      <vt:lpstr>P20</vt:lpstr>
      <vt:lpstr>P21</vt:lpstr>
      <vt:lpstr>P22</vt:lpstr>
      <vt:lpstr>P23</vt:lpstr>
      <vt:lpstr>P24</vt:lpstr>
      <vt:lpstr>P25</vt:lpstr>
      <vt:lpstr>P26</vt:lpstr>
      <vt:lpstr>P27</vt:lpstr>
      <vt:lpstr>P28</vt:lpstr>
      <vt:lpstr>P29</vt:lpstr>
      <vt:lpstr>P30</vt:lpstr>
      <vt:lpstr>P31</vt:lpstr>
      <vt:lpstr>P32</vt:lpstr>
      <vt:lpstr>P33</vt:lpstr>
      <vt:lpstr>P34</vt:lpstr>
      <vt:lpstr>'P16'!Print_Area</vt:lpstr>
      <vt:lpstr>'P17'!Print_Area</vt:lpstr>
      <vt:lpstr>'P18'!Print_Area</vt:lpstr>
      <vt:lpstr>'P19'!Print_Area</vt:lpstr>
      <vt:lpstr>'P20'!Print_Area</vt:lpstr>
      <vt:lpstr>'P21'!Print_Area</vt:lpstr>
      <vt:lpstr>'P22'!Print_Area</vt:lpstr>
      <vt:lpstr>'P23'!Print_Area</vt:lpstr>
      <vt:lpstr>'P24'!Print_Area</vt:lpstr>
      <vt:lpstr>'P25'!Print_Area</vt:lpstr>
      <vt:lpstr>'P26'!Print_Area</vt:lpstr>
      <vt:lpstr>'P27'!Print_Area</vt:lpstr>
      <vt:lpstr>'P28'!Print_Area</vt:lpstr>
      <vt:lpstr>'P29'!Print_Area</vt:lpstr>
      <vt:lpstr>'P31'!Print_Area</vt:lpstr>
      <vt:lpstr>'P32'!Print_Area</vt:lpstr>
      <vt:lpstr>'P33'!Print_Area</vt:lpstr>
      <vt:lpstr>'P34'!Print_Area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松澤昭悦</cp:lastModifiedBy>
  <cp:revision>0</cp:revision>
  <cp:lastPrinted>2026-09-11T01:00:52Z</cp:lastPrinted>
  <dcterms:created xsi:type="dcterms:W3CDTF">1601-01-01T00:00:00Z</dcterms:created>
  <dcterms:modified xsi:type="dcterms:W3CDTF">2026-09-18T03:19:55Z</dcterms:modified>
  <cp:category/>
</cp:coreProperties>
</file>