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180" windowWidth="7410" windowHeight="7065" firstSheet="1" activeTab="1"/>
  </bookViews>
  <sheets>
    <sheet name="地域間移動" sheetId="1" state="hidden" r:id="rId1"/>
    <sheet name="表紙" sheetId="2" r:id="rId2"/>
    <sheet name="28.10" sheetId="3" r:id="rId3"/>
    <sheet name="28.9" sheetId="4" r:id="rId4"/>
    <sheet name="28.8" sheetId="5" r:id="rId5"/>
    <sheet name="28.7" sheetId="6" r:id="rId6"/>
    <sheet name="28.6" sheetId="7" r:id="rId7"/>
    <sheet name="28.5" sheetId="8" r:id="rId8"/>
    <sheet name="28.4" sheetId="9" r:id="rId9"/>
    <sheet name="28.3" sheetId="10" r:id="rId10"/>
    <sheet name="28.1" sheetId="11" r:id="rId11"/>
    <sheet name="28.2" sheetId="12" r:id="rId12"/>
    <sheet name="27.12" sheetId="13" r:id="rId13"/>
    <sheet name="27.11" sheetId="14" r:id="rId14"/>
    <sheet name="27.10" sheetId="15" r:id="rId15"/>
    <sheet name="Sheet1" sheetId="16" r:id="rId16"/>
  </sheet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4">'27.10'!$A$1:$P$75</definedName>
    <definedName name="_xlnm.Print_Area" localSheetId="13">'27.11'!$A$1:$P$75</definedName>
    <definedName name="_xlnm.Print_Area" localSheetId="12">'27.12'!$A$1:$O$75</definedName>
    <definedName name="_xlnm.Print_Area" localSheetId="10">'28.1'!$A$1:$P$75</definedName>
    <definedName name="_xlnm.Print_Area" localSheetId="2">'28.10'!$A$1:$P$75</definedName>
    <definedName name="_xlnm.Print_Area" localSheetId="11">'28.2'!$A$1:$O$75</definedName>
    <definedName name="_xlnm.Print_Area" localSheetId="9">'28.3'!$A$1:$P$75</definedName>
    <definedName name="_xlnm.Print_Area" localSheetId="8">'28.4'!$A$1:$O$75</definedName>
    <definedName name="_xlnm.Print_Area" localSheetId="7">'28.5'!$A$1:$P$75</definedName>
    <definedName name="_xlnm.Print_Area" localSheetId="6">'28.6'!$A$1:$O$75</definedName>
    <definedName name="_xlnm.Print_Area" localSheetId="5">'28.7'!$A$1:$O$75</definedName>
    <definedName name="_xlnm.Print_Area" localSheetId="4">'28.8'!$A$1:$O$75</definedName>
    <definedName name="_xlnm.Print_Area" localSheetId="3">'28.9'!$A$1:$O$75</definedName>
    <definedName name="_xlnm.Print_Area" localSheetId="1">'表紙'!$A$1:$I$71</definedName>
    <definedName name="Rangai0">#REF!</definedName>
    <definedName name="Record1" localSheetId="1">'表紙'!Record1</definedName>
    <definedName name="Record1">[0]!Record1</definedName>
    <definedName name="Title">#REF!</definedName>
    <definedName name="TitleEnglish">#REF!</definedName>
    <definedName name="テキスト１">#REF!</definedName>
  </definedNames>
  <calcPr fullCalcOnLoad="1"/>
</workbook>
</file>

<file path=xl/sharedStrings.xml><?xml version="1.0" encoding="utf-8"?>
<sst xmlns="http://schemas.openxmlformats.org/spreadsheetml/2006/main" count="1026" uniqueCount="193">
  <si>
    <t>鶴岡市</t>
  </si>
  <si>
    <t>酒田市</t>
  </si>
  <si>
    <t>新庄市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</si>
  <si>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</si>
  <si>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</si>
  <si>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</si>
  <si>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</si>
  <si>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</si>
  <si>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</si>
  <si>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</si>
  <si>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</si>
  <si>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</si>
  <si>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</si>
  <si>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</si>
  <si>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</si>
  <si>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</si>
  <si>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</si>
  <si>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</si>
  <si>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</si>
  <si>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</si>
  <si>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</si>
  <si>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</si>
  <si>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</si>
  <si>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</si>
  <si>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</si>
  <si>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</si>
  <si>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</si>
  <si>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</si>
  <si>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</si>
  <si>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</si>
  <si>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遊佐町</t>
  </si>
  <si>
    <t>男</t>
  </si>
  <si>
    <t>女</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</si>
  <si>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</si>
  <si>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</si>
  <si>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</si>
  <si>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</si>
  <si>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</si>
  <si>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</si>
  <si>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</si>
  <si>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</si>
  <si>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</si>
  <si>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</si>
  <si>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</si>
  <si>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</si>
  <si>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</si>
  <si>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</si>
  <si>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</si>
  <si>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</si>
  <si>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</si>
  <si>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南 陽 市</t>
  </si>
  <si>
    <t>山 辺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</si>
  <si>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</si>
  <si>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</si>
  <si>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</si>
  <si>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</si>
  <si>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</si>
  <si>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</si>
  <si>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</si>
  <si>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</si>
  <si>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</si>
  <si>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</si>
  <si>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</si>
  <si>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</si>
  <si>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</si>
  <si>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</si>
  <si>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</si>
  <si>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庄 内 町</t>
  </si>
  <si>
    <t>三 川 町</t>
  </si>
  <si>
    <t>遊 佐 町</t>
  </si>
  <si>
    <t>東 根 市</t>
  </si>
  <si>
    <t>中 山 町</t>
  </si>
  <si>
    <t>総　　数</t>
  </si>
  <si>
    <t>最上町</t>
  </si>
  <si>
    <t>庄内町</t>
  </si>
  <si>
    <t>三川町</t>
  </si>
  <si>
    <t>遊佐町</t>
  </si>
  <si>
    <t>東 根 市</t>
  </si>
  <si>
    <t>庄 内 町</t>
  </si>
  <si>
    <t>地域間社会移動</t>
  </si>
  <si>
    <t>総　　数</t>
  </si>
  <si>
    <t xml:space="preserve">山形市 </t>
  </si>
  <si>
    <t>米沢市</t>
  </si>
  <si>
    <t>他入</t>
  </si>
  <si>
    <t>村山→村山</t>
  </si>
  <si>
    <t>村山→最上</t>
  </si>
  <si>
    <t>村山→置賜</t>
  </si>
  <si>
    <t>村山→庄内</t>
  </si>
  <si>
    <t>村山地域</t>
  </si>
  <si>
    <t>他出</t>
  </si>
  <si>
    <t>－</t>
  </si>
  <si>
    <t>最上→村山</t>
  </si>
  <si>
    <t>最上→最上</t>
  </si>
  <si>
    <t>最上→置賜</t>
  </si>
  <si>
    <t>最上→庄内</t>
  </si>
  <si>
    <t>最上地域</t>
  </si>
  <si>
    <t>置賜→村山</t>
  </si>
  <si>
    <t>置賜→最上</t>
  </si>
  <si>
    <t>置賜→置賜</t>
  </si>
  <si>
    <t>置賜→庄内</t>
  </si>
  <si>
    <t>置賜地域</t>
  </si>
  <si>
    <t>庄内→村山</t>
  </si>
  <si>
    <t>庄内→最上</t>
  </si>
  <si>
    <t>庄内→置賜</t>
  </si>
  <si>
    <t>庄内→庄内</t>
  </si>
  <si>
    <t>庄内地域</t>
  </si>
  <si>
    <t>山形市</t>
  </si>
  <si>
    <t>米沢市</t>
  </si>
  <si>
    <t>鶴岡市</t>
  </si>
  <si>
    <t>酒田市</t>
  </si>
  <si>
    <t>新庄市</t>
  </si>
  <si>
    <t>上山市</t>
  </si>
  <si>
    <t>村山市</t>
  </si>
  <si>
    <t>長井市</t>
  </si>
  <si>
    <t>天童市</t>
  </si>
  <si>
    <t>東根市</t>
  </si>
  <si>
    <t>南陽市</t>
  </si>
  <si>
    <t>山辺町</t>
  </si>
  <si>
    <t>中山町</t>
  </si>
  <si>
    <t>河北町</t>
  </si>
  <si>
    <t>西川町</t>
  </si>
  <si>
    <t>朝日町</t>
  </si>
  <si>
    <t>大江町</t>
  </si>
  <si>
    <t>金山町</t>
  </si>
  <si>
    <t>舟形町</t>
  </si>
  <si>
    <t>大蔵村</t>
  </si>
  <si>
    <t>鮭川村</t>
  </si>
  <si>
    <t>戸沢村</t>
  </si>
  <si>
    <t>高畠町</t>
  </si>
  <si>
    <t>川西町</t>
  </si>
  <si>
    <t>小国町</t>
  </si>
  <si>
    <t>白鷹町</t>
  </si>
  <si>
    <t>飯豊町</t>
  </si>
  <si>
    <t>自 然 動 態</t>
  </si>
  <si>
    <t>社 会 動 態</t>
  </si>
  <si>
    <t>総    数</t>
  </si>
  <si>
    <t>総　　数</t>
  </si>
  <si>
    <t>世帯数</t>
  </si>
  <si>
    <t>増  減</t>
  </si>
  <si>
    <t xml:space="preserve"> 表３  市町村別人口と世帯数</t>
  </si>
  <si>
    <t>総 増 減</t>
  </si>
  <si>
    <t xml:space="preserve"> 世 帯 数  </t>
  </si>
  <si>
    <t>出　生</t>
  </si>
  <si>
    <t>死　亡</t>
  </si>
  <si>
    <t>増　減</t>
  </si>
  <si>
    <t>転　入</t>
  </si>
  <si>
    <t>転　出</t>
  </si>
  <si>
    <t>×</t>
  </si>
  <si>
    <t>○</t>
  </si>
  <si>
    <t>△</t>
  </si>
  <si>
    <t>計</t>
  </si>
  <si>
    <t>平成27年10月1日現在</t>
  </si>
  <si>
    <t>平成27年11月1日現在</t>
  </si>
  <si>
    <t>平成27年12月1日現在</t>
  </si>
  <si>
    <t>平成28年1月1日現在</t>
  </si>
  <si>
    <t>平成28年2月1日現在</t>
  </si>
  <si>
    <t>平成28年3月1日現在</t>
  </si>
  <si>
    <t>平成28年4月1日現在</t>
  </si>
  <si>
    <t>平成28年5月1日現在</t>
  </si>
  <si>
    <t>平成28年6月1日現在</t>
  </si>
  <si>
    <t>平成28年7月1日現在</t>
  </si>
  <si>
    <t>平成28年8月1日現在</t>
  </si>
  <si>
    <t>平成28年9月1日現在</t>
  </si>
  <si>
    <t>平成28年10月1日現在</t>
  </si>
  <si>
    <t>※総　　数</t>
  </si>
  <si>
    <t>※男</t>
  </si>
  <si>
    <t>※女</t>
  </si>
  <si>
    <t>表２　県人口と世帯数の推移</t>
  </si>
  <si>
    <t>対前月</t>
  </si>
  <si>
    <t>世 帯 数</t>
  </si>
  <si>
    <t>増減数</t>
  </si>
  <si>
    <t>* H 2．10．1</t>
  </si>
  <si>
    <t>―</t>
  </si>
  <si>
    <t>* H 7．10．1</t>
  </si>
  <si>
    <t>* H12．10．1</t>
  </si>
  <si>
    <t>* H17. 10．1</t>
  </si>
  <si>
    <t>* H22. 10. 1</t>
  </si>
  <si>
    <t>* H27. 10. 1</t>
  </si>
  <si>
    <t xml:space="preserve">       11. 1</t>
  </si>
  <si>
    <t xml:space="preserve">       12. 1</t>
  </si>
  <si>
    <t xml:space="preserve">  H28． 1. 1</t>
  </si>
  <si>
    <t xml:space="preserve">        2. 1</t>
  </si>
  <si>
    <t xml:space="preserve">        3. 1</t>
  </si>
  <si>
    <t xml:space="preserve">        4. 1</t>
  </si>
  <si>
    <t xml:space="preserve">        5. 1</t>
  </si>
  <si>
    <t xml:space="preserve">        6. 1</t>
  </si>
  <si>
    <t xml:space="preserve">        7. 1</t>
  </si>
  <si>
    <t xml:space="preserve">        8. 1</t>
  </si>
  <si>
    <t xml:space="preserve">        9. 1</t>
  </si>
  <si>
    <r>
      <rPr>
        <sz val="12"/>
        <color indexed="9"/>
        <rFont val="ＭＳ 明朝"/>
        <family val="1"/>
      </rPr>
      <t>* H27.</t>
    </r>
    <r>
      <rPr>
        <sz val="12"/>
        <rFont val="ＭＳ 明朝"/>
        <family val="1"/>
      </rPr>
      <t xml:space="preserve"> 10. 1</t>
    </r>
  </si>
  <si>
    <t xml:space="preserve">※ 世帯数  </t>
  </si>
  <si>
    <t xml:space="preserve">                                                                                                                                                                                                                                                                                                                                                                                                                                                                                                                                                                                                                                                                                                                                                                                                                                                                                                                                                                                                                                                                                                                                                                                                                                                                                                                                                                                                                                                                                                                                                                                                                                                                                                                                                                                                                                                                                                                                                                                                                                                                                                                                                                                                                                                                                                                                                                                                                                                               </t>
  </si>
  <si>
    <r>
      <t>山形県の人口と世帯数（推計）</t>
    </r>
    <r>
      <rPr>
        <sz val="12"/>
        <rFont val="ＭＳ 明朝"/>
        <family val="1"/>
      </rPr>
      <t xml:space="preserve">
</t>
    </r>
    <r>
      <rPr>
        <b/>
        <sz val="12"/>
        <color indexed="12"/>
        <rFont val="HG創英角ｺﾞｼｯｸUB"/>
        <family val="3"/>
      </rPr>
      <t>～</t>
    </r>
    <r>
      <rPr>
        <sz val="16"/>
        <color indexed="12"/>
        <rFont val="HG創英角ｺﾞｼｯｸUB"/>
        <family val="3"/>
      </rPr>
      <t>平成27年10月1日～平成28年10月1日～</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</si>
</sst>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_);[Red]\(#,##0\)"/>
    <numFmt numFmtId="178" formatCode="0_ "/>
    <numFmt numFmtId="179" formatCode="#,##0_ "/>
    <numFmt numFmtId="180" formatCode="0.0_ "/>
    <numFmt numFmtId="181" formatCode="#,##0;&quot;△ &quot;#,##0"/>
    <numFmt numFmtId="182" formatCode="#,##0.00;[Red]&quot;△ &quot;#,##0.00"/>
    <numFmt numFmtId="183" formatCode="#,##0;[Red]#,##0"/>
    <numFmt numFmtId="184" formatCode="0;[Red]0"/>
    <numFmt numFmtId="185" formatCode="0;&quot;△ &quot;0"/>
    <numFmt numFmtId="186" formatCode="0.00;&quot;△ &quot;0.00"/>
    <numFmt numFmtId="187" formatCode="#,###,##0;&quot; -&quot;###,##0"/>
    <numFmt numFmtId="188" formatCode="#,##0.0_);[Red]\(#,##0.0\)"/>
    <numFmt numFmtId="189" formatCode="\(#,##0\);[Red]&quot;△ &quot;#,##0"/>
    <numFmt numFmtId="190" formatCode="#,##0;&quot;(△ &quot;#,##0\)"/>
    <numFmt numFmtId="191" formatCode="\(#,##0\);[Red]&quot;△ &quot;#,##0\ \)"/>
    <numFmt numFmtId="192" formatCode="\(#,##0\);&quot;(△ &quot;#,##0\)"/>
    <numFmt numFmtId="193" formatCode="#,##0;\-#,##0;"/>
    <numFmt numFmtId="194" formatCode="0;_ "/>
    <numFmt numFmtId="195" formatCode="0;_䰀"/>
    <numFmt numFmtId="196" formatCode="0.0;_䰀"/>
    <numFmt numFmtId="197" formatCode="0.00;_䰀"/>
    <numFmt numFmtId="198" formatCode="General;General;"/>
    <numFmt numFmtId="199" formatCode="#,##0_ ;[Red]\-#,##0\ "/>
    <numFmt numFmtId="200" formatCode="#,###;&quot;△&quot;#,###"/>
    <numFmt numFmtId="201" formatCode="&quot;Yes&quot;;&quot;Yes&quot;;&quot;No&quot;"/>
    <numFmt numFmtId="202" formatCode="&quot;True&quot;;&quot;True&quot;;&quot;False&quot;"/>
    <numFmt numFmtId="203" formatCode="&quot;On&quot;;&quot;On&quot;;&quot;Off&quot;"/>
    <numFmt numFmtId="204" formatCode="[$€-2]\ #,##0.00_);[Red]\([$€-2]\ #,##0.00\)"/>
    <numFmt numFmtId="205" formatCode="#,##0_);\(#,##0\)"/>
  </numFmts>
  <fonts count="97">
    <font>
      <sz val="10"/>
      <name val="ＭＳ Ｐゴシック"/>
      <family val="3"/>
    </font>
    <font>
      <sz val="12"/>
      <name val="ＭＳ 明朝"/>
      <family val="1"/>
    </font>
    <font>
      <sz val="6"/>
      <name val="ＭＳ Ｐゴシック"/>
      <family val="3"/>
    </font>
    <font>
      <sz val="7"/>
      <name val="ＭＳ Ｐ明朝"/>
      <family val="1"/>
    </font>
    <font>
      <sz val="9"/>
      <name val="ＭＳ 明朝"/>
      <family val="1"/>
    </font>
    <font>
      <sz val="11"/>
      <name val="ＭＳ 明朝"/>
      <family val="1"/>
    </font>
    <font>
      <sz val="10"/>
      <name val="ＭＳ ゴシック"/>
      <family val="3"/>
    </font>
    <font>
      <sz val="11"/>
      <name val="明朝"/>
      <family val="1"/>
    </font>
    <font>
      <sz val="10"/>
      <color indexed="56"/>
      <name val="ＭＳ ゴシック"/>
      <family val="3"/>
    </font>
    <font>
      <sz val="10"/>
      <color indexed="12"/>
      <name val="ＭＳ ゴシック"/>
      <family val="3"/>
    </font>
    <font>
      <sz val="6"/>
      <name val="ＭＳ Ｐ明朝"/>
      <family val="1"/>
    </font>
    <font>
      <sz val="10"/>
      <color indexed="39"/>
      <name val="ＭＳ ゴシック"/>
      <family val="3"/>
    </font>
    <font>
      <sz val="9"/>
      <name val="ＭＳ ゴシック"/>
      <family val="3"/>
    </font>
    <font>
      <sz val="9"/>
      <color indexed="12"/>
      <name val="ＭＳ ゴシック"/>
      <family val="3"/>
    </font>
    <font>
      <sz val="9"/>
      <color indexed="39"/>
      <name val="ＭＳ ゴシック"/>
      <family val="3"/>
    </font>
    <font>
      <b/>
      <sz val="9"/>
      <color indexed="12"/>
      <name val="ＭＳ ゴシック"/>
      <family val="3"/>
    </font>
    <font>
      <b/>
      <sz val="9"/>
      <name val="ＭＳ ゴシック"/>
      <family val="3"/>
    </font>
    <font>
      <sz val="11"/>
      <name val="ＭＳ Ｐゴシック"/>
      <family val="3"/>
    </font>
    <font>
      <sz val="9"/>
      <name val="明朝"/>
      <family val="1"/>
    </font>
    <font>
      <sz val="10"/>
      <name val="ＭＳ 明朝"/>
      <family val="1"/>
    </font>
    <font>
      <sz val="10"/>
      <color indexed="12"/>
      <name val="ＭＳ 明朝"/>
      <family val="1"/>
    </font>
    <font>
      <u val="single"/>
      <sz val="8.25"/>
      <color indexed="12"/>
      <name val="ＭＳ Ｐゴシック"/>
      <family val="3"/>
    </font>
    <font>
      <u val="single"/>
      <sz val="8.25"/>
      <color indexed="36"/>
      <name val="ＭＳ Ｐゴシック"/>
      <family val="3"/>
    </font>
    <font>
      <sz val="12"/>
      <name val="明朝"/>
      <family val="1"/>
    </font>
    <font>
      <sz val="9"/>
      <name val="ＭＳ Ｐ明朝"/>
      <family val="1"/>
    </font>
    <font>
      <sz val="8"/>
      <name val="ＭＳ Ｐ明朝"/>
      <family val="1"/>
    </font>
    <font>
      <sz val="12"/>
      <name val="ＭＳ Ｐ明朝"/>
      <family val="1"/>
    </font>
    <font>
      <sz val="10"/>
      <name val="ＭＳ Ｐ明朝"/>
      <family val="1"/>
    </font>
    <font>
      <sz val="11"/>
      <name val="ＭＳ Ｐ明朝"/>
      <family val="1"/>
    </font>
    <font>
      <sz val="12"/>
      <color indexed="9"/>
      <name val="ＭＳ 明朝"/>
      <family val="1"/>
    </font>
    <font>
      <b/>
      <sz val="10"/>
      <name val="ＭＳ Ｐゴシック"/>
      <family val="3"/>
    </font>
    <font>
      <sz val="22"/>
      <name val="HG創英角ｺﾞｼｯｸUB"/>
      <family val="3"/>
    </font>
    <font>
      <b/>
      <sz val="12"/>
      <color indexed="12"/>
      <name val="HG創英角ｺﾞｼｯｸUB"/>
      <family val="3"/>
    </font>
    <font>
      <sz val="16"/>
      <color indexed="12"/>
      <name val="HG創英角ｺﾞｼｯｸUB"/>
      <family val="3"/>
    </font>
    <font>
      <sz val="12"/>
      <name val="ＭＳ ゴシック"/>
      <family val="3"/>
    </font>
    <font>
      <sz val="12"/>
      <color indexed="12"/>
      <name val="ＭＳ 明朝"/>
      <family val="1"/>
    </font>
    <font>
      <sz val="11"/>
      <name val="ＭＳ ゴシック"/>
      <family val="3"/>
    </font>
    <font>
      <sz val="9"/>
      <name val="ＭＳ Ｐゴシック"/>
      <family val="3"/>
    </font>
    <font>
      <b/>
      <sz val="10"/>
      <color indexed="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0"/>
      <color indexed="10"/>
      <name val="ＭＳ Ｐゴシック"/>
      <family val="3"/>
    </font>
    <font>
      <sz val="14"/>
      <color indexed="8"/>
      <name val="ＭＳ ゴシック"/>
      <family val="3"/>
    </font>
    <font>
      <sz val="14"/>
      <color indexed="10"/>
      <name val="ＭＳ ゴシック"/>
      <family val="3"/>
    </font>
    <font>
      <b/>
      <sz val="14"/>
      <color indexed="8"/>
      <name val="ＭＳ ゴシック"/>
      <family val="3"/>
    </font>
    <font>
      <sz val="12"/>
      <color indexed="8"/>
      <name val="ＭＳ ゴシック"/>
      <family val="3"/>
    </font>
    <font>
      <b/>
      <sz val="12"/>
      <color indexed="10"/>
      <name val="ＭＳ Ｐゴシック"/>
      <family val="3"/>
    </font>
    <font>
      <sz val="10.5"/>
      <color indexed="8"/>
      <name val="ＭＳ 明朝"/>
      <family val="1"/>
    </font>
    <font>
      <b/>
      <u val="single"/>
      <sz val="10.5"/>
      <color indexed="10"/>
      <name val="ＭＳ 明朝"/>
      <family val="1"/>
    </font>
    <font>
      <b/>
      <sz val="10.5"/>
      <color indexed="10"/>
      <name val="ＭＳ 明朝"/>
      <family val="1"/>
    </font>
    <font>
      <b/>
      <u val="single"/>
      <sz val="10.5"/>
      <color indexed="8"/>
      <name val="ＭＳ 明朝"/>
      <family val="1"/>
    </font>
    <font>
      <b/>
      <sz val="11"/>
      <color indexed="10"/>
      <name val="Calibri"/>
      <family val="2"/>
    </font>
    <font>
      <b/>
      <sz val="11"/>
      <color indexed="10"/>
      <name val="ＭＳ Ｐゴシック"/>
      <family val="3"/>
    </font>
    <font>
      <sz val="10.5"/>
      <color indexed="10"/>
      <name val="Calibri"/>
      <family val="2"/>
    </font>
    <font>
      <sz val="11"/>
      <color indexed="10"/>
      <name val="Calibri"/>
      <family val="2"/>
    </font>
    <font>
      <sz val="11"/>
      <color indexed="10"/>
      <name val="ＭＳ 明朝"/>
      <family val="1"/>
    </font>
    <font>
      <sz val="10.5"/>
      <color indexed="10"/>
      <name val="ＭＳ 明朝"/>
      <family val="1"/>
    </font>
    <font>
      <sz val="11"/>
      <color indexed="8"/>
      <name val="Calibri"/>
      <family val="2"/>
    </font>
    <font>
      <sz val="11"/>
      <color indexed="8"/>
      <name val="ＭＳ 明朝"/>
      <family val="1"/>
    </font>
    <font>
      <sz val="10"/>
      <color indexed="10"/>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b/>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color indexed="63"/>
      </top>
      <bottom>
        <color indexed="63"/>
      </bottom>
    </border>
    <border>
      <left style="dotted"/>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diagonalDown="1">
      <left>
        <color indexed="63"/>
      </left>
      <right style="thin"/>
      <top>
        <color indexed="63"/>
      </top>
      <bottom>
        <color indexed="63"/>
      </bottom>
      <diagonal style="thin"/>
    </border>
    <border>
      <left style="thin"/>
      <right style="thin"/>
      <top>
        <color indexed="63"/>
      </top>
      <bottom>
        <color indexed="63"/>
      </bottom>
    </border>
    <border>
      <left style="thin"/>
      <right>
        <color indexed="63"/>
      </right>
      <top>
        <color indexed="63"/>
      </top>
      <bottom>
        <color indexed="63"/>
      </bottom>
    </border>
    <border>
      <left style="thin"/>
      <right style="thin"/>
      <top style="double"/>
      <bottom style="thin"/>
    </border>
    <border>
      <left style="thin"/>
      <right style="thin"/>
      <top style="thin"/>
      <bottom>
        <color indexed="63"/>
      </bottom>
    </border>
    <border>
      <left>
        <color indexed="63"/>
      </left>
      <right>
        <color indexed="63"/>
      </right>
      <top style="thin"/>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color indexed="63"/>
      </left>
      <right style="dotted"/>
      <top>
        <color indexed="63"/>
      </top>
      <bottom>
        <color indexed="63"/>
      </bottom>
    </border>
    <border>
      <left style="thin"/>
      <right style="thin"/>
      <top style="dotted"/>
      <bottom style="dotted"/>
    </border>
    <border>
      <left>
        <color indexed="63"/>
      </left>
      <right>
        <color indexed="63"/>
      </right>
      <top style="dotted"/>
      <bottom style="dotted"/>
    </border>
    <border>
      <left style="dotted"/>
      <right>
        <color indexed="63"/>
      </right>
      <top style="dotted"/>
      <bottom style="dotted"/>
    </border>
    <border>
      <left style="thin"/>
      <right>
        <color indexed="63"/>
      </right>
      <top style="dotted"/>
      <bottom style="dotted"/>
    </border>
    <border>
      <left>
        <color indexed="63"/>
      </left>
      <right style="dotted"/>
      <top style="dotted"/>
      <bottom style="dotted"/>
    </border>
    <border>
      <left>
        <color indexed="63"/>
      </left>
      <right style="thin"/>
      <top style="dotted"/>
      <bottom style="dotted"/>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thin"/>
    </border>
    <border>
      <left style="thin"/>
      <right style="thin"/>
      <top>
        <color indexed="63"/>
      </top>
      <bottom style="dotted"/>
    </border>
    <border>
      <left>
        <color indexed="63"/>
      </left>
      <right>
        <color indexed="63"/>
      </right>
      <top>
        <color indexed="63"/>
      </top>
      <bottom style="dotted"/>
    </border>
    <border>
      <left style="dotted"/>
      <right>
        <color indexed="63"/>
      </right>
      <top>
        <color indexed="63"/>
      </top>
      <bottom style="dotted"/>
    </border>
    <border>
      <left style="thin"/>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hair"/>
    </border>
    <border>
      <left style="hair"/>
      <right style="hair"/>
      <top style="hair"/>
      <bottom>
        <color indexed="63"/>
      </bottom>
    </border>
    <border>
      <left>
        <color indexed="63"/>
      </left>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27" fillId="0" borderId="0">
      <alignment/>
      <protection/>
    </xf>
    <xf numFmtId="0" fontId="17" fillId="0" borderId="0">
      <alignment/>
      <protection/>
    </xf>
    <xf numFmtId="0" fontId="17" fillId="0" borderId="0">
      <alignment/>
      <protection/>
    </xf>
    <xf numFmtId="0" fontId="7" fillId="0" borderId="0">
      <alignment/>
      <protection/>
    </xf>
    <xf numFmtId="0" fontId="22" fillId="0" borderId="0" applyNumberFormat="0" applyFill="0" applyBorder="0" applyAlignment="0" applyProtection="0"/>
    <xf numFmtId="0" fontId="94" fillId="32" borderId="0" applyNumberFormat="0" applyBorder="0" applyAlignment="0" applyProtection="0"/>
  </cellStyleXfs>
  <cellXfs count="254">
    <xf numFmtId="0" fontId="0" fillId="0" borderId="0" xfId="0" applyAlignment="1">
      <alignment vertical="center"/>
    </xf>
    <xf numFmtId="0" fontId="0" fillId="0" borderId="0" xfId="0" applyAlignment="1" applyProtection="1">
      <alignment vertical="center"/>
      <protection/>
    </xf>
    <xf numFmtId="0" fontId="6" fillId="0" borderId="0" xfId="64" applyFont="1">
      <alignment/>
      <protection/>
    </xf>
    <xf numFmtId="55" fontId="6" fillId="0" borderId="0" xfId="64" applyNumberFormat="1" applyFont="1">
      <alignment/>
      <protection/>
    </xf>
    <xf numFmtId="0" fontId="6" fillId="0" borderId="0" xfId="64" applyFont="1" applyFill="1" applyBorder="1">
      <alignment/>
      <protection/>
    </xf>
    <xf numFmtId="176" fontId="6" fillId="0" borderId="0" xfId="64" applyNumberFormat="1" applyFont="1" applyFill="1" applyBorder="1">
      <alignment/>
      <protection/>
    </xf>
    <xf numFmtId="0" fontId="6" fillId="0" borderId="10" xfId="64" applyFont="1" applyBorder="1">
      <alignment/>
      <protection/>
    </xf>
    <xf numFmtId="0" fontId="6" fillId="0" borderId="11" xfId="64" applyFont="1" applyBorder="1" applyAlignment="1">
      <alignment horizontal="center"/>
      <protection/>
    </xf>
    <xf numFmtId="0" fontId="6" fillId="0" borderId="0" xfId="64" applyFont="1" applyAlignment="1">
      <alignment horizontal="center"/>
      <protection/>
    </xf>
    <xf numFmtId="176" fontId="9" fillId="0" borderId="10" xfId="64" applyNumberFormat="1" applyFont="1" applyBorder="1" applyAlignment="1" applyProtection="1">
      <alignment horizontal="center" vertical="top" textRotation="255"/>
      <protection locked="0"/>
    </xf>
    <xf numFmtId="176" fontId="9" fillId="0" borderId="11" xfId="64" applyNumberFormat="1" applyFont="1" applyBorder="1" applyAlignment="1" applyProtection="1">
      <alignment vertical="top" textRotation="255"/>
      <protection locked="0"/>
    </xf>
    <xf numFmtId="176" fontId="9" fillId="0" borderId="0" xfId="64" applyNumberFormat="1" applyFont="1" applyBorder="1" applyAlignment="1" applyProtection="1">
      <alignment vertical="top" textRotation="255"/>
      <protection locked="0"/>
    </xf>
    <xf numFmtId="176" fontId="9" fillId="0" borderId="0" xfId="64" applyNumberFormat="1" applyFont="1" applyBorder="1" applyAlignment="1" applyProtection="1">
      <alignment horizontal="center" vertical="top" textRotation="255"/>
      <protection locked="0"/>
    </xf>
    <xf numFmtId="176" fontId="9" fillId="0" borderId="11" xfId="64" applyNumberFormat="1" applyFont="1" applyBorder="1" applyAlignment="1" applyProtection="1">
      <alignment horizontal="center" vertical="top" textRotation="255"/>
      <protection locked="0"/>
    </xf>
    <xf numFmtId="176" fontId="9" fillId="0" borderId="0" xfId="64" applyNumberFormat="1" applyFont="1" applyFill="1" applyBorder="1" applyAlignment="1" applyProtection="1">
      <alignment horizontal="center" vertical="top" textRotation="255"/>
      <protection locked="0"/>
    </xf>
    <xf numFmtId="176" fontId="9" fillId="0" borderId="0" xfId="64" applyNumberFormat="1" applyFont="1" applyFill="1" applyBorder="1" applyAlignment="1" applyProtection="1">
      <alignment horizontal="center"/>
      <protection locked="0"/>
    </xf>
    <xf numFmtId="176" fontId="8" fillId="0" borderId="10" xfId="64" applyNumberFormat="1" applyFont="1" applyBorder="1">
      <alignment/>
      <protection/>
    </xf>
    <xf numFmtId="0" fontId="8" fillId="0" borderId="11" xfId="64" applyFont="1" applyBorder="1">
      <alignment/>
      <protection/>
    </xf>
    <xf numFmtId="0" fontId="8" fillId="0" borderId="0" xfId="64" applyFont="1">
      <alignment/>
      <protection/>
    </xf>
    <xf numFmtId="176" fontId="11" fillId="0" borderId="0" xfId="64" applyNumberFormat="1" applyFont="1" applyFill="1" applyBorder="1" applyAlignment="1" applyProtection="1">
      <alignment horizontal="distributed"/>
      <protection/>
    </xf>
    <xf numFmtId="176" fontId="9" fillId="0" borderId="0" xfId="64" applyNumberFormat="1" applyFont="1" applyBorder="1" applyAlignment="1" applyProtection="1">
      <alignment horizontal="left"/>
      <protection locked="0"/>
    </xf>
    <xf numFmtId="0" fontId="8" fillId="0" borderId="10" xfId="64" applyFont="1" applyBorder="1">
      <alignment/>
      <protection/>
    </xf>
    <xf numFmtId="176" fontId="9" fillId="0" borderId="0" xfId="64" applyNumberFormat="1" applyFont="1" applyFill="1" applyBorder="1" applyAlignment="1" applyProtection="1">
      <alignment horizontal="left"/>
      <protection locked="0"/>
    </xf>
    <xf numFmtId="0" fontId="6" fillId="0" borderId="0" xfId="64" applyFont="1" applyFill="1">
      <alignment/>
      <protection/>
    </xf>
    <xf numFmtId="176" fontId="6" fillId="0" borderId="0" xfId="64" applyNumberFormat="1" applyFont="1">
      <alignment/>
      <protection/>
    </xf>
    <xf numFmtId="0" fontId="12" fillId="0" borderId="0" xfId="64" applyFont="1">
      <alignment/>
      <protection/>
    </xf>
    <xf numFmtId="0" fontId="6" fillId="0" borderId="12" xfId="64" applyFont="1" applyBorder="1">
      <alignment/>
      <protection/>
    </xf>
    <xf numFmtId="0" fontId="6" fillId="0" borderId="12" xfId="64" applyFont="1" applyFill="1" applyBorder="1">
      <alignment/>
      <protection/>
    </xf>
    <xf numFmtId="0" fontId="12" fillId="0" borderId="12" xfId="64" applyFont="1" applyBorder="1">
      <alignment/>
      <protection/>
    </xf>
    <xf numFmtId="0" fontId="12" fillId="0" borderId="13" xfId="64" applyFont="1" applyBorder="1">
      <alignment/>
      <protection/>
    </xf>
    <xf numFmtId="0" fontId="12" fillId="0" borderId="14" xfId="64" applyFont="1" applyBorder="1" applyAlignment="1">
      <alignment/>
      <protection/>
    </xf>
    <xf numFmtId="0" fontId="12" fillId="0" borderId="13" xfId="64" applyFont="1" applyBorder="1" applyAlignment="1">
      <alignment horizontal="center" vertical="center" textRotation="255"/>
      <protection/>
    </xf>
    <xf numFmtId="176" fontId="9" fillId="0" borderId="15" xfId="64" applyNumberFormat="1" applyFont="1" applyBorder="1" applyAlignment="1" applyProtection="1">
      <alignment horizontal="center" vertical="distributed" textRotation="255"/>
      <protection locked="0"/>
    </xf>
    <xf numFmtId="176" fontId="13" fillId="0" borderId="15" xfId="64" applyNumberFormat="1" applyFont="1" applyBorder="1" applyAlignment="1" applyProtection="1">
      <alignment horizontal="center" vertical="distributed" textRotation="255"/>
      <protection locked="0"/>
    </xf>
    <xf numFmtId="176" fontId="9" fillId="0" borderId="15" xfId="64" applyNumberFormat="1" applyFont="1" applyBorder="1" applyAlignment="1" applyProtection="1">
      <alignment vertical="distributed" textRotation="255"/>
      <protection locked="0"/>
    </xf>
    <xf numFmtId="176" fontId="9" fillId="33" borderId="15" xfId="64" applyNumberFormat="1" applyFont="1" applyFill="1" applyBorder="1" applyAlignment="1" applyProtection="1">
      <alignment horizontal="center" vertical="distributed" textRotation="255"/>
      <protection locked="0"/>
    </xf>
    <xf numFmtId="176" fontId="9" fillId="33" borderId="16" xfId="64" applyNumberFormat="1" applyFont="1" applyFill="1" applyBorder="1" applyAlignment="1" applyProtection="1">
      <alignment horizontal="center" vertical="distributed" textRotation="255"/>
      <protection locked="0"/>
    </xf>
    <xf numFmtId="176" fontId="9" fillId="0" borderId="17" xfId="64" applyNumberFormat="1" applyFont="1" applyBorder="1" applyAlignment="1" applyProtection="1">
      <alignment vertical="distributed" textRotation="255"/>
      <protection locked="0"/>
    </xf>
    <xf numFmtId="176" fontId="11" fillId="33" borderId="18" xfId="64" applyNumberFormat="1" applyFont="1" applyFill="1" applyBorder="1" applyAlignment="1" applyProtection="1">
      <alignment horizontal="center"/>
      <protection/>
    </xf>
    <xf numFmtId="176" fontId="11" fillId="33" borderId="19" xfId="64" applyNumberFormat="1" applyFont="1" applyFill="1" applyBorder="1" applyAlignment="1" applyProtection="1">
      <alignment horizontal="center"/>
      <protection/>
    </xf>
    <xf numFmtId="176" fontId="13" fillId="0" borderId="18" xfId="64" applyNumberFormat="1" applyFont="1" applyBorder="1">
      <alignment/>
      <protection/>
    </xf>
    <xf numFmtId="176" fontId="13" fillId="0" borderId="19" xfId="64" applyNumberFormat="1" applyFont="1" applyBorder="1">
      <alignment/>
      <protection/>
    </xf>
    <xf numFmtId="176" fontId="13" fillId="34" borderId="19" xfId="64" applyNumberFormat="1" applyFont="1" applyFill="1" applyBorder="1">
      <alignment/>
      <protection/>
    </xf>
    <xf numFmtId="176" fontId="13" fillId="0" borderId="20" xfId="64" applyNumberFormat="1" applyFont="1" applyBorder="1">
      <alignment/>
      <protection/>
    </xf>
    <xf numFmtId="176" fontId="13" fillId="0" borderId="21" xfId="64" applyNumberFormat="1" applyFont="1" applyBorder="1">
      <alignment/>
      <protection/>
    </xf>
    <xf numFmtId="176" fontId="13" fillId="34" borderId="22" xfId="64" applyNumberFormat="1" applyFont="1" applyFill="1" applyBorder="1">
      <alignment/>
      <protection/>
    </xf>
    <xf numFmtId="176" fontId="13" fillId="0" borderId="23" xfId="64" applyNumberFormat="1" applyFont="1" applyBorder="1">
      <alignment/>
      <protection/>
    </xf>
    <xf numFmtId="176" fontId="14" fillId="33" borderId="15" xfId="64" applyNumberFormat="1" applyFont="1" applyFill="1" applyBorder="1" applyAlignment="1" applyProtection="1">
      <alignment horizontal="center"/>
      <protection/>
    </xf>
    <xf numFmtId="176" fontId="14" fillId="33" borderId="0" xfId="64" applyNumberFormat="1" applyFont="1" applyFill="1" applyBorder="1" applyAlignment="1" applyProtection="1">
      <alignment horizontal="center"/>
      <protection/>
    </xf>
    <xf numFmtId="176" fontId="13" fillId="0" borderId="15" xfId="64" applyNumberFormat="1" applyFont="1" applyBorder="1">
      <alignment/>
      <protection/>
    </xf>
    <xf numFmtId="176" fontId="13" fillId="0" borderId="0" xfId="64" applyNumberFormat="1" applyFont="1" applyBorder="1">
      <alignment/>
      <protection/>
    </xf>
    <xf numFmtId="176" fontId="13" fillId="35" borderId="0" xfId="64" applyNumberFormat="1" applyFont="1" applyFill="1" applyBorder="1">
      <alignment/>
      <protection/>
    </xf>
    <xf numFmtId="176" fontId="13" fillId="0" borderId="11" xfId="64" applyNumberFormat="1" applyFont="1" applyBorder="1">
      <alignment/>
      <protection/>
    </xf>
    <xf numFmtId="176" fontId="13" fillId="0" borderId="16" xfId="64" applyNumberFormat="1" applyFont="1" applyBorder="1">
      <alignment/>
      <protection/>
    </xf>
    <xf numFmtId="176" fontId="13" fillId="35" borderId="24" xfId="64" applyNumberFormat="1" applyFont="1" applyFill="1" applyBorder="1">
      <alignment/>
      <protection/>
    </xf>
    <xf numFmtId="176" fontId="13" fillId="0" borderId="13" xfId="64" applyNumberFormat="1" applyFont="1" applyBorder="1">
      <alignment/>
      <protection/>
    </xf>
    <xf numFmtId="176" fontId="13" fillId="0" borderId="0" xfId="64" applyNumberFormat="1" applyFont="1" applyFill="1" applyBorder="1">
      <alignment/>
      <protection/>
    </xf>
    <xf numFmtId="176" fontId="13" fillId="0" borderId="24" xfId="64" applyNumberFormat="1" applyFont="1" applyFill="1" applyBorder="1">
      <alignment/>
      <protection/>
    </xf>
    <xf numFmtId="176" fontId="14" fillId="33" borderId="25" xfId="64" applyNumberFormat="1" applyFont="1" applyFill="1" applyBorder="1" applyAlignment="1" applyProtection="1">
      <alignment horizontal="center" vertical="center"/>
      <protection/>
    </xf>
    <xf numFmtId="176" fontId="14" fillId="33" borderId="26" xfId="64" applyNumberFormat="1" applyFont="1" applyFill="1" applyBorder="1" applyAlignment="1" applyProtection="1">
      <alignment/>
      <protection/>
    </xf>
    <xf numFmtId="176" fontId="13" fillId="34" borderId="25" xfId="64" applyNumberFormat="1" applyFont="1" applyFill="1" applyBorder="1">
      <alignment/>
      <protection/>
    </xf>
    <xf numFmtId="176" fontId="13" fillId="35" borderId="26" xfId="64" applyNumberFormat="1" applyFont="1" applyFill="1" applyBorder="1">
      <alignment/>
      <protection/>
    </xf>
    <xf numFmtId="176" fontId="13" fillId="0" borderId="27" xfId="64" applyNumberFormat="1" applyFont="1" applyBorder="1">
      <alignment/>
      <protection/>
    </xf>
    <xf numFmtId="176" fontId="13" fillId="0" borderId="26" xfId="64" applyNumberFormat="1" applyFont="1" applyBorder="1">
      <alignment/>
      <protection/>
    </xf>
    <xf numFmtId="176" fontId="13" fillId="0" borderId="28" xfId="64" applyNumberFormat="1" applyFont="1" applyBorder="1">
      <alignment/>
      <protection/>
    </xf>
    <xf numFmtId="176" fontId="13" fillId="34" borderId="29" xfId="64" applyNumberFormat="1" applyFont="1" applyFill="1" applyBorder="1">
      <alignment/>
      <protection/>
    </xf>
    <xf numFmtId="176" fontId="13" fillId="0" borderId="30" xfId="64" applyNumberFormat="1" applyFont="1" applyBorder="1">
      <alignment/>
      <protection/>
    </xf>
    <xf numFmtId="176" fontId="9" fillId="0" borderId="15" xfId="64" applyNumberFormat="1" applyFont="1" applyBorder="1" applyAlignment="1" applyProtection="1">
      <alignment horizontal="center"/>
      <protection locked="0"/>
    </xf>
    <xf numFmtId="176" fontId="9" fillId="0" borderId="0" xfId="64" applyNumberFormat="1" applyFont="1" applyBorder="1" applyAlignment="1" applyProtection="1">
      <alignment horizontal="center"/>
      <protection locked="0"/>
    </xf>
    <xf numFmtId="176" fontId="12" fillId="0" borderId="0" xfId="64" applyNumberFormat="1" applyFont="1" applyBorder="1">
      <alignment/>
      <protection/>
    </xf>
    <xf numFmtId="0" fontId="15" fillId="0" borderId="11" xfId="64" applyFont="1" applyFill="1" applyBorder="1" applyAlignment="1">
      <alignment horizontal="right"/>
      <protection/>
    </xf>
    <xf numFmtId="176" fontId="13" fillId="0" borderId="0" xfId="64" applyNumberFormat="1" applyFont="1">
      <alignment/>
      <protection/>
    </xf>
    <xf numFmtId="176" fontId="13" fillId="0" borderId="0" xfId="64" applyNumberFormat="1" applyFont="1" applyFill="1" applyBorder="1" applyAlignment="1">
      <alignment horizontal="right"/>
      <protection/>
    </xf>
    <xf numFmtId="176" fontId="12" fillId="0" borderId="16" xfId="64" applyNumberFormat="1" applyFont="1" applyBorder="1">
      <alignment/>
      <protection/>
    </xf>
    <xf numFmtId="176" fontId="13" fillId="0" borderId="31" xfId="64" applyNumberFormat="1" applyFont="1" applyFill="1" applyBorder="1" applyAlignment="1">
      <alignment horizontal="right"/>
      <protection/>
    </xf>
    <xf numFmtId="176" fontId="13" fillId="0" borderId="32" xfId="64" applyNumberFormat="1" applyFont="1" applyFill="1" applyBorder="1" applyAlignment="1">
      <alignment horizontal="right"/>
      <protection/>
    </xf>
    <xf numFmtId="176" fontId="13" fillId="0" borderId="13" xfId="64" applyNumberFormat="1" applyFont="1" applyFill="1" applyBorder="1" applyAlignment="1">
      <alignment horizontal="right"/>
      <protection/>
    </xf>
    <xf numFmtId="0" fontId="15" fillId="0" borderId="0" xfId="64" applyFont="1" applyFill="1" applyBorder="1" applyAlignment="1">
      <alignment horizontal="right"/>
      <protection/>
    </xf>
    <xf numFmtId="176" fontId="13" fillId="0" borderId="11" xfId="64" applyNumberFormat="1" applyFont="1" applyFill="1" applyBorder="1" applyAlignment="1">
      <alignment horizontal="right"/>
      <protection/>
    </xf>
    <xf numFmtId="0" fontId="12" fillId="0" borderId="16" xfId="64" applyFont="1" applyFill="1" applyBorder="1" applyAlignment="1">
      <alignment horizontal="right"/>
      <protection/>
    </xf>
    <xf numFmtId="0" fontId="16" fillId="0" borderId="16" xfId="64" applyFont="1" applyFill="1" applyBorder="1" applyAlignment="1">
      <alignment horizontal="center"/>
      <protection/>
    </xf>
    <xf numFmtId="176" fontId="13" fillId="0" borderId="33" xfId="64" applyNumberFormat="1" applyFont="1" applyFill="1" applyBorder="1" applyAlignment="1">
      <alignment horizontal="right"/>
      <protection/>
    </xf>
    <xf numFmtId="176" fontId="13" fillId="0" borderId="18" xfId="64" applyNumberFormat="1" applyFont="1" applyBorder="1" applyAlignment="1" applyProtection="1">
      <alignment horizontal="center"/>
      <protection locked="0"/>
    </xf>
    <xf numFmtId="176" fontId="13" fillId="0" borderId="19" xfId="64" applyNumberFormat="1" applyFont="1" applyBorder="1" applyAlignment="1" applyProtection="1">
      <alignment horizontal="center"/>
      <protection locked="0"/>
    </xf>
    <xf numFmtId="176" fontId="12" fillId="0" borderId="19" xfId="64" applyNumberFormat="1" applyFont="1" applyBorder="1">
      <alignment/>
      <protection/>
    </xf>
    <xf numFmtId="176" fontId="12" fillId="0" borderId="20" xfId="64" applyNumberFormat="1" applyFont="1" applyBorder="1">
      <alignment/>
      <protection/>
    </xf>
    <xf numFmtId="0" fontId="12" fillId="0" borderId="19" xfId="64" applyFont="1" applyFill="1" applyBorder="1" applyAlignment="1">
      <alignment horizontal="right"/>
      <protection/>
    </xf>
    <xf numFmtId="0" fontId="16" fillId="0" borderId="19" xfId="64" applyFont="1" applyFill="1" applyBorder="1" applyAlignment="1">
      <alignment horizontal="center"/>
      <protection/>
    </xf>
    <xf numFmtId="0" fontId="16" fillId="0" borderId="21" xfId="64" applyFont="1" applyFill="1" applyBorder="1" applyAlignment="1">
      <alignment horizontal="center"/>
      <protection/>
    </xf>
    <xf numFmtId="0" fontId="13" fillId="0" borderId="22" xfId="64" applyFont="1" applyFill="1" applyBorder="1" applyAlignment="1">
      <alignment/>
      <protection/>
    </xf>
    <xf numFmtId="0" fontId="12" fillId="0" borderId="21" xfId="64" applyFont="1" applyFill="1" applyBorder="1" applyAlignment="1">
      <alignment horizontal="right"/>
      <protection/>
    </xf>
    <xf numFmtId="0" fontId="12" fillId="0" borderId="23" xfId="64" applyFont="1" applyFill="1" applyBorder="1" applyAlignment="1">
      <alignment horizontal="right"/>
      <protection/>
    </xf>
    <xf numFmtId="176" fontId="13" fillId="0" borderId="34" xfId="64" applyNumberFormat="1" applyFont="1" applyBorder="1" applyAlignment="1" applyProtection="1">
      <alignment horizontal="center"/>
      <protection locked="0"/>
    </xf>
    <xf numFmtId="176" fontId="13" fillId="0" borderId="35" xfId="64" applyNumberFormat="1" applyFont="1" applyBorder="1" applyAlignment="1" applyProtection="1">
      <alignment horizontal="center"/>
      <protection locked="0"/>
    </xf>
    <xf numFmtId="176" fontId="13" fillId="34" borderId="34" xfId="64" applyNumberFormat="1" applyFont="1" applyFill="1" applyBorder="1">
      <alignment/>
      <protection/>
    </xf>
    <xf numFmtId="176" fontId="13" fillId="35" borderId="35" xfId="64" applyNumberFormat="1" applyFont="1" applyFill="1" applyBorder="1">
      <alignment/>
      <protection/>
    </xf>
    <xf numFmtId="176" fontId="13" fillId="34" borderId="35" xfId="64" applyNumberFormat="1" applyFont="1" applyFill="1" applyBorder="1">
      <alignment/>
      <protection/>
    </xf>
    <xf numFmtId="176" fontId="13" fillId="0" borderId="36" xfId="64" applyNumberFormat="1" applyFont="1" applyBorder="1">
      <alignment/>
      <protection/>
    </xf>
    <xf numFmtId="176" fontId="13" fillId="0" borderId="35" xfId="64" applyNumberFormat="1" applyFont="1" applyBorder="1">
      <alignment/>
      <protection/>
    </xf>
    <xf numFmtId="176" fontId="13" fillId="0" borderId="37" xfId="64" applyNumberFormat="1" applyFont="1" applyBorder="1">
      <alignment/>
      <protection/>
    </xf>
    <xf numFmtId="176" fontId="13" fillId="35" borderId="38" xfId="64" applyNumberFormat="1" applyFont="1" applyFill="1" applyBorder="1" applyAlignment="1">
      <alignment horizontal="right"/>
      <protection/>
    </xf>
    <xf numFmtId="176" fontId="13" fillId="34" borderId="38" xfId="64" applyNumberFormat="1" applyFont="1" applyFill="1" applyBorder="1" applyAlignment="1">
      <alignment horizontal="right"/>
      <protection/>
    </xf>
    <xf numFmtId="176" fontId="13" fillId="0" borderId="39" xfId="64" applyNumberFormat="1" applyFont="1" applyBorder="1">
      <alignment/>
      <protection/>
    </xf>
    <xf numFmtId="176" fontId="9" fillId="0" borderId="15" xfId="64" applyNumberFormat="1" applyFont="1" applyFill="1" applyBorder="1" applyAlignment="1" applyProtection="1">
      <alignment horizontal="center"/>
      <protection locked="0"/>
    </xf>
    <xf numFmtId="0" fontId="15" fillId="0" borderId="31" xfId="64" applyFont="1" applyFill="1" applyBorder="1" applyAlignment="1">
      <alignment horizontal="right"/>
      <protection/>
    </xf>
    <xf numFmtId="0" fontId="13" fillId="0" borderId="0" xfId="64" applyFont="1" applyFill="1" applyBorder="1" applyAlignment="1">
      <alignment horizontal="right"/>
      <protection/>
    </xf>
    <xf numFmtId="176" fontId="13" fillId="0" borderId="18" xfId="64" applyNumberFormat="1" applyFont="1" applyFill="1" applyBorder="1" applyAlignment="1" applyProtection="1">
      <alignment horizontal="center"/>
      <protection locked="0"/>
    </xf>
    <xf numFmtId="176" fontId="13" fillId="0" borderId="19" xfId="64" applyNumberFormat="1" applyFont="1" applyFill="1" applyBorder="1" applyAlignment="1" applyProtection="1">
      <alignment horizontal="center"/>
      <protection locked="0"/>
    </xf>
    <xf numFmtId="176" fontId="13" fillId="0" borderId="34" xfId="64" applyNumberFormat="1" applyFont="1" applyFill="1" applyBorder="1" applyAlignment="1" applyProtection="1">
      <alignment horizontal="center"/>
      <protection locked="0"/>
    </xf>
    <xf numFmtId="176" fontId="13" fillId="0" borderId="35" xfId="64" applyNumberFormat="1" applyFont="1" applyFill="1" applyBorder="1" applyAlignment="1" applyProtection="1">
      <alignment horizontal="center"/>
      <protection locked="0"/>
    </xf>
    <xf numFmtId="176" fontId="13" fillId="0" borderId="24" xfId="64" applyNumberFormat="1" applyFont="1" applyBorder="1">
      <alignment/>
      <protection/>
    </xf>
    <xf numFmtId="0" fontId="13" fillId="0" borderId="19" xfId="64" applyFont="1" applyFill="1" applyBorder="1" applyAlignment="1">
      <alignment/>
      <protection/>
    </xf>
    <xf numFmtId="176" fontId="13" fillId="34" borderId="35" xfId="64" applyNumberFormat="1" applyFont="1" applyFill="1" applyBorder="1" applyAlignment="1">
      <alignment horizontal="right"/>
      <protection/>
    </xf>
    <xf numFmtId="176" fontId="9" fillId="0" borderId="40" xfId="64" applyNumberFormat="1" applyFont="1" applyFill="1" applyBorder="1" applyAlignment="1" applyProtection="1">
      <alignment horizontal="center"/>
      <protection locked="0"/>
    </xf>
    <xf numFmtId="176" fontId="13" fillId="0" borderId="40" xfId="64" applyNumberFormat="1" applyFont="1" applyBorder="1">
      <alignment/>
      <protection/>
    </xf>
    <xf numFmtId="176" fontId="12" fillId="0" borderId="41" xfId="64" applyNumberFormat="1" applyFont="1" applyBorder="1">
      <alignment/>
      <protection/>
    </xf>
    <xf numFmtId="176" fontId="13" fillId="0" borderId="41" xfId="64" applyNumberFormat="1" applyFont="1" applyBorder="1">
      <alignment/>
      <protection/>
    </xf>
    <xf numFmtId="176" fontId="13" fillId="0" borderId="33" xfId="64" applyNumberFormat="1" applyFont="1" applyBorder="1">
      <alignment/>
      <protection/>
    </xf>
    <xf numFmtId="176" fontId="13" fillId="0" borderId="41" xfId="64" applyNumberFormat="1" applyFont="1" applyFill="1" applyBorder="1" applyAlignment="1">
      <alignment horizontal="right"/>
      <protection/>
    </xf>
    <xf numFmtId="0" fontId="12" fillId="0" borderId="42" xfId="64" applyFont="1" applyFill="1" applyBorder="1" applyAlignment="1">
      <alignment horizontal="right"/>
      <protection/>
    </xf>
    <xf numFmtId="0" fontId="13" fillId="0" borderId="43" xfId="64" applyFont="1" applyFill="1" applyBorder="1" applyAlignment="1">
      <alignment horizontal="right"/>
      <protection/>
    </xf>
    <xf numFmtId="176" fontId="8" fillId="0" borderId="0" xfId="64" applyNumberFormat="1" applyFont="1" applyBorder="1">
      <alignment/>
      <protection/>
    </xf>
    <xf numFmtId="182" fontId="19" fillId="0" borderId="0" xfId="0" applyNumberFormat="1" applyFont="1" applyAlignment="1" applyProtection="1">
      <alignment vertical="center"/>
      <protection/>
    </xf>
    <xf numFmtId="0" fontId="1" fillId="0" borderId="0" xfId="63" applyFont="1" applyBorder="1" applyAlignment="1" applyProtection="1">
      <alignment vertical="center"/>
      <protection/>
    </xf>
    <xf numFmtId="176" fontId="23" fillId="0" borderId="0" xfId="0" applyNumberFormat="1" applyFont="1" applyAlignment="1" applyProtection="1">
      <alignment vertical="center"/>
      <protection/>
    </xf>
    <xf numFmtId="176" fontId="5" fillId="0" borderId="0" xfId="0" applyNumberFormat="1" applyFont="1" applyAlignment="1" applyProtection="1">
      <alignment vertical="center"/>
      <protection/>
    </xf>
    <xf numFmtId="176" fontId="5" fillId="0" borderId="0" xfId="0" applyNumberFormat="1" applyFont="1" applyAlignment="1" applyProtection="1">
      <alignment horizontal="left" vertical="center"/>
      <protection/>
    </xf>
    <xf numFmtId="182" fontId="5" fillId="0" borderId="0" xfId="0" applyNumberFormat="1" applyFont="1" applyAlignment="1" applyProtection="1">
      <alignment vertical="center"/>
      <protection/>
    </xf>
    <xf numFmtId="176" fontId="5" fillId="0" borderId="0" xfId="0" applyNumberFormat="1" applyFont="1" applyBorder="1" applyAlignment="1" applyProtection="1">
      <alignment vertical="center"/>
      <protection/>
    </xf>
    <xf numFmtId="176" fontId="4" fillId="0" borderId="0" xfId="0" applyNumberFormat="1" applyFont="1" applyBorder="1" applyAlignment="1" applyProtection="1">
      <alignment vertical="center"/>
      <protection/>
    </xf>
    <xf numFmtId="182" fontId="5" fillId="0" borderId="0" xfId="0" applyNumberFormat="1" applyFont="1" applyBorder="1" applyAlignment="1" applyProtection="1">
      <alignment vertical="center"/>
      <protection/>
    </xf>
    <xf numFmtId="176" fontId="24" fillId="0" borderId="44" xfId="0" applyNumberFormat="1" applyFont="1" applyBorder="1" applyAlignment="1" applyProtection="1">
      <alignment horizontal="center" vertical="center"/>
      <protection/>
    </xf>
    <xf numFmtId="181" fontId="20" fillId="0" borderId="0" xfId="63" applyNumberFormat="1" applyFont="1" applyBorder="1" applyAlignment="1" applyProtection="1">
      <alignment vertical="center"/>
      <protection/>
    </xf>
    <xf numFmtId="0" fontId="0" fillId="0" borderId="0" xfId="0" applyBorder="1" applyAlignment="1" applyProtection="1">
      <alignment vertical="center"/>
      <protection/>
    </xf>
    <xf numFmtId="0" fontId="6" fillId="0" borderId="0" xfId="0" applyFont="1" applyAlignment="1">
      <alignment vertical="center"/>
    </xf>
    <xf numFmtId="176" fontId="12" fillId="0" borderId="23" xfId="64" applyNumberFormat="1" applyFont="1" applyBorder="1">
      <alignment/>
      <protection/>
    </xf>
    <xf numFmtId="176" fontId="18"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vertical="center"/>
      <protection/>
    </xf>
    <xf numFmtId="181" fontId="4"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181" fontId="20" fillId="0" borderId="0" xfId="49" applyNumberFormat="1" applyFont="1" applyBorder="1" applyAlignment="1" applyProtection="1">
      <alignment horizontal="right" vertical="center"/>
      <protection/>
    </xf>
    <xf numFmtId="181" fontId="20" fillId="0" borderId="0" xfId="49" applyNumberFormat="1" applyFont="1" applyBorder="1" applyAlignment="1" applyProtection="1">
      <alignment vertical="center"/>
      <protection/>
    </xf>
    <xf numFmtId="3" fontId="19" fillId="0" borderId="0" xfId="63" applyNumberFormat="1" applyFont="1" applyBorder="1" applyAlignment="1" applyProtection="1">
      <alignment vertical="center"/>
      <protection/>
    </xf>
    <xf numFmtId="176" fontId="19" fillId="0" borderId="0" xfId="0" applyNumberFormat="1" applyFont="1" applyFill="1" applyBorder="1" applyAlignment="1" applyProtection="1">
      <alignment vertical="center"/>
      <protection/>
    </xf>
    <xf numFmtId="176" fontId="24" fillId="0" borderId="45" xfId="0" applyNumberFormat="1" applyFont="1" applyBorder="1" applyAlignment="1" applyProtection="1">
      <alignment vertical="center"/>
      <protection/>
    </xf>
    <xf numFmtId="181" fontId="24" fillId="0" borderId="45" xfId="0" applyNumberFormat="1" applyFont="1" applyBorder="1" applyAlignment="1" applyProtection="1">
      <alignment vertical="center"/>
      <protection/>
    </xf>
    <xf numFmtId="0" fontId="26" fillId="0" borderId="0" xfId="0" applyFont="1" applyFill="1" applyBorder="1" applyAlignment="1" applyProtection="1">
      <alignment vertical="center"/>
      <protection/>
    </xf>
    <xf numFmtId="176" fontId="24" fillId="0" borderId="0" xfId="0" applyNumberFormat="1" applyFont="1" applyFill="1" applyBorder="1" applyAlignment="1" applyProtection="1">
      <alignment vertical="center"/>
      <protection/>
    </xf>
    <xf numFmtId="176" fontId="24" fillId="0" borderId="0" xfId="0" applyNumberFormat="1" applyFont="1" applyFill="1" applyBorder="1" applyAlignment="1" applyProtection="1">
      <alignment horizontal="center" vertical="center"/>
      <protection/>
    </xf>
    <xf numFmtId="176" fontId="9" fillId="0" borderId="41" xfId="64" applyNumberFormat="1" applyFont="1" applyFill="1" applyBorder="1" applyAlignment="1" applyProtection="1">
      <alignment horizontal="center"/>
      <protection locked="0"/>
    </xf>
    <xf numFmtId="0" fontId="0" fillId="0" borderId="12" xfId="0" applyBorder="1" applyAlignment="1">
      <alignment vertical="center"/>
    </xf>
    <xf numFmtId="181" fontId="20" fillId="0" borderId="0" xfId="62" applyNumberFormat="1" applyFont="1" applyBorder="1" applyAlignment="1" applyProtection="1">
      <alignment vertical="center"/>
      <protection/>
    </xf>
    <xf numFmtId="0" fontId="19" fillId="0" borderId="0" xfId="62" applyFont="1" applyBorder="1" applyAlignment="1" applyProtection="1">
      <alignment vertical="center"/>
      <protection/>
    </xf>
    <xf numFmtId="181" fontId="19" fillId="0" borderId="0" xfId="49" applyNumberFormat="1" applyFont="1" applyBorder="1" applyAlignment="1" applyProtection="1">
      <alignment vertical="center"/>
      <protection/>
    </xf>
    <xf numFmtId="0" fontId="0" fillId="0" borderId="0" xfId="0" applyFill="1" applyAlignment="1" applyProtection="1">
      <alignment vertical="center"/>
      <protection/>
    </xf>
    <xf numFmtId="176" fontId="0" fillId="0" borderId="0" xfId="0" applyNumberFormat="1" applyAlignment="1" applyProtection="1">
      <alignment vertical="center"/>
      <protection/>
    </xf>
    <xf numFmtId="0" fontId="0" fillId="0" borderId="46" xfId="0" applyBorder="1" applyAlignment="1" applyProtection="1">
      <alignment vertical="center"/>
      <protection/>
    </xf>
    <xf numFmtId="0" fontId="17" fillId="0" borderId="0" xfId="0" applyFont="1" applyAlignment="1" applyProtection="1">
      <alignment vertical="center"/>
      <protection/>
    </xf>
    <xf numFmtId="176" fontId="7" fillId="0" borderId="0" xfId="0" applyNumberFormat="1" applyFont="1" applyAlignment="1" applyProtection="1">
      <alignment vertical="center"/>
      <protection/>
    </xf>
    <xf numFmtId="176" fontId="7" fillId="0" borderId="0" xfId="0" applyNumberFormat="1" applyFont="1" applyBorder="1" applyAlignment="1" applyProtection="1">
      <alignment vertical="center"/>
      <protection/>
    </xf>
    <xf numFmtId="176" fontId="7" fillId="0" borderId="44" xfId="0" applyNumberFormat="1" applyFont="1" applyBorder="1" applyAlignment="1" applyProtection="1">
      <alignment horizontal="center" vertical="center"/>
      <protection/>
    </xf>
    <xf numFmtId="176" fontId="7" fillId="0" borderId="45" xfId="0" applyNumberFormat="1" applyFont="1" applyBorder="1" applyAlignment="1" applyProtection="1">
      <alignment vertical="center"/>
      <protection/>
    </xf>
    <xf numFmtId="176" fontId="7" fillId="0" borderId="47" xfId="0" applyNumberFormat="1" applyFont="1" applyBorder="1" applyAlignment="1" applyProtection="1">
      <alignment horizontal="center" vertical="center"/>
      <protection/>
    </xf>
    <xf numFmtId="176" fontId="7" fillId="0" borderId="0" xfId="0" applyNumberFormat="1"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Border="1" applyAlignment="1" applyProtection="1">
      <alignment vertical="center"/>
      <protection/>
    </xf>
    <xf numFmtId="176" fontId="1" fillId="0" borderId="47" xfId="0" applyNumberFormat="1" applyFont="1" applyBorder="1" applyAlignment="1" applyProtection="1">
      <alignment vertical="center"/>
      <protection/>
    </xf>
    <xf numFmtId="181" fontId="1" fillId="0" borderId="47" xfId="0" applyNumberFormat="1" applyFont="1" applyBorder="1" applyAlignment="1" applyProtection="1">
      <alignment vertical="center"/>
      <protection/>
    </xf>
    <xf numFmtId="176" fontId="1" fillId="33" borderId="47" xfId="0" applyNumberFormat="1" applyFont="1" applyFill="1" applyBorder="1" applyAlignment="1" applyProtection="1">
      <alignment vertical="center"/>
      <protection/>
    </xf>
    <xf numFmtId="176" fontId="29" fillId="0" borderId="47" xfId="0" applyNumberFormat="1" applyFont="1" applyBorder="1" applyAlignment="1" applyProtection="1">
      <alignment vertical="center"/>
      <protection/>
    </xf>
    <xf numFmtId="181" fontId="1" fillId="0" borderId="47" xfId="0" applyNumberFormat="1" applyFont="1" applyFill="1" applyBorder="1" applyAlignment="1" applyProtection="1">
      <alignment horizontal="right" vertical="center"/>
      <protection/>
    </xf>
    <xf numFmtId="181" fontId="1" fillId="0" borderId="47" xfId="0" applyNumberFormat="1" applyFont="1" applyFill="1" applyBorder="1" applyAlignment="1" applyProtection="1">
      <alignment vertical="center"/>
      <protection/>
    </xf>
    <xf numFmtId="176" fontId="29" fillId="33" borderId="47" xfId="0" applyNumberFormat="1" applyFont="1" applyFill="1" applyBorder="1" applyAlignment="1" applyProtection="1">
      <alignment vertical="center"/>
      <protection/>
    </xf>
    <xf numFmtId="181" fontId="29" fillId="0" borderId="47" xfId="0" applyNumberFormat="1" applyFont="1" applyBorder="1" applyAlignment="1" applyProtection="1">
      <alignment vertical="center"/>
      <protection/>
    </xf>
    <xf numFmtId="185" fontId="1" fillId="0" borderId="0" xfId="0" applyNumberFormat="1" applyFont="1" applyAlignment="1">
      <alignment vertical="center"/>
    </xf>
    <xf numFmtId="176" fontId="1" fillId="0" borderId="44" xfId="0" applyNumberFormat="1" applyFont="1" applyBorder="1" applyAlignment="1" applyProtection="1">
      <alignment vertical="center"/>
      <protection/>
    </xf>
    <xf numFmtId="181" fontId="1" fillId="0" borderId="44" xfId="0" applyNumberFormat="1" applyFont="1" applyBorder="1" applyAlignment="1" applyProtection="1">
      <alignment vertical="center"/>
      <protection/>
    </xf>
    <xf numFmtId="176" fontId="1" fillId="33" borderId="44" xfId="0" applyNumberFormat="1" applyFont="1" applyFill="1" applyBorder="1" applyAlignment="1" applyProtection="1">
      <alignment vertical="center"/>
      <protection/>
    </xf>
    <xf numFmtId="176" fontId="24" fillId="0" borderId="44" xfId="0" applyNumberFormat="1" applyFont="1" applyFill="1" applyBorder="1" applyAlignment="1" applyProtection="1">
      <alignment horizontal="center" vertical="center"/>
      <protection/>
    </xf>
    <xf numFmtId="176" fontId="7" fillId="36" borderId="47" xfId="0" applyNumberFormat="1" applyFont="1" applyFill="1" applyBorder="1" applyAlignment="1" applyProtection="1">
      <alignment horizontal="center" vertical="center"/>
      <protection/>
    </xf>
    <xf numFmtId="176" fontId="1" fillId="36" borderId="47" xfId="0" applyNumberFormat="1" applyFont="1" applyFill="1" applyBorder="1" applyAlignment="1" applyProtection="1">
      <alignment vertical="center"/>
      <protection/>
    </xf>
    <xf numFmtId="181" fontId="1" fillId="36" borderId="47" xfId="0" applyNumberFormat="1" applyFont="1" applyFill="1" applyBorder="1" applyAlignment="1" applyProtection="1">
      <alignment vertical="center"/>
      <protection/>
    </xf>
    <xf numFmtId="0" fontId="0" fillId="0" borderId="45" xfId="0" applyFill="1" applyBorder="1" applyAlignment="1" applyProtection="1">
      <alignment vertical="center"/>
      <protection/>
    </xf>
    <xf numFmtId="181" fontId="24" fillId="0" borderId="45" xfId="0" applyNumberFormat="1" applyFont="1" applyFill="1" applyBorder="1" applyAlignment="1" applyProtection="1">
      <alignment vertical="center"/>
      <protection/>
    </xf>
    <xf numFmtId="176" fontId="1" fillId="0" borderId="47" xfId="0" applyNumberFormat="1" applyFont="1" applyFill="1" applyBorder="1" applyAlignment="1" applyProtection="1">
      <alignment vertical="center"/>
      <protection/>
    </xf>
    <xf numFmtId="191" fontId="5" fillId="0" borderId="47" xfId="0" applyNumberFormat="1" applyFont="1" applyFill="1" applyBorder="1" applyAlignment="1" applyProtection="1">
      <alignment horizontal="right" vertical="center" shrinkToFit="1"/>
      <protection/>
    </xf>
    <xf numFmtId="189" fontId="5" fillId="0" borderId="47" xfId="0" applyNumberFormat="1" applyFont="1" applyFill="1" applyBorder="1" applyAlignment="1" applyProtection="1">
      <alignment horizontal="right" vertical="center" shrinkToFit="1"/>
      <protection/>
    </xf>
    <xf numFmtId="192" fontId="5" fillId="0" borderId="47" xfId="0" applyNumberFormat="1" applyFont="1" applyFill="1" applyBorder="1" applyAlignment="1" applyProtection="1">
      <alignment vertical="center" shrinkToFit="1"/>
      <protection/>
    </xf>
    <xf numFmtId="191" fontId="1" fillId="0" borderId="47" xfId="0" applyNumberFormat="1" applyFont="1" applyFill="1" applyBorder="1" applyAlignment="1" applyProtection="1">
      <alignment horizontal="right" vertical="center"/>
      <protection/>
    </xf>
    <xf numFmtId="189" fontId="1" fillId="0" borderId="47" xfId="0" applyNumberFormat="1" applyFont="1" applyFill="1" applyBorder="1" applyAlignment="1" applyProtection="1">
      <alignment horizontal="right" vertical="center"/>
      <protection/>
    </xf>
    <xf numFmtId="190" fontId="1" fillId="0" borderId="47" xfId="0" applyNumberFormat="1" applyFont="1" applyFill="1" applyBorder="1" applyAlignment="1" applyProtection="1">
      <alignment vertical="center"/>
      <protection/>
    </xf>
    <xf numFmtId="176" fontId="29" fillId="0" borderId="47" xfId="0" applyNumberFormat="1" applyFont="1" applyFill="1" applyBorder="1" applyAlignment="1" applyProtection="1">
      <alignment vertical="center"/>
      <protection/>
    </xf>
    <xf numFmtId="181" fontId="29" fillId="0" borderId="47" xfId="0" applyNumberFormat="1" applyFont="1" applyFill="1" applyBorder="1" applyAlignment="1" applyProtection="1">
      <alignment vertical="center"/>
      <protection/>
    </xf>
    <xf numFmtId="176" fontId="1" fillId="0" borderId="44" xfId="0" applyNumberFormat="1" applyFont="1" applyFill="1" applyBorder="1" applyAlignment="1" applyProtection="1">
      <alignment vertical="center"/>
      <protection/>
    </xf>
    <xf numFmtId="181" fontId="1" fillId="0" borderId="44" xfId="0" applyNumberFormat="1" applyFont="1" applyFill="1" applyBorder="1" applyAlignment="1" applyProtection="1">
      <alignment vertical="center"/>
      <protection/>
    </xf>
    <xf numFmtId="181" fontId="1" fillId="33" borderId="44" xfId="0" applyNumberFormat="1" applyFont="1" applyFill="1" applyBorder="1" applyAlignment="1" applyProtection="1">
      <alignment vertical="center"/>
      <protection/>
    </xf>
    <xf numFmtId="0" fontId="95" fillId="0" borderId="0" xfId="0" applyFont="1" applyAlignment="1">
      <alignment horizontal="left" vertical="center" readingOrder="1"/>
    </xf>
    <xf numFmtId="0" fontId="5" fillId="0" borderId="0" xfId="63" applyFont="1" applyFill="1" applyAlignment="1" applyProtection="1">
      <alignment vertical="center"/>
      <protection/>
    </xf>
    <xf numFmtId="0" fontId="1" fillId="0" borderId="0" xfId="63" applyFont="1" applyAlignment="1" applyProtection="1">
      <alignment horizontal="centerContinuous" vertical="center"/>
      <protection/>
    </xf>
    <xf numFmtId="38" fontId="19" fillId="0" borderId="0" xfId="49" applyFont="1" applyBorder="1" applyAlignment="1" applyProtection="1">
      <alignment horizontal="center" vertical="center"/>
      <protection/>
    </xf>
    <xf numFmtId="0" fontId="34" fillId="0" borderId="0" xfId="63" applyFont="1" applyFill="1" applyAlignment="1" applyProtection="1">
      <alignment horizontal="left" vertical="center"/>
      <protection/>
    </xf>
    <xf numFmtId="38" fontId="1" fillId="0" borderId="0" xfId="49" applyFont="1" applyBorder="1" applyAlignment="1" applyProtection="1">
      <alignment horizontal="centerContinuous" vertical="center"/>
      <protection/>
    </xf>
    <xf numFmtId="181" fontId="35" fillId="0" borderId="0" xfId="49" applyNumberFormat="1" applyFont="1" applyBorder="1" applyAlignment="1" applyProtection="1">
      <alignment horizontal="right" vertical="center"/>
      <protection/>
    </xf>
    <xf numFmtId="0" fontId="36" fillId="0" borderId="0" xfId="63" applyFont="1" applyFill="1" applyAlignment="1" applyProtection="1">
      <alignment vertical="center"/>
      <protection/>
    </xf>
    <xf numFmtId="0" fontId="37" fillId="0" borderId="0" xfId="0" applyFont="1" applyFill="1" applyAlignment="1" applyProtection="1">
      <alignment vertical="center"/>
      <protection/>
    </xf>
    <xf numFmtId="181" fontId="35" fillId="0" borderId="0" xfId="49" applyNumberFormat="1" applyFont="1" applyFill="1" applyBorder="1" applyAlignment="1" applyProtection="1">
      <alignment horizontal="right" vertical="center"/>
      <protection/>
    </xf>
    <xf numFmtId="38" fontId="1" fillId="0" borderId="45" xfId="49" applyFont="1" applyBorder="1" applyAlignment="1" applyProtection="1">
      <alignment horizontal="center" vertical="center"/>
      <protection/>
    </xf>
    <xf numFmtId="38" fontId="1" fillId="0" borderId="44" xfId="49" applyFont="1" applyBorder="1" applyAlignment="1" applyProtection="1">
      <alignment horizontal="center" vertical="center"/>
      <protection/>
    </xf>
    <xf numFmtId="49" fontId="1" fillId="0" borderId="45" xfId="62" applyNumberFormat="1" applyFont="1" applyBorder="1" applyAlignment="1" applyProtection="1">
      <alignment horizontal="center" vertical="center"/>
      <protection/>
    </xf>
    <xf numFmtId="181" fontId="35" fillId="0" borderId="45" xfId="49" applyNumberFormat="1" applyFont="1" applyBorder="1" applyAlignment="1" applyProtection="1">
      <alignment vertical="center"/>
      <protection/>
    </xf>
    <xf numFmtId="181" fontId="1" fillId="0" borderId="45" xfId="49" applyNumberFormat="1" applyFont="1" applyBorder="1" applyAlignment="1" applyProtection="1">
      <alignment vertical="center"/>
      <protection/>
    </xf>
    <xf numFmtId="181" fontId="35" fillId="0" borderId="45" xfId="49" applyNumberFormat="1" applyFont="1" applyBorder="1" applyAlignment="1" applyProtection="1">
      <alignment horizontal="right" vertical="center"/>
      <protection/>
    </xf>
    <xf numFmtId="49" fontId="1" fillId="0" borderId="47" xfId="62" applyNumberFormat="1" applyFont="1" applyBorder="1" applyAlignment="1" applyProtection="1">
      <alignment horizontal="center" vertical="center"/>
      <protection/>
    </xf>
    <xf numFmtId="181" fontId="35" fillId="0" borderId="47" xfId="49" applyNumberFormat="1" applyFont="1" applyBorder="1" applyAlignment="1" applyProtection="1">
      <alignment vertical="center"/>
      <protection/>
    </xf>
    <xf numFmtId="181" fontId="1" fillId="0" borderId="47" xfId="49" applyNumberFormat="1" applyFont="1" applyBorder="1" applyAlignment="1" applyProtection="1">
      <alignment vertical="center"/>
      <protection/>
    </xf>
    <xf numFmtId="181" fontId="35" fillId="0" borderId="47" xfId="49" applyNumberFormat="1" applyFont="1" applyBorder="1" applyAlignment="1" applyProtection="1">
      <alignment horizontal="right" vertical="center"/>
      <protection/>
    </xf>
    <xf numFmtId="49" fontId="1" fillId="0" borderId="47" xfId="62" applyNumberFormat="1" applyFont="1" applyFill="1" applyBorder="1" applyAlignment="1" applyProtection="1">
      <alignment horizontal="center" vertical="center"/>
      <protection/>
    </xf>
    <xf numFmtId="181" fontId="35" fillId="0" borderId="48" xfId="49" applyNumberFormat="1" applyFont="1" applyFill="1" applyBorder="1" applyAlignment="1" applyProtection="1">
      <alignment vertical="center"/>
      <protection/>
    </xf>
    <xf numFmtId="181" fontId="35" fillId="0" borderId="47" xfId="49" applyNumberFormat="1" applyFont="1" applyFill="1" applyBorder="1" applyAlignment="1" applyProtection="1">
      <alignment horizontal="right" vertical="center"/>
      <protection/>
    </xf>
    <xf numFmtId="176" fontId="1" fillId="0" borderId="48" xfId="0" applyNumberFormat="1" applyFont="1" applyFill="1" applyBorder="1" applyAlignment="1" applyProtection="1">
      <alignment vertical="center"/>
      <protection/>
    </xf>
    <xf numFmtId="49" fontId="1" fillId="0" borderId="47" xfId="62" applyNumberFormat="1" applyFont="1" applyFill="1" applyBorder="1" applyAlignment="1" applyProtection="1">
      <alignment horizontal="center"/>
      <protection/>
    </xf>
    <xf numFmtId="38" fontId="1" fillId="0" borderId="47" xfId="49" applyFont="1" applyBorder="1" applyAlignment="1" applyProtection="1">
      <alignment horizontal="right" vertical="center"/>
      <protection/>
    </xf>
    <xf numFmtId="3" fontId="1" fillId="0" borderId="47" xfId="63" applyNumberFormat="1" applyFont="1" applyBorder="1" applyAlignment="1" applyProtection="1">
      <alignment vertical="center"/>
      <protection/>
    </xf>
    <xf numFmtId="49" fontId="1" fillId="0" borderId="44" xfId="62" applyNumberFormat="1" applyFont="1" applyFill="1" applyBorder="1" applyAlignment="1" applyProtection="1">
      <alignment horizontal="center" vertical="center"/>
      <protection/>
    </xf>
    <xf numFmtId="181" fontId="35" fillId="0" borderId="44" xfId="49" applyNumberFormat="1" applyFont="1" applyBorder="1" applyAlignment="1" applyProtection="1">
      <alignment vertical="center"/>
      <protection/>
    </xf>
    <xf numFmtId="38" fontId="1" fillId="0" borderId="44" xfId="49" applyFont="1" applyBorder="1" applyAlignment="1" applyProtection="1">
      <alignment horizontal="right" vertical="center"/>
      <protection/>
    </xf>
    <xf numFmtId="181" fontId="35" fillId="0" borderId="44" xfId="49" applyNumberFormat="1" applyFont="1" applyBorder="1" applyAlignment="1" applyProtection="1">
      <alignment horizontal="right" vertical="center"/>
      <protection/>
    </xf>
    <xf numFmtId="3" fontId="1" fillId="0" borderId="44" xfId="63" applyNumberFormat="1" applyFont="1" applyBorder="1" applyAlignment="1" applyProtection="1">
      <alignment vertical="center"/>
      <protection/>
    </xf>
    <xf numFmtId="49" fontId="1" fillId="0" borderId="44" xfId="62" applyNumberFormat="1" applyFont="1" applyFill="1" applyBorder="1" applyAlignment="1" applyProtection="1">
      <alignment horizontal="center"/>
      <protection/>
    </xf>
    <xf numFmtId="0" fontId="38" fillId="0" borderId="0" xfId="0" applyFont="1" applyAlignment="1">
      <alignment vertical="center"/>
    </xf>
    <xf numFmtId="0" fontId="96" fillId="0" borderId="0" xfId="0" applyFont="1" applyAlignment="1">
      <alignment horizontal="center" vertical="center" readingOrder="1"/>
    </xf>
    <xf numFmtId="0" fontId="1" fillId="0" borderId="0" xfId="63" applyFont="1" applyAlignment="1" applyProtection="1">
      <alignment vertical="center"/>
      <protection/>
    </xf>
    <xf numFmtId="0" fontId="1" fillId="0" borderId="49" xfId="63" applyFont="1" applyBorder="1" applyAlignment="1" applyProtection="1">
      <alignment vertical="center"/>
      <protection/>
    </xf>
    <xf numFmtId="0" fontId="1" fillId="0" borderId="0" xfId="63" applyFont="1" applyBorder="1" applyAlignment="1" applyProtection="1">
      <alignment horizontal="center" vertical="center"/>
      <protection/>
    </xf>
    <xf numFmtId="182" fontId="25" fillId="0" borderId="45" xfId="0" applyNumberFormat="1" applyFont="1" applyBorder="1" applyAlignment="1" applyProtection="1">
      <alignment horizontal="center" vertical="center" wrapText="1"/>
      <protection/>
    </xf>
    <xf numFmtId="182" fontId="25" fillId="0" borderId="44" xfId="0" applyNumberFormat="1" applyFont="1" applyBorder="1" applyAlignment="1" applyProtection="1">
      <alignment horizontal="center" vertical="center" wrapText="1"/>
      <protection/>
    </xf>
    <xf numFmtId="182" fontId="25" fillId="0" borderId="0" xfId="0" applyNumberFormat="1" applyFont="1" applyFill="1" applyBorder="1" applyAlignment="1" applyProtection="1">
      <alignment horizontal="center" vertical="center" wrapText="1"/>
      <protection/>
    </xf>
    <xf numFmtId="0" fontId="31" fillId="37" borderId="0" xfId="63" applyFont="1" applyFill="1" applyAlignment="1" applyProtection="1">
      <alignment horizontal="center" vertical="center" wrapText="1"/>
      <protection/>
    </xf>
    <xf numFmtId="0" fontId="0" fillId="0" borderId="0" xfId="0" applyAlignment="1">
      <alignment vertical="center"/>
    </xf>
    <xf numFmtId="0" fontId="1" fillId="0" borderId="0" xfId="63" applyFont="1" applyAlignment="1" applyProtection="1">
      <alignment horizontal="center" vertical="center"/>
      <protection/>
    </xf>
    <xf numFmtId="0" fontId="1" fillId="0" borderId="45" xfId="62" applyFont="1" applyBorder="1" applyAlignment="1" applyProtection="1">
      <alignment horizontal="center" vertical="center"/>
      <protection/>
    </xf>
    <xf numFmtId="0" fontId="1" fillId="0" borderId="44" xfId="62" applyFont="1" applyBorder="1" applyAlignment="1" applyProtection="1">
      <alignment horizontal="center" vertical="center"/>
      <protection/>
    </xf>
    <xf numFmtId="176" fontId="7" fillId="0" borderId="45" xfId="0" applyNumberFormat="1" applyFont="1" applyBorder="1" applyAlignment="1" applyProtection="1">
      <alignment horizontal="center" vertical="center"/>
      <protection/>
    </xf>
    <xf numFmtId="176" fontId="24" fillId="0" borderId="45" xfId="0" applyNumberFormat="1" applyFont="1" applyBorder="1" applyAlignment="1" applyProtection="1">
      <alignment horizontal="center" vertical="center"/>
      <protection/>
    </xf>
    <xf numFmtId="176" fontId="24" fillId="0" borderId="50" xfId="0" applyNumberFormat="1" applyFont="1" applyBorder="1" applyAlignment="1" applyProtection="1">
      <alignment horizontal="center" vertical="center"/>
      <protection/>
    </xf>
    <xf numFmtId="176" fontId="24" fillId="0" borderId="51" xfId="0" applyNumberFormat="1" applyFont="1" applyBorder="1" applyAlignment="1" applyProtection="1">
      <alignment horizontal="center" vertical="center"/>
      <protection/>
    </xf>
    <xf numFmtId="176" fontId="24" fillId="0" borderId="52" xfId="0" applyNumberFormat="1" applyFont="1" applyBorder="1" applyAlignment="1" applyProtection="1">
      <alignment horizontal="center" vertical="center"/>
      <protection/>
    </xf>
    <xf numFmtId="176" fontId="24" fillId="0" borderId="50" xfId="0" applyNumberFormat="1" applyFont="1" applyFill="1" applyBorder="1" applyAlignment="1" applyProtection="1">
      <alignment horizontal="center" vertical="center"/>
      <protection/>
    </xf>
    <xf numFmtId="176" fontId="24" fillId="0" borderId="51" xfId="0" applyNumberFormat="1" applyFont="1" applyFill="1" applyBorder="1" applyAlignment="1" applyProtection="1">
      <alignment horizontal="center" vertical="center"/>
      <protection/>
    </xf>
    <xf numFmtId="176" fontId="24" fillId="0" borderId="52" xfId="0" applyNumberFormat="1" applyFont="1" applyFill="1" applyBorder="1" applyAlignment="1" applyProtection="1">
      <alignment horizontal="center" vertical="center"/>
      <protection/>
    </xf>
    <xf numFmtId="0" fontId="0" fillId="0" borderId="44" xfId="0" applyBorder="1" applyAlignment="1">
      <alignment horizontal="center" vertical="center"/>
    </xf>
    <xf numFmtId="176" fontId="39" fillId="0" borderId="45" xfId="0" applyNumberFormat="1" applyFont="1" applyBorder="1" applyAlignment="1" applyProtection="1">
      <alignment horizontal="center" vertical="center"/>
      <protection/>
    </xf>
    <xf numFmtId="0" fontId="30" fillId="0" borderId="44"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議会資料" xfId="62"/>
    <cellStyle name="標準_月報２ページ" xfId="63"/>
    <cellStyle name="標準_図３データ 7.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220</xdr:row>
      <xdr:rowOff>0</xdr:rowOff>
    </xdr:from>
    <xdr:to>
      <xdr:col>0</xdr:col>
      <xdr:colOff>0</xdr:colOff>
      <xdr:row>243</xdr:row>
      <xdr:rowOff>19050</xdr:rowOff>
    </xdr:to>
    <xdr:sp>
      <xdr:nvSpPr>
        <xdr:cNvPr id="1" name="AutoShape 32427"/>
        <xdr:cNvSpPr>
          <a:spLocks noChangeAspect="1"/>
        </xdr:cNvSpPr>
      </xdr:nvSpPr>
      <xdr:spPr>
        <a:xfrm>
          <a:off x="0" y="33661350"/>
          <a:ext cx="0" cy="3524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xdr:row>
      <xdr:rowOff>123825</xdr:rowOff>
    </xdr:from>
    <xdr:to>
      <xdr:col>0</xdr:col>
      <xdr:colOff>0</xdr:colOff>
      <xdr:row>123</xdr:row>
      <xdr:rowOff>9525</xdr:rowOff>
    </xdr:to>
    <xdr:sp>
      <xdr:nvSpPr>
        <xdr:cNvPr id="2" name="AutoShape 32490"/>
        <xdr:cNvSpPr>
          <a:spLocks noChangeAspect="1"/>
        </xdr:cNvSpPr>
      </xdr:nvSpPr>
      <xdr:spPr>
        <a:xfrm>
          <a:off x="0" y="18697575"/>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38100</xdr:rowOff>
    </xdr:from>
    <xdr:to>
      <xdr:col>0</xdr:col>
      <xdr:colOff>0</xdr:colOff>
      <xdr:row>12</xdr:row>
      <xdr:rowOff>76200</xdr:rowOff>
    </xdr:to>
    <xdr:sp>
      <xdr:nvSpPr>
        <xdr:cNvPr id="3" name="Text Box 32784"/>
        <xdr:cNvSpPr txBox="1">
          <a:spLocks noChangeArrowheads="1"/>
        </xdr:cNvSpPr>
      </xdr:nvSpPr>
      <xdr:spPr>
        <a:xfrm>
          <a:off x="0" y="1485900"/>
          <a:ext cx="0" cy="5238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平成</a:t>
          </a:r>
          <a:r>
            <a:rPr lang="en-US" cap="none" sz="1400" b="0" i="0" u="none" baseline="0">
              <a:solidFill>
                <a:srgbClr val="000000"/>
              </a:solidFill>
              <a:latin typeface="ＭＳ ゴシック"/>
              <a:ea typeface="ＭＳ ゴシック"/>
              <a:cs typeface="ＭＳ ゴシック"/>
            </a:rPr>
            <a:t>23</a:t>
          </a:r>
          <a:r>
            <a:rPr lang="en-US" cap="none" sz="1400" b="0" i="0" u="none" baseline="0">
              <a:solidFill>
                <a:srgbClr val="000000"/>
              </a:solidFill>
              <a:latin typeface="ＭＳ ゴシック"/>
              <a:ea typeface="ＭＳ ゴシック"/>
              <a:cs typeface="ＭＳ ゴシック"/>
            </a:rPr>
            <a:t>年</a:t>
          </a:r>
          <a:r>
            <a:rPr lang="en-US" cap="none" sz="1400" b="0" i="0" u="none" baseline="0">
              <a:solidFill>
                <a:srgbClr val="000000"/>
              </a:solidFill>
              <a:latin typeface="ＭＳ ゴシック"/>
              <a:ea typeface="ＭＳ ゴシック"/>
              <a:cs typeface="ＭＳ ゴシック"/>
            </a:rPr>
            <a:t>10</a:t>
          </a:r>
          <a:r>
            <a:rPr lang="en-US" cap="none" sz="1400" b="0" i="0" u="none" baseline="0">
              <a:solidFill>
                <a:srgbClr val="000000"/>
              </a:solidFill>
              <a:latin typeface="ＭＳ ゴシック"/>
              <a:ea typeface="ＭＳ ゴシック"/>
              <a:cs typeface="ＭＳ ゴシック"/>
            </a:rPr>
            <a:t>月</a:t>
          </a:r>
          <a:r>
            <a:rPr lang="en-US" cap="none" sz="1400" b="0" i="0" u="none" baseline="0">
              <a:solidFill>
                <a:srgbClr val="000000"/>
              </a:solidFill>
              <a:latin typeface="ＭＳ ゴシック"/>
              <a:ea typeface="ＭＳ ゴシック"/>
              <a:cs typeface="ＭＳ ゴシック"/>
            </a:rPr>
            <a:t>1</a:t>
          </a:r>
          <a:r>
            <a:rPr lang="en-US" cap="none" sz="1400" b="0" i="0" u="none" baseline="0">
              <a:solidFill>
                <a:srgbClr val="000000"/>
              </a:solidFill>
              <a:latin typeface="ＭＳ ゴシック"/>
              <a:ea typeface="ＭＳ ゴシック"/>
              <a:cs typeface="ＭＳ ゴシック"/>
            </a:rPr>
            <a:t>日現在の本県の人口は、</a:t>
          </a:r>
          <a:r>
            <a:rPr lang="en-US" cap="none" sz="1400" b="0" i="0" u="none" baseline="0">
              <a:solidFill>
                <a:srgbClr val="000000"/>
              </a:solidFill>
              <a:latin typeface="ＭＳ ゴシック"/>
              <a:ea typeface="ＭＳ ゴシック"/>
              <a:cs typeface="ＭＳ ゴシック"/>
            </a:rPr>
            <a:t>1,161,294</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男</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557,063</a:t>
          </a:r>
          <a:r>
            <a:rPr lang="en-US" cap="none" sz="1400" b="0" i="0" u="none" baseline="0">
              <a:solidFill>
                <a:srgbClr val="000000"/>
              </a:solidFill>
              <a:latin typeface="ＭＳ ゴシック"/>
              <a:ea typeface="ＭＳ ゴシック"/>
              <a:cs typeface="ＭＳ ゴシック"/>
            </a:rPr>
            <a:t>人･女</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604,231</a:t>
          </a:r>
          <a:r>
            <a:rPr lang="en-US" cap="none" sz="1400" b="0" i="0" u="none" baseline="0">
              <a:solidFill>
                <a:srgbClr val="000000"/>
              </a:solidFill>
              <a:latin typeface="ＭＳ ゴシック"/>
              <a:ea typeface="ＭＳ ゴシック"/>
              <a:cs typeface="ＭＳ ゴシック"/>
            </a:rPr>
            <a:t>人）で</a:t>
          </a: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前月に比べ</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FF0000"/>
              </a:solidFill>
              <a:latin typeface="ＭＳ ゴシック"/>
              <a:ea typeface="ＭＳ ゴシック"/>
              <a:cs typeface="ＭＳ ゴシック"/>
            </a:rPr>
            <a:t>191</a:t>
          </a:r>
          <a:r>
            <a:rPr lang="en-US" cap="none" sz="1400" b="0" i="0" u="none" baseline="0">
              <a:solidFill>
                <a:srgbClr val="000000"/>
              </a:solidFill>
              <a:latin typeface="ＭＳ ゴシック"/>
              <a:ea typeface="ＭＳ ゴシック"/>
              <a:cs typeface="ＭＳ ゴシック"/>
            </a:rPr>
            <a:t>人減少した。</a:t>
          </a:r>
        </a:p>
      </xdr:txBody>
    </xdr:sp>
    <xdr:clientData/>
  </xdr:twoCellAnchor>
  <xdr:twoCellAnchor>
    <xdr:from>
      <xdr:col>0</xdr:col>
      <xdr:colOff>0</xdr:colOff>
      <xdr:row>12</xdr:row>
      <xdr:rowOff>104775</xdr:rowOff>
    </xdr:from>
    <xdr:to>
      <xdr:col>0</xdr:col>
      <xdr:colOff>0</xdr:colOff>
      <xdr:row>16</xdr:row>
      <xdr:rowOff>9525</xdr:rowOff>
    </xdr:to>
    <xdr:sp>
      <xdr:nvSpPr>
        <xdr:cNvPr id="4" name="Text Box 32786"/>
        <xdr:cNvSpPr txBox="1">
          <a:spLocks noChangeArrowheads="1"/>
        </xdr:cNvSpPr>
      </xdr:nvSpPr>
      <xdr:spPr>
        <a:xfrm>
          <a:off x="0" y="2038350"/>
          <a:ext cx="0" cy="5524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内訳では、自然動態で</a:t>
          </a:r>
          <a:r>
            <a:rPr lang="en-US" cap="none" sz="1400" b="0" i="0" u="none" baseline="0">
              <a:solidFill>
                <a:srgbClr val="FF0000"/>
              </a:solidFill>
              <a:latin typeface="ＭＳ ゴシック"/>
              <a:ea typeface="ＭＳ ゴシック"/>
              <a:cs typeface="ＭＳ ゴシック"/>
            </a:rPr>
            <a:t>352</a:t>
          </a:r>
          <a:r>
            <a:rPr lang="en-US" cap="none" sz="1400" b="0" i="0" u="none" baseline="0">
              <a:solidFill>
                <a:srgbClr val="000000"/>
              </a:solidFill>
              <a:latin typeface="ＭＳ ゴシック"/>
              <a:ea typeface="ＭＳ ゴシック"/>
              <a:cs typeface="ＭＳ ゴシック"/>
            </a:rPr>
            <a:t>人（出生</a:t>
          </a:r>
          <a:r>
            <a:rPr lang="en-US" cap="none" sz="1400" b="0" i="0" u="none" baseline="0">
              <a:solidFill>
                <a:srgbClr val="000000"/>
              </a:solidFill>
              <a:latin typeface="ＭＳ ゴシック"/>
              <a:ea typeface="ＭＳ ゴシック"/>
              <a:cs typeface="ＭＳ ゴシック"/>
            </a:rPr>
            <a:t>761</a:t>
          </a:r>
          <a:r>
            <a:rPr lang="en-US" cap="none" sz="1400" b="0" i="0" u="none" baseline="0">
              <a:solidFill>
                <a:srgbClr val="000000"/>
              </a:solidFill>
              <a:latin typeface="ＭＳ ゴシック"/>
              <a:ea typeface="ＭＳ ゴシック"/>
              <a:cs typeface="ＭＳ ゴシック"/>
            </a:rPr>
            <a:t>人・死亡</a:t>
          </a:r>
          <a:r>
            <a:rPr lang="en-US" cap="none" sz="1400" b="0" i="0" u="none" baseline="0">
              <a:solidFill>
                <a:srgbClr val="000000"/>
              </a:solidFill>
              <a:latin typeface="ＭＳ ゴシック"/>
              <a:ea typeface="ＭＳ ゴシック"/>
              <a:cs typeface="ＭＳ ゴシック"/>
            </a:rPr>
            <a:t>1,113</a:t>
          </a:r>
          <a:r>
            <a:rPr lang="en-US" cap="none" sz="1400" b="0" i="0" u="none" baseline="0">
              <a:solidFill>
                <a:srgbClr val="000000"/>
              </a:solidFill>
              <a:latin typeface="ＭＳ ゴシック"/>
              <a:ea typeface="ＭＳ ゴシック"/>
              <a:cs typeface="ＭＳ ゴシック"/>
            </a:rPr>
            <a:t>人）減少、社会動態で</a:t>
          </a:r>
          <a:r>
            <a:rPr lang="en-US" cap="none" sz="1400" b="0" i="0" u="none" baseline="0">
              <a:solidFill>
                <a:srgbClr val="000000"/>
              </a:solidFill>
              <a:latin typeface="ＭＳ ゴシック"/>
              <a:ea typeface="ＭＳ ゴシック"/>
              <a:cs typeface="ＭＳ ゴシック"/>
            </a:rPr>
            <a:t>161</a:t>
          </a:r>
          <a:r>
            <a:rPr lang="en-US" cap="none" sz="1400" b="0" i="0" u="none" baseline="0">
              <a:solidFill>
                <a:srgbClr val="000000"/>
              </a:solidFill>
              <a:latin typeface="ＭＳ ゴシック"/>
              <a:ea typeface="ＭＳ ゴシック"/>
              <a:cs typeface="ＭＳ ゴシック"/>
            </a:rPr>
            <a:t>人</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（県外転入</a:t>
          </a:r>
          <a:r>
            <a:rPr lang="en-US" cap="none" sz="1400" b="0" i="0" u="none" baseline="0">
              <a:solidFill>
                <a:srgbClr val="000000"/>
              </a:solidFill>
              <a:latin typeface="ＭＳ ゴシック"/>
              <a:ea typeface="ＭＳ ゴシック"/>
              <a:cs typeface="ＭＳ ゴシック"/>
            </a:rPr>
            <a:t>1,252</a:t>
          </a:r>
          <a:r>
            <a:rPr lang="en-US" cap="none" sz="1400" b="0" i="0" u="none" baseline="0">
              <a:solidFill>
                <a:srgbClr val="000000"/>
              </a:solidFill>
              <a:latin typeface="ＭＳ ゴシック"/>
              <a:ea typeface="ＭＳ ゴシック"/>
              <a:cs typeface="ＭＳ ゴシック"/>
            </a:rPr>
            <a:t>人・県外転出</a:t>
          </a:r>
          <a:r>
            <a:rPr lang="en-US" cap="none" sz="1400" b="0" i="0" u="none" baseline="0">
              <a:solidFill>
                <a:srgbClr val="000000"/>
              </a:solidFill>
              <a:latin typeface="ＭＳ ゴシック"/>
              <a:ea typeface="ＭＳ ゴシック"/>
              <a:cs typeface="ＭＳ ゴシック"/>
            </a:rPr>
            <a:t>1,091</a:t>
          </a:r>
          <a:r>
            <a:rPr lang="en-US" cap="none" sz="1400" b="0" i="0" u="none" baseline="0">
              <a:solidFill>
                <a:srgbClr val="000000"/>
              </a:solidFill>
              <a:latin typeface="ＭＳ ゴシック"/>
              <a:ea typeface="ＭＳ ゴシック"/>
              <a:cs typeface="ＭＳ ゴシック"/>
            </a:rPr>
            <a:t>人）増加した。</a:t>
          </a:r>
        </a:p>
      </xdr:txBody>
    </xdr:sp>
    <xdr:clientData/>
  </xdr:twoCellAnchor>
  <xdr:twoCellAnchor>
    <xdr:from>
      <xdr:col>0</xdr:col>
      <xdr:colOff>0</xdr:colOff>
      <xdr:row>15</xdr:row>
      <xdr:rowOff>142875</xdr:rowOff>
    </xdr:from>
    <xdr:to>
      <xdr:col>0</xdr:col>
      <xdr:colOff>0</xdr:colOff>
      <xdr:row>17</xdr:row>
      <xdr:rowOff>114300</xdr:rowOff>
    </xdr:to>
    <xdr:sp>
      <xdr:nvSpPr>
        <xdr:cNvPr id="5" name="Text Box 32787"/>
        <xdr:cNvSpPr txBox="1">
          <a:spLocks noChangeArrowheads="1"/>
        </xdr:cNvSpPr>
      </xdr:nvSpPr>
      <xdr:spPr>
        <a:xfrm>
          <a:off x="0" y="2562225"/>
          <a:ext cx="0" cy="2952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市町村別でみると、増加したのは</a:t>
          </a:r>
          <a:r>
            <a:rPr lang="en-US" cap="none" sz="1400" b="0" i="0" u="none" baseline="0">
              <a:solidFill>
                <a:srgbClr val="000000"/>
              </a:solidFill>
              <a:latin typeface="ＭＳ ゴシック"/>
              <a:ea typeface="ＭＳ ゴシック"/>
              <a:cs typeface="ＭＳ ゴシック"/>
            </a:rPr>
            <a:t>7</a:t>
          </a:r>
          <a:r>
            <a:rPr lang="en-US" cap="none" sz="1400" b="0" i="0" u="none" baseline="0">
              <a:solidFill>
                <a:srgbClr val="000000"/>
              </a:solidFill>
              <a:latin typeface="ＭＳ ゴシック"/>
              <a:ea typeface="ＭＳ ゴシック"/>
              <a:cs typeface="ＭＳ ゴシック"/>
            </a:rPr>
            <a:t>市町、減少したのは</a:t>
          </a:r>
          <a:r>
            <a:rPr lang="en-US" cap="none" sz="1400" b="0" i="0" u="none" baseline="0">
              <a:solidFill>
                <a:srgbClr val="FF0000"/>
              </a:solidFill>
              <a:latin typeface="ＭＳ ゴシック"/>
              <a:ea typeface="ＭＳ ゴシック"/>
              <a:cs typeface="ＭＳ ゴシック"/>
            </a:rPr>
            <a:t>28</a:t>
          </a:r>
          <a:r>
            <a:rPr lang="en-US" cap="none" sz="1400" b="0" i="0" u="none" baseline="0">
              <a:solidFill>
                <a:srgbClr val="000000"/>
              </a:solidFill>
              <a:latin typeface="ＭＳ ゴシック"/>
              <a:ea typeface="ＭＳ ゴシック"/>
              <a:cs typeface="ＭＳ ゴシック"/>
            </a:rPr>
            <a:t>市町村であった。</a:t>
          </a:r>
        </a:p>
      </xdr:txBody>
    </xdr:sp>
    <xdr:clientData/>
  </xdr:twoCellAnchor>
  <xdr:twoCellAnchor>
    <xdr:from>
      <xdr:col>0</xdr:col>
      <xdr:colOff>0</xdr:colOff>
      <xdr:row>18</xdr:row>
      <xdr:rowOff>0</xdr:rowOff>
    </xdr:from>
    <xdr:to>
      <xdr:col>0</xdr:col>
      <xdr:colOff>0</xdr:colOff>
      <xdr:row>19</xdr:row>
      <xdr:rowOff>114300</xdr:rowOff>
    </xdr:to>
    <xdr:sp>
      <xdr:nvSpPr>
        <xdr:cNvPr id="6" name="Text Box 32788"/>
        <xdr:cNvSpPr txBox="1">
          <a:spLocks noChangeArrowheads="1"/>
        </xdr:cNvSpPr>
      </xdr:nvSpPr>
      <xdr:spPr>
        <a:xfrm>
          <a:off x="0" y="2905125"/>
          <a:ext cx="0" cy="2762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世帯数は、</a:t>
          </a:r>
          <a:r>
            <a:rPr lang="en-US" cap="none" sz="1400" b="0" i="0" u="none" baseline="0">
              <a:solidFill>
                <a:srgbClr val="000000"/>
              </a:solidFill>
              <a:latin typeface="ＭＳ ゴシック"/>
              <a:ea typeface="ＭＳ ゴシック"/>
              <a:cs typeface="ＭＳ ゴシック"/>
            </a:rPr>
            <a:t>390,950</a:t>
          </a:r>
          <a:r>
            <a:rPr lang="en-US" cap="none" sz="1400" b="0" i="0" u="none" baseline="0">
              <a:solidFill>
                <a:srgbClr val="000000"/>
              </a:solidFill>
              <a:latin typeface="ＭＳ ゴシック"/>
              <a:ea typeface="ＭＳ ゴシック"/>
              <a:cs typeface="ＭＳ ゴシック"/>
            </a:rPr>
            <a:t>世帯で、前月に比べ</a:t>
          </a:r>
          <a:r>
            <a:rPr lang="en-US" cap="none" sz="1400" b="0" i="0" u="none" baseline="0">
              <a:solidFill>
                <a:srgbClr val="000000"/>
              </a:solidFill>
              <a:latin typeface="ＭＳ ゴシック"/>
              <a:ea typeface="ＭＳ ゴシック"/>
              <a:cs typeface="ＭＳ ゴシック"/>
            </a:rPr>
            <a:t>169</a:t>
          </a:r>
          <a:r>
            <a:rPr lang="en-US" cap="none" sz="1400" b="0" i="0" u="none" baseline="0">
              <a:solidFill>
                <a:srgbClr val="000000"/>
              </a:solidFill>
              <a:latin typeface="ＭＳ ゴシック"/>
              <a:ea typeface="ＭＳ ゴシック"/>
              <a:cs typeface="ＭＳ ゴシック"/>
            </a:rPr>
            <a:t>世帯増加した。</a:t>
          </a:r>
        </a:p>
      </xdr:txBody>
    </xdr:sp>
    <xdr:clientData/>
  </xdr:twoCellAnchor>
  <xdr:twoCellAnchor>
    <xdr:from>
      <xdr:col>0</xdr:col>
      <xdr:colOff>0</xdr:colOff>
      <xdr:row>7</xdr:row>
      <xdr:rowOff>38100</xdr:rowOff>
    </xdr:from>
    <xdr:to>
      <xdr:col>0</xdr:col>
      <xdr:colOff>0</xdr:colOff>
      <xdr:row>9</xdr:row>
      <xdr:rowOff>9525</xdr:rowOff>
    </xdr:to>
    <xdr:sp>
      <xdr:nvSpPr>
        <xdr:cNvPr id="7" name="Text Box 32790"/>
        <xdr:cNvSpPr txBox="1">
          <a:spLocks noChangeArrowheads="1"/>
        </xdr:cNvSpPr>
      </xdr:nvSpPr>
      <xdr:spPr>
        <a:xfrm>
          <a:off x="0" y="1162050"/>
          <a:ext cx="0" cy="29527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９月の概況</a:t>
          </a:r>
        </a:p>
      </xdr:txBody>
    </xdr:sp>
    <xdr:clientData/>
  </xdr:twoCellAnchor>
  <xdr:twoCellAnchor>
    <xdr:from>
      <xdr:col>0</xdr:col>
      <xdr:colOff>0</xdr:colOff>
      <xdr:row>67</xdr:row>
      <xdr:rowOff>85725</xdr:rowOff>
    </xdr:from>
    <xdr:to>
      <xdr:col>0</xdr:col>
      <xdr:colOff>0</xdr:colOff>
      <xdr:row>70</xdr:row>
      <xdr:rowOff>19050</xdr:rowOff>
    </xdr:to>
    <xdr:sp>
      <xdr:nvSpPr>
        <xdr:cNvPr id="8" name="Text Box 32791"/>
        <xdr:cNvSpPr txBox="1">
          <a:spLocks noChangeArrowheads="1"/>
        </xdr:cNvSpPr>
      </xdr:nvSpPr>
      <xdr:spPr>
        <a:xfrm>
          <a:off x="0" y="10582275"/>
          <a:ext cx="0" cy="2952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山形県企画振興部統計企画課</a:t>
          </a:r>
        </a:p>
      </xdr:txBody>
    </xdr:sp>
    <xdr:clientData/>
  </xdr:twoCellAnchor>
  <xdr:twoCellAnchor>
    <xdr:from>
      <xdr:col>0</xdr:col>
      <xdr:colOff>0</xdr:colOff>
      <xdr:row>66</xdr:row>
      <xdr:rowOff>28575</xdr:rowOff>
    </xdr:from>
    <xdr:to>
      <xdr:col>0</xdr:col>
      <xdr:colOff>0</xdr:colOff>
      <xdr:row>67</xdr:row>
      <xdr:rowOff>104775</xdr:rowOff>
    </xdr:to>
    <xdr:sp>
      <xdr:nvSpPr>
        <xdr:cNvPr id="9" name="Text Box 32793"/>
        <xdr:cNvSpPr txBox="1">
          <a:spLocks noChangeArrowheads="1"/>
        </xdr:cNvSpPr>
      </xdr:nvSpPr>
      <xdr:spPr>
        <a:xfrm>
          <a:off x="0" y="10372725"/>
          <a:ext cx="0" cy="2286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rPr>
            <a:t>平成２３年１１月２日</a:t>
          </a:r>
        </a:p>
      </xdr:txBody>
    </xdr:sp>
    <xdr:clientData/>
  </xdr:twoCellAnchor>
  <xdr:twoCellAnchor>
    <xdr:from>
      <xdr:col>1</xdr:col>
      <xdr:colOff>866775</xdr:colOff>
      <xdr:row>5</xdr:row>
      <xdr:rowOff>66675</xdr:rowOff>
    </xdr:from>
    <xdr:to>
      <xdr:col>7</xdr:col>
      <xdr:colOff>76200</xdr:colOff>
      <xdr:row>11</xdr:row>
      <xdr:rowOff>0</xdr:rowOff>
    </xdr:to>
    <xdr:sp>
      <xdr:nvSpPr>
        <xdr:cNvPr id="10" name="Text Box 32796"/>
        <xdr:cNvSpPr txBox="1">
          <a:spLocks noChangeArrowheads="1"/>
        </xdr:cNvSpPr>
      </xdr:nvSpPr>
      <xdr:spPr>
        <a:xfrm>
          <a:off x="1228725" y="847725"/>
          <a:ext cx="5124450" cy="923925"/>
        </a:xfrm>
        <a:prstGeom prst="rect">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「山形県の人口と世帯数（推計）」について、これまで公表したものを</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平成２</a:t>
          </a:r>
          <a:r>
            <a:rPr lang="en-US" cap="none" sz="1200" b="1" i="0" u="none" baseline="0">
              <a:solidFill>
                <a:srgbClr val="FF0000"/>
              </a:solidFill>
              <a:latin typeface="ＭＳ Ｐゴシック"/>
              <a:ea typeface="ＭＳ Ｐゴシック"/>
              <a:cs typeface="ＭＳ Ｐゴシック"/>
            </a:rPr>
            <a:t>7</a:t>
          </a:r>
          <a:r>
            <a:rPr lang="en-US" cap="none" sz="1200" b="1" i="0" u="none" baseline="0">
              <a:solidFill>
                <a:srgbClr val="FF0000"/>
              </a:solidFill>
              <a:latin typeface="ＭＳ Ｐゴシック"/>
              <a:ea typeface="ＭＳ Ｐゴシック"/>
              <a:cs typeface="ＭＳ Ｐゴシック"/>
            </a:rPr>
            <a:t>年国勢調査の人口及び世帯数（確定値）に基づき、上記期間</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を推計し直したものです。</a:t>
          </a:r>
        </a:p>
      </xdr:txBody>
    </xdr:sp>
    <xdr:clientData/>
  </xdr:twoCellAnchor>
  <xdr:twoCellAnchor editAs="absolute">
    <xdr:from>
      <xdr:col>1</xdr:col>
      <xdr:colOff>104775</xdr:colOff>
      <xdr:row>35</xdr:row>
      <xdr:rowOff>114300</xdr:rowOff>
    </xdr:from>
    <xdr:to>
      <xdr:col>7</xdr:col>
      <xdr:colOff>752475</xdr:colOff>
      <xdr:row>69</xdr:row>
      <xdr:rowOff>76200</xdr:rowOff>
    </xdr:to>
    <xdr:sp>
      <xdr:nvSpPr>
        <xdr:cNvPr id="11" name="テキスト 3"/>
        <xdr:cNvSpPr txBox="1">
          <a:spLocks noChangeArrowheads="1"/>
        </xdr:cNvSpPr>
      </xdr:nvSpPr>
      <xdr:spPr>
        <a:xfrm>
          <a:off x="466725" y="5676900"/>
          <a:ext cx="6562725" cy="5162550"/>
        </a:xfrm>
        <a:prstGeom prst="rect">
          <a:avLst/>
        </a:prstGeom>
        <a:noFill/>
        <a:ln w="19050" cmpd="sng">
          <a:solidFill>
            <a:srgbClr val="000000"/>
          </a:solidFill>
          <a:prstDash val="sysDash"/>
          <a:headEnd type="none"/>
          <a:tailEnd type="none"/>
        </a:ln>
      </xdr:spPr>
      <xdr:txBody>
        <a:bodyPr vertOverflow="clip" wrap="square" lIns="18288" tIns="18288" rIns="0" bIns="0"/>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利用上の注意</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　この月報は、</a:t>
          </a:r>
          <a:r>
            <a:rPr lang="en-US" cap="none" sz="1050" b="1" i="0" u="sng" baseline="0">
              <a:solidFill>
                <a:srgbClr val="FF0000"/>
              </a:solidFill>
              <a:latin typeface="ＭＳ 明朝"/>
              <a:ea typeface="ＭＳ 明朝"/>
              <a:cs typeface="ＭＳ 明朝"/>
            </a:rPr>
            <a:t>平成</a:t>
          </a:r>
          <a:r>
            <a:rPr lang="en-US" cap="none" sz="1050" b="1" i="0" u="sng" baseline="0">
              <a:solidFill>
                <a:srgbClr val="FF0000"/>
              </a:solidFill>
              <a:latin typeface="ＭＳ 明朝"/>
              <a:ea typeface="ＭＳ 明朝"/>
              <a:cs typeface="ＭＳ 明朝"/>
            </a:rPr>
            <a:t>27</a:t>
          </a:r>
          <a:r>
            <a:rPr lang="en-US" cap="none" sz="1050" b="1" i="0" u="sng" baseline="0">
              <a:solidFill>
                <a:srgbClr val="FF0000"/>
              </a:solidFill>
              <a:latin typeface="ＭＳ 明朝"/>
              <a:ea typeface="ＭＳ 明朝"/>
              <a:cs typeface="ＭＳ 明朝"/>
            </a:rPr>
            <a:t>年国勢調査</a:t>
          </a:r>
          <a:r>
            <a:rPr lang="en-US" cap="none" sz="1050" b="1" i="0" u="sng" baseline="0">
              <a:solidFill>
                <a:srgbClr val="FF0000"/>
              </a:solidFill>
              <a:latin typeface="ＭＳ 明朝"/>
              <a:ea typeface="ＭＳ 明朝"/>
              <a:cs typeface="ＭＳ 明朝"/>
            </a:rPr>
            <a:t>結果</a:t>
          </a:r>
          <a:r>
            <a:rPr lang="en-US" cap="none" sz="1050" b="1" i="0" u="sng" baseline="0">
              <a:solidFill>
                <a:srgbClr val="FF0000"/>
              </a:solidFill>
              <a:latin typeface="ＭＳ 明朝"/>
              <a:ea typeface="ＭＳ 明朝"/>
              <a:cs typeface="ＭＳ 明朝"/>
            </a:rPr>
            <a:t>(</a:t>
          </a:r>
          <a:r>
            <a:rPr lang="en-US" cap="none" sz="1050" b="1" i="0" u="sng" baseline="0">
              <a:solidFill>
                <a:srgbClr val="FF0000"/>
              </a:solidFill>
              <a:latin typeface="ＭＳ 明朝"/>
              <a:ea typeface="ＭＳ 明朝"/>
              <a:cs typeface="ＭＳ 明朝"/>
            </a:rPr>
            <a:t>総務省統計局</a:t>
          </a:r>
          <a:r>
            <a:rPr lang="en-US" cap="none" sz="1050" b="1" i="0" u="sng" baseline="0">
              <a:solidFill>
                <a:srgbClr val="FF0000"/>
              </a:solidFill>
              <a:latin typeface="ＭＳ 明朝"/>
              <a:ea typeface="ＭＳ 明朝"/>
              <a:cs typeface="ＭＳ 明朝"/>
            </a:rPr>
            <a:t>)</a:t>
          </a:r>
          <a:r>
            <a:rPr lang="en-US" cap="none" sz="1050" b="1" i="0" u="sng" baseline="0">
              <a:solidFill>
                <a:srgbClr val="FF0000"/>
              </a:solidFill>
              <a:latin typeface="ＭＳ 明朝"/>
              <a:ea typeface="ＭＳ 明朝"/>
              <a:cs typeface="ＭＳ 明朝"/>
            </a:rPr>
            <a:t>の</a:t>
          </a:r>
          <a:r>
            <a:rPr lang="en-US" cap="none" sz="1050" b="1" i="0" u="sng" baseline="0">
              <a:solidFill>
                <a:srgbClr val="FF0000"/>
              </a:solidFill>
              <a:latin typeface="ＭＳ 明朝"/>
              <a:ea typeface="ＭＳ 明朝"/>
              <a:cs typeface="ＭＳ 明朝"/>
            </a:rPr>
            <a:t>人口及び世帯数</a:t>
          </a:r>
          <a:r>
            <a:rPr lang="en-US" cap="none" sz="1050" b="1" i="0" u="sng" baseline="0">
              <a:solidFill>
                <a:srgbClr val="FF0000"/>
              </a:solidFill>
              <a:latin typeface="ＭＳ 明朝"/>
              <a:ea typeface="ＭＳ 明朝"/>
              <a:cs typeface="ＭＳ 明朝"/>
            </a:rPr>
            <a:t>(</a:t>
          </a:r>
          <a:r>
            <a:rPr lang="en-US" cap="none" sz="1050" b="1" i="0" u="sng" baseline="0">
              <a:solidFill>
                <a:srgbClr val="FF0000"/>
              </a:solidFill>
              <a:latin typeface="ＭＳ 明朝"/>
              <a:ea typeface="ＭＳ 明朝"/>
              <a:cs typeface="ＭＳ 明朝"/>
            </a:rPr>
            <a:t>確定</a:t>
          </a:r>
          <a:r>
            <a:rPr lang="en-US" cap="none" sz="1050" b="1" i="0" u="sng" baseline="0">
              <a:solidFill>
                <a:srgbClr val="FF0000"/>
              </a:solidFill>
              <a:latin typeface="ＭＳ 明朝"/>
              <a:ea typeface="ＭＳ 明朝"/>
              <a:cs typeface="ＭＳ 明朝"/>
            </a:rPr>
            <a:t>値</a:t>
          </a:r>
          <a:r>
            <a:rPr lang="en-US" cap="none" sz="1050" b="1" i="0" u="sng" baseline="0">
              <a:solidFill>
                <a:srgbClr val="FF0000"/>
              </a:solidFill>
              <a:latin typeface="ＭＳ 明朝"/>
              <a:ea typeface="ＭＳ 明朝"/>
              <a:cs typeface="ＭＳ 明朝"/>
            </a:rPr>
            <a:t>)(</a:t>
          </a:r>
          <a:r>
            <a:rPr lang="en-US" cap="none" sz="1050" b="1" i="0" u="sng" baseline="0">
              <a:solidFill>
                <a:srgbClr val="FF0000"/>
              </a:solidFill>
              <a:latin typeface="ＭＳ 明朝"/>
              <a:ea typeface="ＭＳ 明朝"/>
              <a:cs typeface="ＭＳ 明朝"/>
            </a:rPr>
            <a:t>平成</a:t>
          </a:r>
          <a:r>
            <a:rPr lang="en-US" cap="none" sz="1050" b="1" i="0" u="sng" baseline="0">
              <a:solidFill>
                <a:srgbClr val="FF0000"/>
              </a:solidFill>
              <a:latin typeface="ＭＳ 明朝"/>
              <a:ea typeface="ＭＳ 明朝"/>
              <a:cs typeface="ＭＳ 明朝"/>
            </a:rPr>
            <a:t>28</a:t>
          </a:r>
          <a:r>
            <a:rPr lang="en-US" cap="none" sz="1050" b="1" i="0" u="sng" baseline="0">
              <a:solidFill>
                <a:srgbClr val="FF0000"/>
              </a:solidFill>
              <a:latin typeface="ＭＳ 明朝"/>
              <a:ea typeface="ＭＳ 明朝"/>
              <a:cs typeface="ＭＳ 明朝"/>
            </a:rPr>
            <a:t>年</a:t>
          </a:r>
          <a:r>
            <a:rPr lang="en-US" cap="none" sz="1050" b="1" i="0" u="sng" baseline="0">
              <a:solidFill>
                <a:srgbClr val="FF0000"/>
              </a:solidFill>
              <a:latin typeface="ＭＳ 明朝"/>
              <a:ea typeface="ＭＳ 明朝"/>
              <a:cs typeface="ＭＳ 明朝"/>
            </a:rPr>
            <a:t>
</a:t>
          </a:r>
          <a:r>
            <a:rPr lang="en-US" cap="none" sz="1050" b="1" i="0" u="none" baseline="0">
              <a:solidFill>
                <a:srgbClr val="FF0000"/>
              </a:solidFill>
              <a:latin typeface="ＭＳ 明朝"/>
              <a:ea typeface="ＭＳ 明朝"/>
              <a:cs typeface="ＭＳ 明朝"/>
            </a:rPr>
            <a:t>　　　</a:t>
          </a:r>
          <a:r>
            <a:rPr lang="en-US" cap="none" sz="1050" b="1" i="0" u="sng" baseline="0">
              <a:solidFill>
                <a:srgbClr val="FF0000"/>
              </a:solidFill>
              <a:latin typeface="ＭＳ 明朝"/>
              <a:ea typeface="ＭＳ 明朝"/>
              <a:cs typeface="ＭＳ 明朝"/>
            </a:rPr>
            <a:t>10</a:t>
          </a:r>
          <a:r>
            <a:rPr lang="en-US" cap="none" sz="1050" b="1" i="0" u="sng" baseline="0">
              <a:solidFill>
                <a:srgbClr val="FF0000"/>
              </a:solidFill>
              <a:latin typeface="ＭＳ 明朝"/>
              <a:ea typeface="ＭＳ 明朝"/>
              <a:cs typeface="ＭＳ 明朝"/>
            </a:rPr>
            <a:t>月</a:t>
          </a:r>
          <a:r>
            <a:rPr lang="en-US" cap="none" sz="1050" b="1" i="0" u="sng" baseline="0">
              <a:solidFill>
                <a:srgbClr val="FF0000"/>
              </a:solidFill>
              <a:latin typeface="ＭＳ 明朝"/>
              <a:ea typeface="ＭＳ 明朝"/>
              <a:cs typeface="ＭＳ 明朝"/>
            </a:rPr>
            <a:t>26</a:t>
          </a:r>
          <a:r>
            <a:rPr lang="en-US" cap="none" sz="1050" b="1" i="0" u="sng" baseline="0">
              <a:solidFill>
                <a:srgbClr val="FF0000"/>
              </a:solidFill>
              <a:latin typeface="ＭＳ 明朝"/>
              <a:ea typeface="ＭＳ 明朝"/>
              <a:cs typeface="ＭＳ 明朝"/>
            </a:rPr>
            <a:t>日公表</a:t>
          </a:r>
          <a:r>
            <a:rPr lang="en-US" cap="none" sz="1050" b="1" i="0" u="sng"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を基礎と</a:t>
          </a:r>
          <a:r>
            <a:rPr lang="en-US" cap="none" sz="1050" b="0" i="0" u="none" baseline="0">
              <a:solidFill>
                <a:srgbClr val="000000"/>
              </a:solidFill>
              <a:latin typeface="ＭＳ 明朝"/>
              <a:ea typeface="ＭＳ 明朝"/>
              <a:cs typeface="ＭＳ 明朝"/>
            </a:rPr>
            <a:t>して</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これに市町村から報告される住民基本台帳法（注）に基づく</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「増減数」</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出生</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死亡及び転入、転出者</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を加減して推計したものです</a:t>
          </a:r>
          <a:r>
            <a:rPr lang="en-US" cap="none" sz="1050" b="0" i="0" u="none" baseline="0">
              <a:solidFill>
                <a:srgbClr val="000000"/>
              </a:solidFill>
              <a:latin typeface="ＭＳ 明朝"/>
              <a:ea typeface="ＭＳ 明朝"/>
              <a:cs typeface="ＭＳ 明朝"/>
            </a:rPr>
            <a:t>｡</a:t>
          </a:r>
          <a:r>
            <a:rPr lang="en-US" cap="none" sz="1050" b="1" i="0" u="sng"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上記表２の平成</a:t>
          </a:r>
          <a:r>
            <a:rPr lang="en-US" cap="none" sz="1100" b="1" i="0" u="none" baseline="0">
              <a:solidFill>
                <a:srgbClr val="FF0000"/>
              </a:solidFill>
              <a:latin typeface="Calibri"/>
              <a:ea typeface="Calibri"/>
              <a:cs typeface="Calibri"/>
            </a:rPr>
            <a:t>27</a:t>
          </a:r>
          <a:r>
            <a:rPr lang="en-US" cap="none" sz="1100" b="1" i="0" u="none" baseline="0">
              <a:solidFill>
                <a:srgbClr val="FF0000"/>
              </a:solidFill>
              <a:latin typeface="ＭＳ Ｐゴシック"/>
              <a:ea typeface="ＭＳ Ｐゴシック"/>
              <a:cs typeface="ＭＳ Ｐゴシック"/>
            </a:rPr>
            <a:t>年</a:t>
          </a:r>
          <a:r>
            <a:rPr lang="en-US" cap="none" sz="1100" b="1" i="0" u="none" baseline="0">
              <a:solidFill>
                <a:srgbClr val="FF0000"/>
              </a:solidFill>
              <a:latin typeface="Calibri"/>
              <a:ea typeface="Calibri"/>
              <a:cs typeface="Calibri"/>
            </a:rPr>
            <a:t>11</a:t>
          </a:r>
          <a:r>
            <a:rPr lang="en-US" cap="none" sz="1100" b="1" i="0" u="none" baseline="0">
              <a:solidFill>
                <a:srgbClr val="FF0000"/>
              </a:solidFill>
              <a:latin typeface="ＭＳ Ｐゴシック"/>
              <a:ea typeface="ＭＳ Ｐゴシック"/>
              <a:cs typeface="ＭＳ Ｐゴシック"/>
            </a:rPr>
            <a:t>月</a:t>
          </a:r>
          <a:r>
            <a:rPr lang="en-US" cap="none" sz="1100" b="1" i="0" u="none" baseline="0">
              <a:solidFill>
                <a:srgbClr val="FF0000"/>
              </a:solidFill>
              <a:latin typeface="Calibri"/>
              <a:ea typeface="Calibri"/>
              <a:cs typeface="Calibri"/>
            </a:rPr>
            <a:t>1</a:t>
          </a:r>
          <a:r>
            <a:rPr lang="en-US" cap="none" sz="1100" b="1" i="0" u="none" baseline="0">
              <a:solidFill>
                <a:srgbClr val="FF0000"/>
              </a:solidFill>
              <a:latin typeface="ＭＳ Ｐゴシック"/>
              <a:ea typeface="ＭＳ Ｐゴシック"/>
              <a:cs typeface="ＭＳ Ｐゴシック"/>
            </a:rPr>
            <a:t>日以降の推計人口及び世帯数は、国勢調査の</a:t>
          </a:r>
          <a:r>
            <a:rPr lang="en-US" cap="none" sz="1100" b="1" i="0" u="none" baseline="0">
              <a:solidFill>
                <a:srgbClr val="FF0000"/>
              </a:solidFill>
              <a:latin typeface="ＭＳ Ｐゴシック"/>
              <a:ea typeface="ＭＳ Ｐゴシック"/>
              <a:cs typeface="ＭＳ Ｐゴシック"/>
            </a:rPr>
            <a:t>確定値を基</a:t>
          </a:r>
          <a:r>
            <a:rPr lang="en-US" cap="none" sz="105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に</a:t>
          </a:r>
          <a:r>
            <a:rPr lang="en-US" cap="none" sz="1100" b="1" i="0" u="none" baseline="0">
              <a:solidFill>
                <a:srgbClr val="FF0000"/>
              </a:solidFill>
              <a:latin typeface="ＭＳ Ｐゴシック"/>
              <a:ea typeface="ＭＳ Ｐゴシック"/>
              <a:cs typeface="ＭＳ Ｐゴシック"/>
            </a:rPr>
            <a:t>推計し直しています。</a:t>
          </a:r>
          <a:r>
            <a:rPr lang="en-US" cap="none" sz="105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これまでに公表している推計値とは異なりますので留意してください。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明朝"/>
              <a:ea typeface="ＭＳ 明朝"/>
              <a:cs typeface="ＭＳ 明朝"/>
            </a:rPr>
            <a:t>　（平成</a:t>
          </a:r>
          <a:r>
            <a:rPr lang="en-US" cap="none" sz="1100" b="0" i="0" u="none" baseline="0">
              <a:solidFill>
                <a:srgbClr val="FF0000"/>
              </a:solidFill>
              <a:latin typeface="ＭＳ 明朝"/>
              <a:ea typeface="ＭＳ 明朝"/>
              <a:cs typeface="ＭＳ 明朝"/>
            </a:rPr>
            <a:t>27</a:t>
          </a:r>
          <a:r>
            <a:rPr lang="en-US" cap="none" sz="1100" b="0" i="0" u="none" baseline="0">
              <a:solidFill>
                <a:srgbClr val="FF0000"/>
              </a:solidFill>
              <a:latin typeface="ＭＳ 明朝"/>
              <a:ea typeface="ＭＳ 明朝"/>
              <a:cs typeface="ＭＳ 明朝"/>
            </a:rPr>
            <a:t>年国勢調査で公表された確定値では、速報値より</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人口総数で</a:t>
          </a:r>
          <a:r>
            <a:rPr lang="en-US" cap="none" sz="1100" b="0" i="0" u="none" baseline="0">
              <a:solidFill>
                <a:srgbClr val="FF0000"/>
              </a:solidFill>
              <a:latin typeface="ＭＳ 明朝"/>
              <a:ea typeface="ＭＳ 明朝"/>
              <a:cs typeface="ＭＳ 明朝"/>
            </a:rPr>
            <a:t>934</a:t>
          </a:r>
          <a:r>
            <a:rPr lang="en-US" cap="none" sz="1100" b="0" i="0" u="none" baseline="0">
              <a:solidFill>
                <a:srgbClr val="FF0000"/>
              </a:solidFill>
              <a:latin typeface="ＭＳ 明朝"/>
              <a:ea typeface="ＭＳ 明朝"/>
              <a:cs typeface="ＭＳ 明朝"/>
            </a:rPr>
            <a:t>名多く</a:t>
          </a:r>
          <a:r>
            <a:rPr lang="en-US" cap="none" sz="110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世帯数で</a:t>
          </a:r>
          <a:r>
            <a:rPr lang="en-US" cap="none" sz="1100" b="0" i="0" u="none" baseline="0">
              <a:solidFill>
                <a:srgbClr val="FF0000"/>
              </a:solidFill>
              <a:latin typeface="ＭＳ 明朝"/>
              <a:ea typeface="ＭＳ 明朝"/>
              <a:cs typeface="ＭＳ 明朝"/>
            </a:rPr>
            <a:t>524</a:t>
          </a:r>
          <a:r>
            <a:rPr lang="en-US" cap="none" sz="1100" b="0" i="0" u="none" baseline="0">
              <a:solidFill>
                <a:srgbClr val="FF0000"/>
              </a:solidFill>
              <a:latin typeface="ＭＳ 明朝"/>
              <a:ea typeface="ＭＳ 明朝"/>
              <a:cs typeface="ＭＳ 明朝"/>
            </a:rPr>
            <a:t>世帯少なくなっています。）</a:t>
          </a:r>
          <a:r>
            <a:rPr lang="en-US" cap="none" sz="1100" b="0" i="0" u="none" baseline="0">
              <a:solidFill>
                <a:srgbClr val="FF0000"/>
              </a:solidFill>
              <a:latin typeface="ＭＳ 明朝"/>
              <a:ea typeface="ＭＳ 明朝"/>
              <a:cs typeface="ＭＳ 明朝"/>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3  </a:t>
          </a:r>
          <a:r>
            <a:rPr lang="en-US" cap="none" sz="1050" b="0" i="0" u="none" baseline="0">
              <a:solidFill>
                <a:srgbClr val="000000"/>
              </a:solidFill>
              <a:latin typeface="ＭＳ 明朝"/>
              <a:ea typeface="ＭＳ 明朝"/>
              <a:cs typeface="ＭＳ 明朝"/>
            </a:rPr>
            <a:t>「－」は該当なしです。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4</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推計人口の基礎となる国勢調査の人口・世帯数と住民基本台帳法（旧外国人登録法を含む）</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に基づく人口・世帯のとらえ方に相違がありますので、利用に当たってはご注意ください</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山形県の人口と世帯数についての照会は、下記にお願いします。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山形市松波二丁目８－１</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山形県企画振興部統計企画課</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生活統計担当</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ＴＥＬ</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０２３－６３０－２１８６</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ＦＡＸ</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０２３－６３０－２１８５</a:t>
          </a:r>
          <a:r>
            <a:rPr lang="en-US" cap="none" sz="105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63</xdr:row>
      <xdr:rowOff>76200</xdr:rowOff>
    </xdr:from>
    <xdr:to>
      <xdr:col>10</xdr:col>
      <xdr:colOff>342900</xdr:colOff>
      <xdr:row>72</xdr:row>
      <xdr:rowOff>66675</xdr:rowOff>
    </xdr:to>
    <xdr:sp>
      <xdr:nvSpPr>
        <xdr:cNvPr id="1" name="Text Box 32768"/>
        <xdr:cNvSpPr txBox="1">
          <a:spLocks noChangeArrowheads="1"/>
        </xdr:cNvSpPr>
      </xdr:nvSpPr>
      <xdr:spPr>
        <a:xfrm>
          <a:off x="381000" y="9906000"/>
          <a:ext cx="5495925" cy="12382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285750</xdr:colOff>
      <xdr:row>58</xdr:row>
      <xdr:rowOff>9525</xdr:rowOff>
    </xdr:from>
    <xdr:to>
      <xdr:col>12</xdr:col>
      <xdr:colOff>419100</xdr:colOff>
      <xdr:row>62</xdr:row>
      <xdr:rowOff>9525</xdr:rowOff>
    </xdr:to>
    <xdr:sp>
      <xdr:nvSpPr>
        <xdr:cNvPr id="2" name="Text Box 32768"/>
        <xdr:cNvSpPr txBox="1">
          <a:spLocks noChangeArrowheads="1"/>
        </xdr:cNvSpPr>
      </xdr:nvSpPr>
      <xdr:spPr>
        <a:xfrm>
          <a:off x="390525" y="9077325"/>
          <a:ext cx="6629400" cy="6096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項目について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 </a:t>
          </a:r>
          <a:r>
            <a:rPr lang="en-US" cap="none" sz="1000" b="1"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は国勢調査確定値です。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「自然動態」「社会動態」「総増減」「世帯数増減」は</a:t>
          </a:r>
          <a:r>
            <a:rPr lang="en-US" cap="none" sz="1000" b="0" i="0" u="none" baseline="0">
              <a:solidFill>
                <a:srgbClr val="000000"/>
              </a:solidFill>
              <a:latin typeface="ＭＳ 明朝"/>
              <a:ea typeface="ＭＳ 明朝"/>
              <a:cs typeface="ＭＳ 明朝"/>
            </a:rPr>
            <a:t>9</a:t>
          </a:r>
          <a:r>
            <a:rPr lang="en-US" cap="none" sz="1000" b="0" i="0" u="none" baseline="0">
              <a:solidFill>
                <a:srgbClr val="000000"/>
              </a:solidFill>
              <a:latin typeface="ＭＳ 明朝"/>
              <a:ea typeface="ＭＳ 明朝"/>
              <a:cs typeface="ＭＳ 明朝"/>
            </a:rPr>
            <a:t>月中の増減数で、参考までに掲載しています。</a:t>
          </a:r>
        </a:p>
      </xdr:txBody>
    </xdr:sp>
    <xdr:clientData/>
  </xdr:twoCellAnchor>
  <xdr:twoCellAnchor>
    <xdr:from>
      <xdr:col>1</xdr:col>
      <xdr:colOff>0</xdr:colOff>
      <xdr:row>1</xdr:row>
      <xdr:rowOff>0</xdr:rowOff>
    </xdr:from>
    <xdr:to>
      <xdr:col>3</xdr:col>
      <xdr:colOff>647700</xdr:colOff>
      <xdr:row>2</xdr:row>
      <xdr:rowOff>57150</xdr:rowOff>
    </xdr:to>
    <xdr:sp>
      <xdr:nvSpPr>
        <xdr:cNvPr id="3"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48300"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4</xdr:col>
      <xdr:colOff>47625</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58</xdr:row>
      <xdr:rowOff>133350</xdr:rowOff>
    </xdr:from>
    <xdr:to>
      <xdr:col>10</xdr:col>
      <xdr:colOff>352425</xdr:colOff>
      <xdr:row>66</xdr:row>
      <xdr:rowOff>161925</xdr:rowOff>
    </xdr:to>
    <xdr:sp>
      <xdr:nvSpPr>
        <xdr:cNvPr id="1" name="Text Box 32768"/>
        <xdr:cNvSpPr txBox="1">
          <a:spLocks noChangeArrowheads="1"/>
        </xdr:cNvSpPr>
      </xdr:nvSpPr>
      <xdr:spPr>
        <a:xfrm>
          <a:off x="390525" y="9201150"/>
          <a:ext cx="5495925" cy="1247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twoCellAnchor>
    <xdr:from>
      <xdr:col>1</xdr:col>
      <xdr:colOff>0</xdr:colOff>
      <xdr:row>1</xdr:row>
      <xdr:rowOff>0</xdr:rowOff>
    </xdr:from>
    <xdr:to>
      <xdr:col>3</xdr:col>
      <xdr:colOff>647700</xdr:colOff>
      <xdr:row>2</xdr:row>
      <xdr:rowOff>57150</xdr:rowOff>
    </xdr:to>
    <xdr:sp>
      <xdr:nvSpPr>
        <xdr:cNvPr id="2" name="Text Box 1028"/>
        <xdr:cNvSpPr txBox="1">
          <a:spLocks noChangeArrowheads="1"/>
        </xdr:cNvSpPr>
      </xdr:nvSpPr>
      <xdr:spPr>
        <a:xfrm>
          <a:off x="104775" y="171450"/>
          <a:ext cx="2152650" cy="209550"/>
        </a:xfrm>
        <a:prstGeom prst="rect">
          <a:avLst/>
        </a:prstGeom>
        <a:solidFill>
          <a:srgbClr val="FFFFFF"/>
        </a:solidFill>
        <a:ln w="25400" cmpd="sng">
          <a:solidFill>
            <a:srgbClr val="0000FF"/>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H27</a:t>
          </a:r>
          <a:r>
            <a:rPr lang="en-US" cap="none" sz="1000" b="1" i="0" u="none" baseline="0">
              <a:solidFill>
                <a:srgbClr val="FF0000"/>
              </a:solidFill>
              <a:latin typeface="ＭＳ Ｐゴシック"/>
              <a:ea typeface="ＭＳ Ｐゴシック"/>
              <a:cs typeface="ＭＳ Ｐゴシック"/>
            </a:rPr>
            <a:t>国勢調査確定値に基づく再推計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3"/>
  <sheetViews>
    <sheetView zoomScalePageLayoutView="0" workbookViewId="0" topLeftCell="A1">
      <selection activeCell="A1" sqref="A1"/>
    </sheetView>
  </sheetViews>
  <sheetFormatPr defaultColWidth="9.140625" defaultRowHeight="12"/>
  <cols>
    <col min="1" max="1" width="3.00390625" style="0" customWidth="1"/>
    <col min="2" max="2" width="9.28125" style="0" customWidth="1"/>
    <col min="3" max="3" width="7.00390625" style="0" customWidth="1"/>
    <col min="4" max="7" width="5.8515625" style="0" customWidth="1"/>
    <col min="8" max="12" width="4.140625" style="0" customWidth="1"/>
    <col min="13" max="13" width="5.8515625" style="0" customWidth="1"/>
    <col min="14" max="14" width="5.8515625" style="0" bestFit="1" customWidth="1"/>
    <col min="15" max="47" width="4.140625" style="0" customWidth="1"/>
  </cols>
  <sheetData>
    <row r="1" spans="1:47" ht="12">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2">
      <c r="A2" s="2"/>
      <c r="B2" s="5"/>
      <c r="C2" s="6"/>
      <c r="D2" s="7">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8">
        <v>20</v>
      </c>
      <c r="X2" s="8">
        <v>21</v>
      </c>
      <c r="Y2" s="8">
        <v>22</v>
      </c>
      <c r="Z2" s="8">
        <v>23</v>
      </c>
      <c r="AA2" s="8">
        <v>24</v>
      </c>
      <c r="AB2" s="8">
        <v>25</v>
      </c>
      <c r="AC2" s="8">
        <v>26</v>
      </c>
      <c r="AD2" s="8">
        <v>27</v>
      </c>
      <c r="AE2" s="8">
        <v>28</v>
      </c>
      <c r="AF2" s="8">
        <v>29</v>
      </c>
      <c r="AG2" s="8">
        <v>30</v>
      </c>
      <c r="AH2" s="8">
        <v>31</v>
      </c>
      <c r="AI2" s="8">
        <v>32</v>
      </c>
      <c r="AJ2" s="8">
        <v>33</v>
      </c>
      <c r="AK2" s="8">
        <v>34</v>
      </c>
      <c r="AL2" s="8">
        <v>35</v>
      </c>
      <c r="AM2" s="8"/>
      <c r="AN2" s="8"/>
      <c r="AO2" s="8"/>
      <c r="AP2" s="8"/>
      <c r="AQ2" s="8"/>
      <c r="AR2" s="8"/>
      <c r="AS2" s="8"/>
      <c r="AT2" s="8"/>
      <c r="AU2" s="8"/>
    </row>
    <row r="3" spans="1:47" ht="49.5">
      <c r="A3" s="2"/>
      <c r="B3" s="4"/>
      <c r="C3" s="9" t="s">
        <v>72</v>
      </c>
      <c r="D3" s="10" t="s">
        <v>106</v>
      </c>
      <c r="E3" s="11" t="s">
        <v>107</v>
      </c>
      <c r="F3" s="11" t="s">
        <v>108</v>
      </c>
      <c r="G3" s="11" t="s">
        <v>109</v>
      </c>
      <c r="H3" s="11" t="s">
        <v>110</v>
      </c>
      <c r="I3" s="11" t="s">
        <v>45</v>
      </c>
      <c r="J3" s="12" t="s">
        <v>111</v>
      </c>
      <c r="K3" s="12" t="s">
        <v>112</v>
      </c>
      <c r="L3" s="12" t="s">
        <v>113</v>
      </c>
      <c r="M3" s="12" t="s">
        <v>114</v>
      </c>
      <c r="N3" s="12" t="s">
        <v>115</v>
      </c>
      <c r="O3" s="12" t="s">
        <v>8</v>
      </c>
      <c r="P3" s="12" t="s">
        <v>116</v>
      </c>
      <c r="Q3" s="13" t="s">
        <v>117</v>
      </c>
      <c r="R3" s="12" t="s">
        <v>118</v>
      </c>
      <c r="S3" s="12" t="s">
        <v>119</v>
      </c>
      <c r="T3" s="12" t="s">
        <v>120</v>
      </c>
      <c r="U3" s="12" t="s">
        <v>121</v>
      </c>
      <c r="V3" s="12" t="s">
        <v>122</v>
      </c>
      <c r="W3" s="12" t="s">
        <v>16</v>
      </c>
      <c r="X3" s="14" t="s">
        <v>123</v>
      </c>
      <c r="Y3" s="14" t="s">
        <v>73</v>
      </c>
      <c r="Z3" s="14" t="s">
        <v>124</v>
      </c>
      <c r="AA3" s="14" t="s">
        <v>20</v>
      </c>
      <c r="AB3" s="14" t="s">
        <v>125</v>
      </c>
      <c r="AC3" s="14" t="s">
        <v>126</v>
      </c>
      <c r="AD3" s="14" t="s">
        <v>127</v>
      </c>
      <c r="AE3" s="14" t="s">
        <v>128</v>
      </c>
      <c r="AF3" s="14" t="s">
        <v>129</v>
      </c>
      <c r="AG3" s="14" t="s">
        <v>130</v>
      </c>
      <c r="AH3" s="14" t="s">
        <v>131</v>
      </c>
      <c r="AI3" s="14" t="s">
        <v>132</v>
      </c>
      <c r="AJ3" s="14" t="s">
        <v>75</v>
      </c>
      <c r="AK3" s="14" t="s">
        <v>74</v>
      </c>
      <c r="AL3" s="14" t="s">
        <v>76</v>
      </c>
      <c r="AM3" s="14"/>
      <c r="AN3" s="14"/>
      <c r="AO3" s="14"/>
      <c r="AP3" s="14"/>
      <c r="AQ3" s="14"/>
      <c r="AR3" s="14"/>
      <c r="AS3" s="14"/>
      <c r="AT3" s="14"/>
      <c r="AU3" s="14"/>
    </row>
    <row r="4" spans="1:47" ht="12">
      <c r="A4" s="2"/>
      <c r="B4" s="4"/>
      <c r="C4" s="16" t="e">
        <f>SUM(C15:C53)</f>
        <v>#REF!</v>
      </c>
      <c r="D4" s="17"/>
      <c r="E4" s="18"/>
      <c r="F4" s="18"/>
      <c r="G4" s="18"/>
      <c r="H4" s="18"/>
      <c r="I4" s="18"/>
      <c r="J4" s="18"/>
      <c r="K4" s="18"/>
      <c r="L4" s="18"/>
      <c r="M4" s="18"/>
      <c r="N4" s="18"/>
      <c r="O4" s="18"/>
      <c r="P4" s="18"/>
      <c r="Q4" s="17"/>
      <c r="R4" s="18"/>
      <c r="S4" s="18"/>
      <c r="T4" s="18"/>
      <c r="U4" s="18"/>
      <c r="V4" s="18"/>
      <c r="W4" s="18"/>
      <c r="X4" s="18"/>
      <c r="Y4" s="18"/>
      <c r="Z4" s="18"/>
      <c r="AA4" s="18"/>
      <c r="AB4" s="18"/>
      <c r="AC4" s="18"/>
      <c r="AD4" s="18"/>
      <c r="AE4" s="18"/>
      <c r="AF4" s="18"/>
      <c r="AG4" s="18"/>
      <c r="AH4" s="18"/>
      <c r="AK4" s="18"/>
      <c r="AL4" s="18"/>
      <c r="AM4" s="18"/>
      <c r="AN4" s="18"/>
      <c r="AO4" s="18"/>
      <c r="AP4" s="18"/>
      <c r="AQ4" s="18"/>
      <c r="AR4" s="18"/>
      <c r="AS4" s="18"/>
      <c r="AT4" s="18"/>
      <c r="AU4" s="18"/>
    </row>
    <row r="5" spans="1:47" ht="12">
      <c r="A5" s="2"/>
      <c r="B5" s="19" t="s">
        <v>33</v>
      </c>
      <c r="C5" s="16" t="e">
        <f>SUM(D5:AS5)</f>
        <v>#REF!</v>
      </c>
      <c r="D5" s="121" t="e">
        <f>#REF!+#REF!</f>
        <v>#REF!</v>
      </c>
      <c r="E5" s="121" t="e">
        <f>#REF!+#REF!</f>
        <v>#REF!</v>
      </c>
      <c r="F5" s="121" t="e">
        <f>#REF!+#REF!</f>
        <v>#REF!</v>
      </c>
      <c r="G5" s="121" t="e">
        <f>#REF!+#REF!</f>
        <v>#REF!</v>
      </c>
      <c r="H5" s="121" t="e">
        <f>#REF!+#REF!</f>
        <v>#REF!</v>
      </c>
      <c r="I5" s="121" t="e">
        <f>#REF!+#REF!</f>
        <v>#REF!</v>
      </c>
      <c r="J5" s="121" t="e">
        <f>#REF!+#REF!</f>
        <v>#REF!</v>
      </c>
      <c r="K5" s="121" t="e">
        <f>#REF!+#REF!</f>
        <v>#REF!</v>
      </c>
      <c r="L5" s="121" t="e">
        <f>#REF!+#REF!</f>
        <v>#REF!</v>
      </c>
      <c r="M5" s="121" t="e">
        <f>#REF!+#REF!</f>
        <v>#REF!</v>
      </c>
      <c r="N5" s="121" t="e">
        <f>#REF!+#REF!</f>
        <v>#REF!</v>
      </c>
      <c r="O5" s="121" t="e">
        <f>#REF!+#REF!</f>
        <v>#REF!</v>
      </c>
      <c r="P5" s="121" t="e">
        <f>#REF!+#REF!</f>
        <v>#REF!</v>
      </c>
      <c r="Q5" s="121" t="e">
        <f>#REF!+#REF!</f>
        <v>#REF!</v>
      </c>
      <c r="R5" s="121" t="e">
        <f>#REF!+#REF!</f>
        <v>#REF!</v>
      </c>
      <c r="S5" s="121" t="e">
        <f>#REF!+#REF!</f>
        <v>#REF!</v>
      </c>
      <c r="T5" s="121" t="e">
        <f>#REF!+#REF!</f>
        <v>#REF!</v>
      </c>
      <c r="U5" s="121" t="e">
        <f>#REF!+#REF!</f>
        <v>#REF!</v>
      </c>
      <c r="V5" s="121" t="e">
        <f>#REF!+#REF!</f>
        <v>#REF!</v>
      </c>
      <c r="W5" s="121" t="e">
        <f>#REF!+#REF!</f>
        <v>#REF!</v>
      </c>
      <c r="X5" s="121" t="e">
        <f>#REF!+#REF!</f>
        <v>#REF!</v>
      </c>
      <c r="Y5" s="121" t="e">
        <f>#REF!+#REF!</f>
        <v>#REF!</v>
      </c>
      <c r="Z5" s="121" t="e">
        <f>#REF!+#REF!</f>
        <v>#REF!</v>
      </c>
      <c r="AA5" s="121" t="e">
        <f>#REF!+#REF!</f>
        <v>#REF!</v>
      </c>
      <c r="AB5" s="121" t="e">
        <f>#REF!+#REF!</f>
        <v>#REF!</v>
      </c>
      <c r="AC5" s="121" t="e">
        <f>#REF!+#REF!</f>
        <v>#REF!</v>
      </c>
      <c r="AD5" s="121" t="e">
        <f>#REF!+#REF!</f>
        <v>#REF!</v>
      </c>
      <c r="AE5" s="121" t="e">
        <f>#REF!+#REF!</f>
        <v>#REF!</v>
      </c>
      <c r="AF5" s="121" t="e">
        <f>#REF!+#REF!</f>
        <v>#REF!</v>
      </c>
      <c r="AG5" s="121" t="e">
        <f>#REF!+#REF!</f>
        <v>#REF!</v>
      </c>
      <c r="AH5" s="121" t="e">
        <f>#REF!+#REF!</f>
        <v>#REF!</v>
      </c>
      <c r="AI5" s="121" t="e">
        <f>#REF!+#REF!</f>
        <v>#REF!</v>
      </c>
      <c r="AJ5" s="121" t="e">
        <f>#REF!+#REF!</f>
        <v>#REF!</v>
      </c>
      <c r="AK5" s="121" t="e">
        <f>#REF!+#REF!</f>
        <v>#REF!</v>
      </c>
      <c r="AL5" s="121" t="e">
        <f>#REF!+#REF!</f>
        <v>#REF!</v>
      </c>
      <c r="AM5" s="121"/>
      <c r="AN5" s="121"/>
      <c r="AO5" s="121"/>
      <c r="AP5" s="134"/>
      <c r="AQ5" s="134"/>
      <c r="AR5" s="134"/>
      <c r="AS5" s="121"/>
      <c r="AT5" s="134"/>
      <c r="AU5" s="121"/>
    </row>
    <row r="6" spans="1:47" ht="12">
      <c r="A6" s="2"/>
      <c r="B6" s="19"/>
      <c r="C6" s="16"/>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34"/>
      <c r="AQ6" s="134"/>
      <c r="AR6" s="134"/>
      <c r="AS6" s="121"/>
      <c r="AT6" s="134"/>
      <c r="AU6" s="121"/>
    </row>
    <row r="7" spans="1:47" ht="12">
      <c r="A7" s="2"/>
      <c r="B7" s="20" t="s">
        <v>34</v>
      </c>
      <c r="C7" s="16" t="e">
        <f>SUM(D7:AU7)</f>
        <v>#REF!</v>
      </c>
      <c r="D7" s="121" t="e">
        <f>#REF!+#REF!</f>
        <v>#REF!</v>
      </c>
      <c r="E7" s="121" t="e">
        <f>#REF!+#REF!</f>
        <v>#REF!</v>
      </c>
      <c r="F7" s="121" t="e">
        <f>#REF!+#REF!</f>
        <v>#REF!</v>
      </c>
      <c r="G7" s="121" t="e">
        <f>#REF!+#REF!</f>
        <v>#REF!</v>
      </c>
      <c r="H7" s="121" t="e">
        <f>#REF!+#REF!</f>
        <v>#REF!</v>
      </c>
      <c r="I7" s="121" t="e">
        <f>#REF!+#REF!</f>
        <v>#REF!</v>
      </c>
      <c r="J7" s="121" t="e">
        <f>#REF!+#REF!</f>
        <v>#REF!</v>
      </c>
      <c r="K7" s="121" t="e">
        <f>#REF!+#REF!</f>
        <v>#REF!</v>
      </c>
      <c r="L7" s="121" t="e">
        <f>#REF!+#REF!</f>
        <v>#REF!</v>
      </c>
      <c r="M7" s="121" t="e">
        <f>#REF!+#REF!</f>
        <v>#REF!</v>
      </c>
      <c r="N7" s="121" t="e">
        <f>#REF!+#REF!</f>
        <v>#REF!</v>
      </c>
      <c r="O7" s="121" t="e">
        <f>#REF!+#REF!</f>
        <v>#REF!</v>
      </c>
      <c r="P7" s="121" t="e">
        <f>#REF!+#REF!</f>
        <v>#REF!</v>
      </c>
      <c r="Q7" s="121" t="e">
        <f>#REF!+#REF!</f>
        <v>#REF!</v>
      </c>
      <c r="R7" s="121" t="e">
        <f>#REF!+#REF!</f>
        <v>#REF!</v>
      </c>
      <c r="S7" s="121" t="e">
        <f>#REF!+#REF!</f>
        <v>#REF!</v>
      </c>
      <c r="T7" s="121" t="e">
        <f>#REF!+#REF!</f>
        <v>#REF!</v>
      </c>
      <c r="U7" s="121" t="e">
        <f>#REF!+#REF!</f>
        <v>#REF!</v>
      </c>
      <c r="V7" s="121" t="e">
        <f>#REF!+#REF!</f>
        <v>#REF!</v>
      </c>
      <c r="W7" s="121" t="e">
        <f>#REF!+#REF!</f>
        <v>#REF!</v>
      </c>
      <c r="X7" s="121" t="e">
        <f>#REF!+#REF!</f>
        <v>#REF!</v>
      </c>
      <c r="Y7" s="121" t="e">
        <f>#REF!+#REF!</f>
        <v>#REF!</v>
      </c>
      <c r="Z7" s="121" t="e">
        <f>#REF!+#REF!</f>
        <v>#REF!</v>
      </c>
      <c r="AA7" s="121" t="e">
        <f>#REF!+#REF!</f>
        <v>#REF!</v>
      </c>
      <c r="AB7" s="121" t="e">
        <f>#REF!+#REF!</f>
        <v>#REF!</v>
      </c>
      <c r="AC7" s="121" t="e">
        <f>#REF!+#REF!</f>
        <v>#REF!</v>
      </c>
      <c r="AD7" s="121" t="e">
        <f>#REF!+#REF!</f>
        <v>#REF!</v>
      </c>
      <c r="AE7" s="121" t="e">
        <f>#REF!+#REF!</f>
        <v>#REF!</v>
      </c>
      <c r="AF7" s="121" t="e">
        <f>#REF!+#REF!</f>
        <v>#REF!</v>
      </c>
      <c r="AG7" s="121" t="e">
        <f>#REF!+#REF!</f>
        <v>#REF!</v>
      </c>
      <c r="AH7" s="121" t="e">
        <f>#REF!+#REF!</f>
        <v>#REF!</v>
      </c>
      <c r="AI7" s="121" t="e">
        <f>#REF!+#REF!</f>
        <v>#REF!</v>
      </c>
      <c r="AJ7" s="121" t="e">
        <f>#REF!+#REF!</f>
        <v>#REF!</v>
      </c>
      <c r="AK7" s="121" t="e">
        <f>#REF!+#REF!</f>
        <v>#REF!</v>
      </c>
      <c r="AL7" s="121" t="e">
        <f>#REF!+#REF!</f>
        <v>#REF!</v>
      </c>
      <c r="AM7" s="121"/>
      <c r="AN7" s="121"/>
      <c r="AO7" s="121"/>
      <c r="AP7" s="134"/>
      <c r="AQ7" s="134"/>
      <c r="AR7" s="134"/>
      <c r="AS7" s="121"/>
      <c r="AT7" s="134"/>
      <c r="AU7" s="121"/>
    </row>
    <row r="8" spans="1:47" ht="12">
      <c r="A8" s="2"/>
      <c r="B8" s="20" t="s">
        <v>35</v>
      </c>
      <c r="C8" s="16" t="e">
        <f>SUM(D8:AU8)</f>
        <v>#REF!</v>
      </c>
      <c r="D8" s="121" t="e">
        <f>#REF!+#REF!</f>
        <v>#REF!</v>
      </c>
      <c r="E8" s="121" t="e">
        <f>#REF!+#REF!</f>
        <v>#REF!</v>
      </c>
      <c r="F8" s="121" t="e">
        <f>#REF!+#REF!</f>
        <v>#REF!</v>
      </c>
      <c r="G8" s="121" t="e">
        <f>#REF!+#REF!</f>
        <v>#REF!</v>
      </c>
      <c r="H8" s="121" t="e">
        <f>#REF!+#REF!</f>
        <v>#REF!</v>
      </c>
      <c r="I8" s="121" t="e">
        <f>#REF!+#REF!</f>
        <v>#REF!</v>
      </c>
      <c r="J8" s="121" t="e">
        <f>#REF!+#REF!</f>
        <v>#REF!</v>
      </c>
      <c r="K8" s="121" t="e">
        <f>#REF!+#REF!</f>
        <v>#REF!</v>
      </c>
      <c r="L8" s="121" t="e">
        <f>#REF!+#REF!</f>
        <v>#REF!</v>
      </c>
      <c r="M8" s="121" t="e">
        <f>#REF!+#REF!</f>
        <v>#REF!</v>
      </c>
      <c r="N8" s="121" t="e">
        <f>#REF!+#REF!</f>
        <v>#REF!</v>
      </c>
      <c r="O8" s="121" t="e">
        <f>#REF!+#REF!</f>
        <v>#REF!</v>
      </c>
      <c r="P8" s="121" t="e">
        <f>#REF!+#REF!</f>
        <v>#REF!</v>
      </c>
      <c r="Q8" s="121" t="e">
        <f>#REF!+#REF!</f>
        <v>#REF!</v>
      </c>
      <c r="R8" s="121" t="e">
        <f>#REF!+#REF!</f>
        <v>#REF!</v>
      </c>
      <c r="S8" s="121" t="e">
        <f>#REF!+#REF!</f>
        <v>#REF!</v>
      </c>
      <c r="T8" s="121" t="e">
        <f>#REF!+#REF!</f>
        <v>#REF!</v>
      </c>
      <c r="U8" s="121" t="e">
        <f>#REF!+#REF!</f>
        <v>#REF!</v>
      </c>
      <c r="V8" s="121" t="e">
        <f>#REF!+#REF!</f>
        <v>#REF!</v>
      </c>
      <c r="W8" s="121" t="e">
        <f>#REF!+#REF!</f>
        <v>#REF!</v>
      </c>
      <c r="X8" s="121" t="e">
        <f>#REF!+#REF!</f>
        <v>#REF!</v>
      </c>
      <c r="Y8" s="121" t="e">
        <f>#REF!+#REF!</f>
        <v>#REF!</v>
      </c>
      <c r="Z8" s="121" t="e">
        <f>#REF!+#REF!</f>
        <v>#REF!</v>
      </c>
      <c r="AA8" s="121" t="e">
        <f>#REF!+#REF!</f>
        <v>#REF!</v>
      </c>
      <c r="AB8" s="121" t="e">
        <f>#REF!+#REF!</f>
        <v>#REF!</v>
      </c>
      <c r="AC8" s="121" t="e">
        <f>#REF!+#REF!</f>
        <v>#REF!</v>
      </c>
      <c r="AD8" s="121" t="e">
        <f>#REF!+#REF!</f>
        <v>#REF!</v>
      </c>
      <c r="AE8" s="121" t="e">
        <f>#REF!+#REF!</f>
        <v>#REF!</v>
      </c>
      <c r="AF8" s="121" t="e">
        <f>#REF!+#REF!</f>
        <v>#REF!</v>
      </c>
      <c r="AG8" s="121" t="e">
        <f>#REF!+#REF!</f>
        <v>#REF!</v>
      </c>
      <c r="AH8" s="121" t="e">
        <f>#REF!+#REF!</f>
        <v>#REF!</v>
      </c>
      <c r="AI8" s="121" t="e">
        <f>#REF!+#REF!</f>
        <v>#REF!</v>
      </c>
      <c r="AJ8" s="121" t="e">
        <f>#REF!+#REF!</f>
        <v>#REF!</v>
      </c>
      <c r="AK8" s="121" t="e">
        <f>#REF!+#REF!</f>
        <v>#REF!</v>
      </c>
      <c r="AL8" s="121" t="e">
        <f>#REF!+#REF!</f>
        <v>#REF!</v>
      </c>
      <c r="AM8" s="121"/>
      <c r="AN8" s="121"/>
      <c r="AO8" s="121"/>
      <c r="AP8" s="134"/>
      <c r="AQ8" s="134"/>
      <c r="AR8" s="134"/>
      <c r="AS8" s="121"/>
      <c r="AT8" s="134"/>
      <c r="AU8" s="121"/>
    </row>
    <row r="9" spans="1:47" ht="12">
      <c r="A9" s="2"/>
      <c r="B9" s="20"/>
      <c r="C9" s="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34"/>
      <c r="AQ9" s="134"/>
      <c r="AR9" s="134"/>
      <c r="AS9" s="121"/>
      <c r="AT9" s="134"/>
      <c r="AU9" s="121"/>
    </row>
    <row r="10" spans="1:47" ht="12">
      <c r="A10" s="2"/>
      <c r="B10" s="20" t="s">
        <v>36</v>
      </c>
      <c r="C10" s="16" t="e">
        <f>SUM(D10:AU10)</f>
        <v>#REF!</v>
      </c>
      <c r="D10" s="121" t="e">
        <f>#REF!+#REF!</f>
        <v>#REF!</v>
      </c>
      <c r="E10" s="121" t="e">
        <f>#REF!+#REF!</f>
        <v>#REF!</v>
      </c>
      <c r="F10" s="121" t="e">
        <f>#REF!+#REF!</f>
        <v>#REF!</v>
      </c>
      <c r="G10" s="121" t="e">
        <f>#REF!+#REF!</f>
        <v>#REF!</v>
      </c>
      <c r="H10" s="121" t="e">
        <f>#REF!+#REF!</f>
        <v>#REF!</v>
      </c>
      <c r="I10" s="121" t="e">
        <f>#REF!+#REF!</f>
        <v>#REF!</v>
      </c>
      <c r="J10" s="121" t="e">
        <f>#REF!+#REF!</f>
        <v>#REF!</v>
      </c>
      <c r="K10" s="121" t="e">
        <f>#REF!+#REF!</f>
        <v>#REF!</v>
      </c>
      <c r="L10" s="121" t="e">
        <f>#REF!+#REF!</f>
        <v>#REF!</v>
      </c>
      <c r="M10" s="121" t="e">
        <f>#REF!+#REF!</f>
        <v>#REF!</v>
      </c>
      <c r="N10" s="121" t="e">
        <f>#REF!+#REF!</f>
        <v>#REF!</v>
      </c>
      <c r="O10" s="121" t="e">
        <f>#REF!+#REF!</f>
        <v>#REF!</v>
      </c>
      <c r="P10" s="121" t="e">
        <f>#REF!+#REF!</f>
        <v>#REF!</v>
      </c>
      <c r="Q10" s="121" t="e">
        <f>#REF!+#REF!</f>
        <v>#REF!</v>
      </c>
      <c r="R10" s="121" t="e">
        <f>#REF!+#REF!</f>
        <v>#REF!</v>
      </c>
      <c r="S10" s="121" t="e">
        <f>#REF!+#REF!</f>
        <v>#REF!</v>
      </c>
      <c r="T10" s="121" t="e">
        <f>#REF!+#REF!</f>
        <v>#REF!</v>
      </c>
      <c r="U10" s="121" t="e">
        <f>#REF!+#REF!</f>
        <v>#REF!</v>
      </c>
      <c r="V10" s="121" t="e">
        <f>#REF!+#REF!</f>
        <v>#REF!</v>
      </c>
      <c r="W10" s="121" t="e">
        <f>#REF!+#REF!</f>
        <v>#REF!</v>
      </c>
      <c r="X10" s="121" t="e">
        <f>#REF!+#REF!</f>
        <v>#REF!</v>
      </c>
      <c r="Y10" s="121" t="e">
        <f>#REF!+#REF!</f>
        <v>#REF!</v>
      </c>
      <c r="Z10" s="121" t="e">
        <f>#REF!+#REF!</f>
        <v>#REF!</v>
      </c>
      <c r="AA10" s="121" t="e">
        <f>#REF!+#REF!</f>
        <v>#REF!</v>
      </c>
      <c r="AB10" s="121" t="e">
        <f>#REF!+#REF!</f>
        <v>#REF!</v>
      </c>
      <c r="AC10" s="121" t="e">
        <f>#REF!+#REF!</f>
        <v>#REF!</v>
      </c>
      <c r="AD10" s="121" t="e">
        <f>#REF!+#REF!</f>
        <v>#REF!</v>
      </c>
      <c r="AE10" s="121" t="e">
        <f>#REF!+#REF!</f>
        <v>#REF!</v>
      </c>
      <c r="AF10" s="121" t="e">
        <f>#REF!+#REF!</f>
        <v>#REF!</v>
      </c>
      <c r="AG10" s="121" t="e">
        <f>#REF!+#REF!</f>
        <v>#REF!</v>
      </c>
      <c r="AH10" s="121" t="e">
        <f>#REF!+#REF!</f>
        <v>#REF!</v>
      </c>
      <c r="AI10" s="121" t="e">
        <f>#REF!+#REF!</f>
        <v>#REF!</v>
      </c>
      <c r="AJ10" s="121" t="e">
        <f>#REF!+#REF!</f>
        <v>#REF!</v>
      </c>
      <c r="AK10" s="121" t="e">
        <f>#REF!+#REF!</f>
        <v>#REF!</v>
      </c>
      <c r="AL10" s="121" t="e">
        <f>#REF!+#REF!</f>
        <v>#REF!</v>
      </c>
      <c r="AM10" s="121"/>
      <c r="AN10" s="121"/>
      <c r="AO10" s="121"/>
      <c r="AP10" s="134"/>
      <c r="AQ10" s="134"/>
      <c r="AR10" s="134"/>
      <c r="AS10" s="121"/>
      <c r="AT10" s="134"/>
      <c r="AU10" s="121"/>
    </row>
    <row r="11" spans="1:47" ht="12">
      <c r="A11" s="2"/>
      <c r="B11" s="20" t="s">
        <v>37</v>
      </c>
      <c r="C11" s="16" t="e">
        <f>SUM(D11:AU11)</f>
        <v>#REF!</v>
      </c>
      <c r="D11" s="121" t="e">
        <f>#REF!+#REF!</f>
        <v>#REF!</v>
      </c>
      <c r="E11" s="121" t="e">
        <f>#REF!+#REF!</f>
        <v>#REF!</v>
      </c>
      <c r="F11" s="121" t="e">
        <f>#REF!+#REF!</f>
        <v>#REF!</v>
      </c>
      <c r="G11" s="121" t="e">
        <f>#REF!+#REF!</f>
        <v>#REF!</v>
      </c>
      <c r="H11" s="121" t="e">
        <f>#REF!+#REF!</f>
        <v>#REF!</v>
      </c>
      <c r="I11" s="121" t="e">
        <f>#REF!+#REF!</f>
        <v>#REF!</v>
      </c>
      <c r="J11" s="121" t="e">
        <f>#REF!+#REF!</f>
        <v>#REF!</v>
      </c>
      <c r="K11" s="121" t="e">
        <f>#REF!+#REF!</f>
        <v>#REF!</v>
      </c>
      <c r="L11" s="121" t="e">
        <f>#REF!+#REF!</f>
        <v>#REF!</v>
      </c>
      <c r="M11" s="121" t="e">
        <f>#REF!+#REF!</f>
        <v>#REF!</v>
      </c>
      <c r="N11" s="121" t="e">
        <f>#REF!+#REF!</f>
        <v>#REF!</v>
      </c>
      <c r="O11" s="121" t="e">
        <f>#REF!+#REF!</f>
        <v>#REF!</v>
      </c>
      <c r="P11" s="121" t="e">
        <f>#REF!+#REF!</f>
        <v>#REF!</v>
      </c>
      <c r="Q11" s="121" t="e">
        <f>#REF!+#REF!</f>
        <v>#REF!</v>
      </c>
      <c r="R11" s="121" t="e">
        <f>#REF!+#REF!</f>
        <v>#REF!</v>
      </c>
      <c r="S11" s="121" t="e">
        <f>#REF!+#REF!</f>
        <v>#REF!</v>
      </c>
      <c r="T11" s="121" t="e">
        <f>#REF!+#REF!</f>
        <v>#REF!</v>
      </c>
      <c r="U11" s="121" t="e">
        <f>#REF!+#REF!</f>
        <v>#REF!</v>
      </c>
      <c r="V11" s="121" t="e">
        <f>#REF!+#REF!</f>
        <v>#REF!</v>
      </c>
      <c r="W11" s="121" t="e">
        <f>#REF!+#REF!</f>
        <v>#REF!</v>
      </c>
      <c r="X11" s="121" t="e">
        <f>#REF!+#REF!</f>
        <v>#REF!</v>
      </c>
      <c r="Y11" s="121" t="e">
        <f>#REF!+#REF!</f>
        <v>#REF!</v>
      </c>
      <c r="Z11" s="121" t="e">
        <f>#REF!+#REF!</f>
        <v>#REF!</v>
      </c>
      <c r="AA11" s="121" t="e">
        <f>#REF!+#REF!</f>
        <v>#REF!</v>
      </c>
      <c r="AB11" s="121" t="e">
        <f>#REF!+#REF!</f>
        <v>#REF!</v>
      </c>
      <c r="AC11" s="121" t="e">
        <f>#REF!+#REF!</f>
        <v>#REF!</v>
      </c>
      <c r="AD11" s="121" t="e">
        <f>#REF!+#REF!</f>
        <v>#REF!</v>
      </c>
      <c r="AE11" s="121" t="e">
        <f>#REF!+#REF!</f>
        <v>#REF!</v>
      </c>
      <c r="AF11" s="121" t="e">
        <f>#REF!+#REF!</f>
        <v>#REF!</v>
      </c>
      <c r="AG11" s="121" t="e">
        <f>#REF!+#REF!</f>
        <v>#REF!</v>
      </c>
      <c r="AH11" s="121" t="e">
        <f>#REF!+#REF!</f>
        <v>#REF!</v>
      </c>
      <c r="AI11" s="121" t="e">
        <f>#REF!+#REF!</f>
        <v>#REF!</v>
      </c>
      <c r="AJ11" s="121" t="e">
        <f>#REF!+#REF!</f>
        <v>#REF!</v>
      </c>
      <c r="AK11" s="121" t="e">
        <f>#REF!+#REF!</f>
        <v>#REF!</v>
      </c>
      <c r="AL11" s="121" t="e">
        <f>#REF!+#REF!</f>
        <v>#REF!</v>
      </c>
      <c r="AM11" s="121"/>
      <c r="AN11" s="121"/>
      <c r="AO11" s="121"/>
      <c r="AP11" s="134"/>
      <c r="AQ11" s="134"/>
      <c r="AR11" s="134"/>
      <c r="AS11" s="121"/>
      <c r="AT11" s="134"/>
      <c r="AU11" s="121"/>
    </row>
    <row r="12" spans="1:47" ht="12">
      <c r="A12" s="2"/>
      <c r="B12" s="20" t="s">
        <v>38</v>
      </c>
      <c r="C12" s="16" t="e">
        <f>SUM(D12:AU12)</f>
        <v>#REF!</v>
      </c>
      <c r="D12" s="121" t="e">
        <f>#REF!+#REF!</f>
        <v>#REF!</v>
      </c>
      <c r="E12" s="121" t="e">
        <f>#REF!+#REF!</f>
        <v>#REF!</v>
      </c>
      <c r="F12" s="121" t="e">
        <f>#REF!+#REF!</f>
        <v>#REF!</v>
      </c>
      <c r="G12" s="121" t="e">
        <f>#REF!+#REF!</f>
        <v>#REF!</v>
      </c>
      <c r="H12" s="121" t="e">
        <f>#REF!+#REF!</f>
        <v>#REF!</v>
      </c>
      <c r="I12" s="121" t="e">
        <f>#REF!+#REF!</f>
        <v>#REF!</v>
      </c>
      <c r="J12" s="121" t="e">
        <f>#REF!+#REF!</f>
        <v>#REF!</v>
      </c>
      <c r="K12" s="121" t="e">
        <f>#REF!+#REF!</f>
        <v>#REF!</v>
      </c>
      <c r="L12" s="121" t="e">
        <f>#REF!+#REF!</f>
        <v>#REF!</v>
      </c>
      <c r="M12" s="121" t="e">
        <f>#REF!+#REF!</f>
        <v>#REF!</v>
      </c>
      <c r="N12" s="121" t="e">
        <f>#REF!+#REF!</f>
        <v>#REF!</v>
      </c>
      <c r="O12" s="121" t="e">
        <f>#REF!+#REF!</f>
        <v>#REF!</v>
      </c>
      <c r="P12" s="121" t="e">
        <f>#REF!+#REF!</f>
        <v>#REF!</v>
      </c>
      <c r="Q12" s="121" t="e">
        <f>#REF!+#REF!</f>
        <v>#REF!</v>
      </c>
      <c r="R12" s="121" t="e">
        <f>#REF!+#REF!</f>
        <v>#REF!</v>
      </c>
      <c r="S12" s="121" t="e">
        <f>#REF!+#REF!</f>
        <v>#REF!</v>
      </c>
      <c r="T12" s="121" t="e">
        <f>#REF!+#REF!</f>
        <v>#REF!</v>
      </c>
      <c r="U12" s="121" t="e">
        <f>#REF!+#REF!</f>
        <v>#REF!</v>
      </c>
      <c r="V12" s="121" t="e">
        <f>#REF!+#REF!</f>
        <v>#REF!</v>
      </c>
      <c r="W12" s="121" t="e">
        <f>#REF!+#REF!</f>
        <v>#REF!</v>
      </c>
      <c r="X12" s="121" t="e">
        <f>#REF!+#REF!</f>
        <v>#REF!</v>
      </c>
      <c r="Y12" s="121" t="e">
        <f>#REF!+#REF!</f>
        <v>#REF!</v>
      </c>
      <c r="Z12" s="121" t="e">
        <f>#REF!+#REF!</f>
        <v>#REF!</v>
      </c>
      <c r="AA12" s="121" t="e">
        <f>#REF!+#REF!</f>
        <v>#REF!</v>
      </c>
      <c r="AB12" s="121" t="e">
        <f>#REF!+#REF!</f>
        <v>#REF!</v>
      </c>
      <c r="AC12" s="121" t="e">
        <f>#REF!+#REF!</f>
        <v>#REF!</v>
      </c>
      <c r="AD12" s="121" t="e">
        <f>#REF!+#REF!</f>
        <v>#REF!</v>
      </c>
      <c r="AE12" s="121" t="e">
        <f>#REF!+#REF!</f>
        <v>#REF!</v>
      </c>
      <c r="AF12" s="121" t="e">
        <f>#REF!+#REF!</f>
        <v>#REF!</v>
      </c>
      <c r="AG12" s="121" t="e">
        <f>#REF!+#REF!</f>
        <v>#REF!</v>
      </c>
      <c r="AH12" s="121" t="e">
        <f>#REF!+#REF!</f>
        <v>#REF!</v>
      </c>
      <c r="AI12" s="121" t="e">
        <f>#REF!+#REF!</f>
        <v>#REF!</v>
      </c>
      <c r="AJ12" s="121" t="e">
        <f>#REF!+#REF!</f>
        <v>#REF!</v>
      </c>
      <c r="AK12" s="121" t="e">
        <f>#REF!+#REF!</f>
        <v>#REF!</v>
      </c>
      <c r="AL12" s="121" t="e">
        <f>#REF!+#REF!</f>
        <v>#REF!</v>
      </c>
      <c r="AM12" s="121"/>
      <c r="AN12" s="121"/>
      <c r="AO12" s="121"/>
      <c r="AP12" s="134"/>
      <c r="AQ12" s="134"/>
      <c r="AR12" s="134"/>
      <c r="AS12" s="121"/>
      <c r="AT12" s="134"/>
      <c r="AU12" s="121"/>
    </row>
    <row r="13" spans="1:47" ht="12">
      <c r="A13" s="2"/>
      <c r="B13" s="20" t="s">
        <v>39</v>
      </c>
      <c r="C13" s="16" t="e">
        <f>SUM(D13:AU13)</f>
        <v>#REF!</v>
      </c>
      <c r="D13" s="121" t="e">
        <f>#REF!+#REF!</f>
        <v>#REF!</v>
      </c>
      <c r="E13" s="121" t="e">
        <f>#REF!+#REF!</f>
        <v>#REF!</v>
      </c>
      <c r="F13" s="121" t="e">
        <f>#REF!+#REF!</f>
        <v>#REF!</v>
      </c>
      <c r="G13" s="121" t="e">
        <f>#REF!+#REF!</f>
        <v>#REF!</v>
      </c>
      <c r="H13" s="121" t="e">
        <f>#REF!+#REF!</f>
        <v>#REF!</v>
      </c>
      <c r="I13" s="121" t="e">
        <f>#REF!+#REF!</f>
        <v>#REF!</v>
      </c>
      <c r="J13" s="121" t="e">
        <f>#REF!+#REF!</f>
        <v>#REF!</v>
      </c>
      <c r="K13" s="121" t="e">
        <f>#REF!+#REF!</f>
        <v>#REF!</v>
      </c>
      <c r="L13" s="121" t="e">
        <f>#REF!+#REF!</f>
        <v>#REF!</v>
      </c>
      <c r="M13" s="121" t="e">
        <f>#REF!+#REF!</f>
        <v>#REF!</v>
      </c>
      <c r="N13" s="121" t="e">
        <f>#REF!+#REF!</f>
        <v>#REF!</v>
      </c>
      <c r="O13" s="121" t="e">
        <f>#REF!+#REF!</f>
        <v>#REF!</v>
      </c>
      <c r="P13" s="121" t="e">
        <f>#REF!+#REF!</f>
        <v>#REF!</v>
      </c>
      <c r="Q13" s="121" t="e">
        <f>#REF!+#REF!</f>
        <v>#REF!</v>
      </c>
      <c r="R13" s="121" t="e">
        <f>#REF!+#REF!</f>
        <v>#REF!</v>
      </c>
      <c r="S13" s="121" t="e">
        <f>#REF!+#REF!</f>
        <v>#REF!</v>
      </c>
      <c r="T13" s="121" t="e">
        <f>#REF!+#REF!</f>
        <v>#REF!</v>
      </c>
      <c r="U13" s="121" t="e">
        <f>#REF!+#REF!</f>
        <v>#REF!</v>
      </c>
      <c r="V13" s="121" t="e">
        <f>#REF!+#REF!</f>
        <v>#REF!</v>
      </c>
      <c r="W13" s="121" t="e">
        <f>#REF!+#REF!</f>
        <v>#REF!</v>
      </c>
      <c r="X13" s="121" t="e">
        <f>#REF!+#REF!</f>
        <v>#REF!</v>
      </c>
      <c r="Y13" s="121" t="e">
        <f>#REF!+#REF!</f>
        <v>#REF!</v>
      </c>
      <c r="Z13" s="121" t="e">
        <f>#REF!+#REF!</f>
        <v>#REF!</v>
      </c>
      <c r="AA13" s="121" t="e">
        <f>#REF!+#REF!</f>
        <v>#REF!</v>
      </c>
      <c r="AB13" s="121" t="e">
        <f>#REF!+#REF!</f>
        <v>#REF!</v>
      </c>
      <c r="AC13" s="121" t="e">
        <f>#REF!+#REF!</f>
        <v>#REF!</v>
      </c>
      <c r="AD13" s="121" t="e">
        <f>#REF!+#REF!</f>
        <v>#REF!</v>
      </c>
      <c r="AE13" s="121" t="e">
        <f>#REF!+#REF!</f>
        <v>#REF!</v>
      </c>
      <c r="AF13" s="121" t="e">
        <f>#REF!+#REF!</f>
        <v>#REF!</v>
      </c>
      <c r="AG13" s="121" t="e">
        <f>#REF!+#REF!</f>
        <v>#REF!</v>
      </c>
      <c r="AH13" s="121" t="e">
        <f>#REF!+#REF!</f>
        <v>#REF!</v>
      </c>
      <c r="AI13" s="121" t="e">
        <f>#REF!+#REF!</f>
        <v>#REF!</v>
      </c>
      <c r="AJ13" s="121" t="e">
        <f>#REF!+#REF!</f>
        <v>#REF!</v>
      </c>
      <c r="AK13" s="121" t="e">
        <f>#REF!+#REF!</f>
        <v>#REF!</v>
      </c>
      <c r="AL13" s="121" t="e">
        <f>#REF!+#REF!</f>
        <v>#REF!</v>
      </c>
      <c r="AM13" s="121"/>
      <c r="AN13" s="121"/>
      <c r="AO13" s="121"/>
      <c r="AP13" s="134"/>
      <c r="AQ13" s="134"/>
      <c r="AR13" s="134"/>
      <c r="AS13" s="121"/>
      <c r="AT13" s="134"/>
      <c r="AU13" s="121"/>
    </row>
    <row r="14" spans="1:47" ht="12">
      <c r="A14" s="2"/>
      <c r="B14" s="20"/>
      <c r="C14" s="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34"/>
      <c r="AQ14" s="134"/>
      <c r="AR14" s="134"/>
      <c r="AS14" s="121"/>
      <c r="AT14" s="134"/>
      <c r="AU14" s="121"/>
    </row>
    <row r="15" spans="1:47" ht="12">
      <c r="A15" s="2">
        <v>1</v>
      </c>
      <c r="B15" s="20" t="s">
        <v>40</v>
      </c>
      <c r="C15" s="16" t="e">
        <f aca="true" t="shared" si="0" ref="C15:C27">SUM(D15:AU15)</f>
        <v>#REF!</v>
      </c>
      <c r="D15" s="121" t="e">
        <f>#REF!+#REF!</f>
        <v>#REF!</v>
      </c>
      <c r="E15" s="121" t="e">
        <f>#REF!+#REF!</f>
        <v>#REF!</v>
      </c>
      <c r="F15" s="121" t="e">
        <f>#REF!+#REF!</f>
        <v>#REF!</v>
      </c>
      <c r="G15" s="121" t="e">
        <f>#REF!+#REF!</f>
        <v>#REF!</v>
      </c>
      <c r="H15" s="121" t="e">
        <f>#REF!+#REF!</f>
        <v>#REF!</v>
      </c>
      <c r="I15" s="121" t="e">
        <f>#REF!+#REF!</f>
        <v>#REF!</v>
      </c>
      <c r="J15" s="121" t="e">
        <f>#REF!+#REF!</f>
        <v>#REF!</v>
      </c>
      <c r="K15" s="121" t="e">
        <f>#REF!+#REF!</f>
        <v>#REF!</v>
      </c>
      <c r="L15" s="121" t="e">
        <f>#REF!+#REF!</f>
        <v>#REF!</v>
      </c>
      <c r="M15" s="121" t="e">
        <f>#REF!+#REF!</f>
        <v>#REF!</v>
      </c>
      <c r="N15" s="121" t="e">
        <f>#REF!+#REF!</f>
        <v>#REF!</v>
      </c>
      <c r="O15" s="121" t="e">
        <f>#REF!+#REF!</f>
        <v>#REF!</v>
      </c>
      <c r="P15" s="121" t="e">
        <f>#REF!+#REF!</f>
        <v>#REF!</v>
      </c>
      <c r="Q15" s="121" t="e">
        <f>#REF!+#REF!</f>
        <v>#REF!</v>
      </c>
      <c r="R15" s="121" t="e">
        <f>#REF!+#REF!</f>
        <v>#REF!</v>
      </c>
      <c r="S15" s="121" t="e">
        <f>#REF!+#REF!</f>
        <v>#REF!</v>
      </c>
      <c r="T15" s="121" t="e">
        <f>#REF!+#REF!</f>
        <v>#REF!</v>
      </c>
      <c r="U15" s="121" t="e">
        <f>#REF!+#REF!</f>
        <v>#REF!</v>
      </c>
      <c r="V15" s="121" t="e">
        <f>#REF!+#REF!</f>
        <v>#REF!</v>
      </c>
      <c r="W15" s="121" t="e">
        <f>#REF!+#REF!</f>
        <v>#REF!</v>
      </c>
      <c r="X15" s="121" t="e">
        <f>#REF!+#REF!</f>
        <v>#REF!</v>
      </c>
      <c r="Y15" s="121" t="e">
        <f>#REF!+#REF!</f>
        <v>#REF!</v>
      </c>
      <c r="Z15" s="121" t="e">
        <f>#REF!+#REF!</f>
        <v>#REF!</v>
      </c>
      <c r="AA15" s="121" t="e">
        <f>#REF!+#REF!</f>
        <v>#REF!</v>
      </c>
      <c r="AB15" s="121" t="e">
        <f>#REF!+#REF!</f>
        <v>#REF!</v>
      </c>
      <c r="AC15" s="121" t="e">
        <f>#REF!+#REF!</f>
        <v>#REF!</v>
      </c>
      <c r="AD15" s="121" t="e">
        <f>#REF!+#REF!</f>
        <v>#REF!</v>
      </c>
      <c r="AE15" s="121" t="e">
        <f>#REF!+#REF!</f>
        <v>#REF!</v>
      </c>
      <c r="AF15" s="121" t="e">
        <f>#REF!+#REF!</f>
        <v>#REF!</v>
      </c>
      <c r="AG15" s="121" t="e">
        <f>#REF!+#REF!</f>
        <v>#REF!</v>
      </c>
      <c r="AH15" s="121" t="e">
        <f>#REF!+#REF!</f>
        <v>#REF!</v>
      </c>
      <c r="AI15" s="121" t="e">
        <f>#REF!+#REF!</f>
        <v>#REF!</v>
      </c>
      <c r="AJ15" s="121" t="e">
        <f>#REF!+#REF!</f>
        <v>#REF!</v>
      </c>
      <c r="AK15" s="121" t="e">
        <f>#REF!+#REF!</f>
        <v>#REF!</v>
      </c>
      <c r="AL15" s="121" t="e">
        <f>#REF!+#REF!</f>
        <v>#REF!</v>
      </c>
      <c r="AM15" s="121"/>
      <c r="AN15" s="121"/>
      <c r="AO15" s="121"/>
      <c r="AP15" s="134"/>
      <c r="AQ15" s="134"/>
      <c r="AR15" s="134"/>
      <c r="AS15" s="121"/>
      <c r="AT15" s="134"/>
      <c r="AU15" s="121"/>
    </row>
    <row r="16" spans="1:47" ht="12">
      <c r="A16" s="2">
        <v>2</v>
      </c>
      <c r="B16" s="20" t="s">
        <v>41</v>
      </c>
      <c r="C16" s="16" t="e">
        <f t="shared" si="0"/>
        <v>#REF!</v>
      </c>
      <c r="D16" s="121" t="e">
        <f>#REF!+#REF!</f>
        <v>#REF!</v>
      </c>
      <c r="E16" s="121" t="e">
        <f>#REF!+#REF!</f>
        <v>#REF!</v>
      </c>
      <c r="F16" s="121" t="e">
        <f>#REF!+#REF!</f>
        <v>#REF!</v>
      </c>
      <c r="G16" s="121" t="e">
        <f>#REF!+#REF!</f>
        <v>#REF!</v>
      </c>
      <c r="H16" s="121" t="e">
        <f>#REF!+#REF!</f>
        <v>#REF!</v>
      </c>
      <c r="I16" s="121" t="e">
        <f>#REF!+#REF!</f>
        <v>#REF!</v>
      </c>
      <c r="J16" s="121" t="e">
        <f>#REF!+#REF!</f>
        <v>#REF!</v>
      </c>
      <c r="K16" s="121" t="e">
        <f>#REF!+#REF!</f>
        <v>#REF!</v>
      </c>
      <c r="L16" s="121" t="e">
        <f>#REF!+#REF!</f>
        <v>#REF!</v>
      </c>
      <c r="M16" s="121" t="e">
        <f>#REF!+#REF!</f>
        <v>#REF!</v>
      </c>
      <c r="N16" s="121" t="e">
        <f>#REF!+#REF!</f>
        <v>#REF!</v>
      </c>
      <c r="O16" s="121" t="e">
        <f>#REF!+#REF!</f>
        <v>#REF!</v>
      </c>
      <c r="P16" s="121" t="e">
        <f>#REF!+#REF!</f>
        <v>#REF!</v>
      </c>
      <c r="Q16" s="121" t="e">
        <f>#REF!+#REF!</f>
        <v>#REF!</v>
      </c>
      <c r="R16" s="121" t="e">
        <f>#REF!+#REF!</f>
        <v>#REF!</v>
      </c>
      <c r="S16" s="121" t="e">
        <f>#REF!+#REF!</f>
        <v>#REF!</v>
      </c>
      <c r="T16" s="121" t="e">
        <f>#REF!+#REF!</f>
        <v>#REF!</v>
      </c>
      <c r="U16" s="121" t="e">
        <f>#REF!+#REF!</f>
        <v>#REF!</v>
      </c>
      <c r="V16" s="121" t="e">
        <f>#REF!+#REF!</f>
        <v>#REF!</v>
      </c>
      <c r="W16" s="121" t="e">
        <f>#REF!+#REF!</f>
        <v>#REF!</v>
      </c>
      <c r="X16" s="121" t="e">
        <f>#REF!+#REF!</f>
        <v>#REF!</v>
      </c>
      <c r="Y16" s="121" t="e">
        <f>#REF!+#REF!</f>
        <v>#REF!</v>
      </c>
      <c r="Z16" s="121" t="e">
        <f>#REF!+#REF!</f>
        <v>#REF!</v>
      </c>
      <c r="AA16" s="121" t="e">
        <f>#REF!+#REF!</f>
        <v>#REF!</v>
      </c>
      <c r="AB16" s="121" t="e">
        <f>#REF!+#REF!</f>
        <v>#REF!</v>
      </c>
      <c r="AC16" s="121" t="e">
        <f>#REF!+#REF!</f>
        <v>#REF!</v>
      </c>
      <c r="AD16" s="121" t="e">
        <f>#REF!+#REF!</f>
        <v>#REF!</v>
      </c>
      <c r="AE16" s="121" t="e">
        <f>#REF!+#REF!</f>
        <v>#REF!</v>
      </c>
      <c r="AF16" s="121" t="e">
        <f>#REF!+#REF!</f>
        <v>#REF!</v>
      </c>
      <c r="AG16" s="121" t="e">
        <f>#REF!+#REF!</f>
        <v>#REF!</v>
      </c>
      <c r="AH16" s="121" t="e">
        <f>#REF!+#REF!</f>
        <v>#REF!</v>
      </c>
      <c r="AI16" s="121" t="e">
        <f>#REF!+#REF!</f>
        <v>#REF!</v>
      </c>
      <c r="AJ16" s="121" t="e">
        <f>#REF!+#REF!</f>
        <v>#REF!</v>
      </c>
      <c r="AK16" s="121" t="e">
        <f>#REF!+#REF!</f>
        <v>#REF!</v>
      </c>
      <c r="AL16" s="121" t="e">
        <f>#REF!+#REF!</f>
        <v>#REF!</v>
      </c>
      <c r="AM16" s="121"/>
      <c r="AN16" s="121"/>
      <c r="AO16" s="121"/>
      <c r="AP16" s="134"/>
      <c r="AQ16" s="134"/>
      <c r="AR16" s="134"/>
      <c r="AS16" s="121"/>
      <c r="AT16" s="134"/>
      <c r="AU16" s="121"/>
    </row>
    <row r="17" spans="1:47" ht="12">
      <c r="A17" s="2">
        <v>3</v>
      </c>
      <c r="B17" s="20" t="s">
        <v>42</v>
      </c>
      <c r="C17" s="16" t="e">
        <f t="shared" si="0"/>
        <v>#REF!</v>
      </c>
      <c r="D17" s="121" t="e">
        <f>#REF!+#REF!</f>
        <v>#REF!</v>
      </c>
      <c r="E17" s="121" t="e">
        <f>#REF!+#REF!</f>
        <v>#REF!</v>
      </c>
      <c r="F17" s="121" t="e">
        <f>#REF!+#REF!</f>
        <v>#REF!</v>
      </c>
      <c r="G17" s="121" t="e">
        <f>#REF!+#REF!</f>
        <v>#REF!</v>
      </c>
      <c r="H17" s="121" t="e">
        <f>#REF!+#REF!</f>
        <v>#REF!</v>
      </c>
      <c r="I17" s="121" t="e">
        <f>#REF!+#REF!</f>
        <v>#REF!</v>
      </c>
      <c r="J17" s="121" t="e">
        <f>#REF!+#REF!</f>
        <v>#REF!</v>
      </c>
      <c r="K17" s="121" t="e">
        <f>#REF!+#REF!</f>
        <v>#REF!</v>
      </c>
      <c r="L17" s="121" t="e">
        <f>#REF!+#REF!</f>
        <v>#REF!</v>
      </c>
      <c r="M17" s="121" t="e">
        <f>#REF!+#REF!</f>
        <v>#REF!</v>
      </c>
      <c r="N17" s="121" t="e">
        <f>#REF!+#REF!</f>
        <v>#REF!</v>
      </c>
      <c r="O17" s="121" t="e">
        <f>#REF!+#REF!</f>
        <v>#REF!</v>
      </c>
      <c r="P17" s="121" t="e">
        <f>#REF!+#REF!</f>
        <v>#REF!</v>
      </c>
      <c r="Q17" s="121" t="e">
        <f>#REF!+#REF!</f>
        <v>#REF!</v>
      </c>
      <c r="R17" s="121" t="e">
        <f>#REF!+#REF!</f>
        <v>#REF!</v>
      </c>
      <c r="S17" s="121" t="e">
        <f>#REF!+#REF!</f>
        <v>#REF!</v>
      </c>
      <c r="T17" s="121" t="e">
        <f>#REF!+#REF!</f>
        <v>#REF!</v>
      </c>
      <c r="U17" s="121" t="e">
        <f>#REF!+#REF!</f>
        <v>#REF!</v>
      </c>
      <c r="V17" s="121" t="e">
        <f>#REF!+#REF!</f>
        <v>#REF!</v>
      </c>
      <c r="W17" s="121" t="e">
        <f>#REF!+#REF!</f>
        <v>#REF!</v>
      </c>
      <c r="X17" s="121" t="e">
        <f>#REF!+#REF!</f>
        <v>#REF!</v>
      </c>
      <c r="Y17" s="121" t="e">
        <f>#REF!+#REF!</f>
        <v>#REF!</v>
      </c>
      <c r="Z17" s="121" t="e">
        <f>#REF!+#REF!</f>
        <v>#REF!</v>
      </c>
      <c r="AA17" s="121" t="e">
        <f>#REF!+#REF!</f>
        <v>#REF!</v>
      </c>
      <c r="AB17" s="121" t="e">
        <f>#REF!+#REF!</f>
        <v>#REF!</v>
      </c>
      <c r="AC17" s="121" t="e">
        <f>#REF!+#REF!</f>
        <v>#REF!</v>
      </c>
      <c r="AD17" s="121" t="e">
        <f>#REF!+#REF!</f>
        <v>#REF!</v>
      </c>
      <c r="AE17" s="121" t="e">
        <f>#REF!+#REF!</f>
        <v>#REF!</v>
      </c>
      <c r="AF17" s="121" t="e">
        <f>#REF!+#REF!</f>
        <v>#REF!</v>
      </c>
      <c r="AG17" s="121" t="e">
        <f>#REF!+#REF!</f>
        <v>#REF!</v>
      </c>
      <c r="AH17" s="121" t="e">
        <f>#REF!+#REF!</f>
        <v>#REF!</v>
      </c>
      <c r="AI17" s="121" t="e">
        <f>#REF!+#REF!</f>
        <v>#REF!</v>
      </c>
      <c r="AJ17" s="121" t="e">
        <f>#REF!+#REF!</f>
        <v>#REF!</v>
      </c>
      <c r="AK17" s="121" t="e">
        <f>#REF!+#REF!</f>
        <v>#REF!</v>
      </c>
      <c r="AL17" s="121" t="e">
        <f>#REF!+#REF!</f>
        <v>#REF!</v>
      </c>
      <c r="AM17" s="121"/>
      <c r="AN17" s="121"/>
      <c r="AO17" s="121"/>
      <c r="AP17" s="134"/>
      <c r="AQ17" s="134"/>
      <c r="AR17" s="134"/>
      <c r="AS17" s="121"/>
      <c r="AT17" s="134"/>
      <c r="AU17" s="121"/>
    </row>
    <row r="18" spans="1:47" ht="12">
      <c r="A18" s="2">
        <v>4</v>
      </c>
      <c r="B18" s="20" t="s">
        <v>43</v>
      </c>
      <c r="C18" s="16" t="e">
        <f t="shared" si="0"/>
        <v>#REF!</v>
      </c>
      <c r="D18" s="121" t="e">
        <f>#REF!+#REF!</f>
        <v>#REF!</v>
      </c>
      <c r="E18" s="121" t="e">
        <f>#REF!+#REF!</f>
        <v>#REF!</v>
      </c>
      <c r="F18" s="121" t="e">
        <f>#REF!+#REF!</f>
        <v>#REF!</v>
      </c>
      <c r="G18" s="121" t="e">
        <f>#REF!+#REF!</f>
        <v>#REF!</v>
      </c>
      <c r="H18" s="121" t="e">
        <f>#REF!+#REF!</f>
        <v>#REF!</v>
      </c>
      <c r="I18" s="121" t="e">
        <f>#REF!+#REF!</f>
        <v>#REF!</v>
      </c>
      <c r="J18" s="121" t="e">
        <f>#REF!+#REF!</f>
        <v>#REF!</v>
      </c>
      <c r="K18" s="121" t="e">
        <f>#REF!+#REF!</f>
        <v>#REF!</v>
      </c>
      <c r="L18" s="121" t="e">
        <f>#REF!+#REF!</f>
        <v>#REF!</v>
      </c>
      <c r="M18" s="121" t="e">
        <f>#REF!+#REF!</f>
        <v>#REF!</v>
      </c>
      <c r="N18" s="121" t="e">
        <f>#REF!+#REF!</f>
        <v>#REF!</v>
      </c>
      <c r="O18" s="121" t="e">
        <f>#REF!+#REF!</f>
        <v>#REF!</v>
      </c>
      <c r="P18" s="121" t="e">
        <f>#REF!+#REF!</f>
        <v>#REF!</v>
      </c>
      <c r="Q18" s="121" t="e">
        <f>#REF!+#REF!</f>
        <v>#REF!</v>
      </c>
      <c r="R18" s="121" t="e">
        <f>#REF!+#REF!</f>
        <v>#REF!</v>
      </c>
      <c r="S18" s="121" t="e">
        <f>#REF!+#REF!</f>
        <v>#REF!</v>
      </c>
      <c r="T18" s="121" t="e">
        <f>#REF!+#REF!</f>
        <v>#REF!</v>
      </c>
      <c r="U18" s="121" t="e">
        <f>#REF!+#REF!</f>
        <v>#REF!</v>
      </c>
      <c r="V18" s="121" t="e">
        <f>#REF!+#REF!</f>
        <v>#REF!</v>
      </c>
      <c r="W18" s="121" t="e">
        <f>#REF!+#REF!</f>
        <v>#REF!</v>
      </c>
      <c r="X18" s="121" t="e">
        <f>#REF!+#REF!</f>
        <v>#REF!</v>
      </c>
      <c r="Y18" s="121" t="e">
        <f>#REF!+#REF!</f>
        <v>#REF!</v>
      </c>
      <c r="Z18" s="121" t="e">
        <f>#REF!+#REF!</f>
        <v>#REF!</v>
      </c>
      <c r="AA18" s="121" t="e">
        <f>#REF!+#REF!</f>
        <v>#REF!</v>
      </c>
      <c r="AB18" s="121" t="e">
        <f>#REF!+#REF!</f>
        <v>#REF!</v>
      </c>
      <c r="AC18" s="121" t="e">
        <f>#REF!+#REF!</f>
        <v>#REF!</v>
      </c>
      <c r="AD18" s="121" t="e">
        <f>#REF!+#REF!</f>
        <v>#REF!</v>
      </c>
      <c r="AE18" s="121" t="e">
        <f>#REF!+#REF!</f>
        <v>#REF!</v>
      </c>
      <c r="AF18" s="121" t="e">
        <f>#REF!+#REF!</f>
        <v>#REF!</v>
      </c>
      <c r="AG18" s="121" t="e">
        <f>#REF!+#REF!</f>
        <v>#REF!</v>
      </c>
      <c r="AH18" s="121" t="e">
        <f>#REF!+#REF!</f>
        <v>#REF!</v>
      </c>
      <c r="AI18" s="121" t="e">
        <f>#REF!+#REF!</f>
        <v>#REF!</v>
      </c>
      <c r="AJ18" s="121" t="e">
        <f>#REF!+#REF!</f>
        <v>#REF!</v>
      </c>
      <c r="AK18" s="121" t="e">
        <f>#REF!+#REF!</f>
        <v>#REF!</v>
      </c>
      <c r="AL18" s="121" t="e">
        <f>#REF!+#REF!</f>
        <v>#REF!</v>
      </c>
      <c r="AM18" s="121"/>
      <c r="AN18" s="121"/>
      <c r="AO18" s="121"/>
      <c r="AP18" s="134"/>
      <c r="AQ18" s="134"/>
      <c r="AR18" s="134"/>
      <c r="AS18" s="121"/>
      <c r="AT18" s="134"/>
      <c r="AU18" s="121"/>
    </row>
    <row r="19" spans="1:47" ht="12">
      <c r="A19" s="2">
        <v>5</v>
      </c>
      <c r="B19" s="20" t="s">
        <v>44</v>
      </c>
      <c r="C19" s="16" t="e">
        <f t="shared" si="0"/>
        <v>#REF!</v>
      </c>
      <c r="D19" s="121" t="e">
        <f>#REF!+#REF!</f>
        <v>#REF!</v>
      </c>
      <c r="E19" s="121" t="e">
        <f>#REF!+#REF!</f>
        <v>#REF!</v>
      </c>
      <c r="F19" s="121" t="e">
        <f>#REF!+#REF!</f>
        <v>#REF!</v>
      </c>
      <c r="G19" s="121" t="e">
        <f>#REF!+#REF!</f>
        <v>#REF!</v>
      </c>
      <c r="H19" s="121" t="e">
        <f>#REF!+#REF!</f>
        <v>#REF!</v>
      </c>
      <c r="I19" s="121" t="e">
        <f>#REF!+#REF!</f>
        <v>#REF!</v>
      </c>
      <c r="J19" s="121" t="e">
        <f>#REF!+#REF!</f>
        <v>#REF!</v>
      </c>
      <c r="K19" s="121" t="e">
        <f>#REF!+#REF!</f>
        <v>#REF!</v>
      </c>
      <c r="L19" s="121" t="e">
        <f>#REF!+#REF!</f>
        <v>#REF!</v>
      </c>
      <c r="M19" s="121" t="e">
        <f>#REF!+#REF!</f>
        <v>#REF!</v>
      </c>
      <c r="N19" s="121" t="e">
        <f>#REF!+#REF!</f>
        <v>#REF!</v>
      </c>
      <c r="O19" s="121" t="e">
        <f>#REF!+#REF!</f>
        <v>#REF!</v>
      </c>
      <c r="P19" s="121" t="e">
        <f>#REF!+#REF!</f>
        <v>#REF!</v>
      </c>
      <c r="Q19" s="121" t="e">
        <f>#REF!+#REF!</f>
        <v>#REF!</v>
      </c>
      <c r="R19" s="121" t="e">
        <f>#REF!+#REF!</f>
        <v>#REF!</v>
      </c>
      <c r="S19" s="121" t="e">
        <f>#REF!+#REF!</f>
        <v>#REF!</v>
      </c>
      <c r="T19" s="121" t="e">
        <f>#REF!+#REF!</f>
        <v>#REF!</v>
      </c>
      <c r="U19" s="121" t="e">
        <f>#REF!+#REF!</f>
        <v>#REF!</v>
      </c>
      <c r="V19" s="121" t="e">
        <f>#REF!+#REF!</f>
        <v>#REF!</v>
      </c>
      <c r="W19" s="121" t="e">
        <f>#REF!+#REF!</f>
        <v>#REF!</v>
      </c>
      <c r="X19" s="121" t="e">
        <f>#REF!+#REF!</f>
        <v>#REF!</v>
      </c>
      <c r="Y19" s="121" t="e">
        <f>#REF!+#REF!</f>
        <v>#REF!</v>
      </c>
      <c r="Z19" s="121" t="e">
        <f>#REF!+#REF!</f>
        <v>#REF!</v>
      </c>
      <c r="AA19" s="121" t="e">
        <f>#REF!+#REF!</f>
        <v>#REF!</v>
      </c>
      <c r="AB19" s="121" t="e">
        <f>#REF!+#REF!</f>
        <v>#REF!</v>
      </c>
      <c r="AC19" s="121" t="e">
        <f>#REF!+#REF!</f>
        <v>#REF!</v>
      </c>
      <c r="AD19" s="121" t="e">
        <f>#REF!+#REF!</f>
        <v>#REF!</v>
      </c>
      <c r="AE19" s="121" t="e">
        <f>#REF!+#REF!</f>
        <v>#REF!</v>
      </c>
      <c r="AF19" s="121" t="e">
        <f>#REF!+#REF!</f>
        <v>#REF!</v>
      </c>
      <c r="AG19" s="121" t="e">
        <f>#REF!+#REF!</f>
        <v>#REF!</v>
      </c>
      <c r="AH19" s="121" t="e">
        <f>#REF!+#REF!</f>
        <v>#REF!</v>
      </c>
      <c r="AI19" s="121" t="e">
        <f>#REF!+#REF!</f>
        <v>#REF!</v>
      </c>
      <c r="AJ19" s="121" t="e">
        <f>#REF!+#REF!</f>
        <v>#REF!</v>
      </c>
      <c r="AK19" s="121" t="e">
        <f>#REF!+#REF!</f>
        <v>#REF!</v>
      </c>
      <c r="AL19" s="121" t="e">
        <f>#REF!+#REF!</f>
        <v>#REF!</v>
      </c>
      <c r="AM19" s="121"/>
      <c r="AN19" s="121"/>
      <c r="AO19" s="121"/>
      <c r="AP19" s="134"/>
      <c r="AQ19" s="134"/>
      <c r="AR19" s="134"/>
      <c r="AS19" s="121"/>
      <c r="AT19" s="134"/>
      <c r="AU19" s="121"/>
    </row>
    <row r="20" spans="1:47" ht="12">
      <c r="A20" s="2">
        <v>6</v>
      </c>
      <c r="B20" s="20" t="s">
        <v>45</v>
      </c>
      <c r="C20" s="16" t="e">
        <f t="shared" si="0"/>
        <v>#REF!</v>
      </c>
      <c r="D20" s="121" t="e">
        <f>#REF!+#REF!</f>
        <v>#REF!</v>
      </c>
      <c r="E20" s="121" t="e">
        <f>#REF!+#REF!</f>
        <v>#REF!</v>
      </c>
      <c r="F20" s="121" t="e">
        <f>#REF!+#REF!</f>
        <v>#REF!</v>
      </c>
      <c r="G20" s="121" t="e">
        <f>#REF!+#REF!</f>
        <v>#REF!</v>
      </c>
      <c r="H20" s="121" t="e">
        <f>#REF!+#REF!</f>
        <v>#REF!</v>
      </c>
      <c r="I20" s="121" t="e">
        <f>#REF!+#REF!</f>
        <v>#REF!</v>
      </c>
      <c r="J20" s="121" t="e">
        <f>#REF!+#REF!</f>
        <v>#REF!</v>
      </c>
      <c r="K20" s="121" t="e">
        <f>#REF!+#REF!</f>
        <v>#REF!</v>
      </c>
      <c r="L20" s="121" t="e">
        <f>#REF!+#REF!</f>
        <v>#REF!</v>
      </c>
      <c r="M20" s="121" t="e">
        <f>#REF!+#REF!</f>
        <v>#REF!</v>
      </c>
      <c r="N20" s="121" t="e">
        <f>#REF!+#REF!</f>
        <v>#REF!</v>
      </c>
      <c r="O20" s="121" t="e">
        <f>#REF!+#REF!</f>
        <v>#REF!</v>
      </c>
      <c r="P20" s="121" t="e">
        <f>#REF!+#REF!</f>
        <v>#REF!</v>
      </c>
      <c r="Q20" s="121" t="e">
        <f>#REF!+#REF!</f>
        <v>#REF!</v>
      </c>
      <c r="R20" s="121" t="e">
        <f>#REF!+#REF!</f>
        <v>#REF!</v>
      </c>
      <c r="S20" s="121" t="e">
        <f>#REF!+#REF!</f>
        <v>#REF!</v>
      </c>
      <c r="T20" s="121" t="e">
        <f>#REF!+#REF!</f>
        <v>#REF!</v>
      </c>
      <c r="U20" s="121" t="e">
        <f>#REF!+#REF!</f>
        <v>#REF!</v>
      </c>
      <c r="V20" s="121" t="e">
        <f>#REF!+#REF!</f>
        <v>#REF!</v>
      </c>
      <c r="W20" s="121" t="e">
        <f>#REF!+#REF!</f>
        <v>#REF!</v>
      </c>
      <c r="X20" s="121" t="e">
        <f>#REF!+#REF!</f>
        <v>#REF!</v>
      </c>
      <c r="Y20" s="121" t="e">
        <f>#REF!+#REF!</f>
        <v>#REF!</v>
      </c>
      <c r="Z20" s="121" t="e">
        <f>#REF!+#REF!</f>
        <v>#REF!</v>
      </c>
      <c r="AA20" s="121" t="e">
        <f>#REF!+#REF!</f>
        <v>#REF!</v>
      </c>
      <c r="AB20" s="121" t="e">
        <f>#REF!+#REF!</f>
        <v>#REF!</v>
      </c>
      <c r="AC20" s="121" t="e">
        <f>#REF!+#REF!</f>
        <v>#REF!</v>
      </c>
      <c r="AD20" s="121" t="e">
        <f>#REF!+#REF!</f>
        <v>#REF!</v>
      </c>
      <c r="AE20" s="121" t="e">
        <f>#REF!+#REF!</f>
        <v>#REF!</v>
      </c>
      <c r="AF20" s="121" t="e">
        <f>#REF!+#REF!</f>
        <v>#REF!</v>
      </c>
      <c r="AG20" s="121" t="e">
        <f>#REF!+#REF!</f>
        <v>#REF!</v>
      </c>
      <c r="AH20" s="121" t="e">
        <f>#REF!+#REF!</f>
        <v>#REF!</v>
      </c>
      <c r="AI20" s="121" t="e">
        <f>#REF!+#REF!</f>
        <v>#REF!</v>
      </c>
      <c r="AJ20" s="121" t="e">
        <f>#REF!+#REF!</f>
        <v>#REF!</v>
      </c>
      <c r="AK20" s="121" t="e">
        <f>#REF!+#REF!</f>
        <v>#REF!</v>
      </c>
      <c r="AL20" s="121" t="e">
        <f>#REF!+#REF!</f>
        <v>#REF!</v>
      </c>
      <c r="AM20" s="121"/>
      <c r="AN20" s="121"/>
      <c r="AO20" s="121"/>
      <c r="AP20" s="134"/>
      <c r="AQ20" s="134"/>
      <c r="AR20" s="134"/>
      <c r="AS20" s="121"/>
      <c r="AT20" s="134"/>
      <c r="AU20" s="121"/>
    </row>
    <row r="21" spans="1:47" ht="12">
      <c r="A21" s="2">
        <v>7</v>
      </c>
      <c r="B21" s="20" t="s">
        <v>46</v>
      </c>
      <c r="C21" s="16" t="e">
        <f t="shared" si="0"/>
        <v>#REF!</v>
      </c>
      <c r="D21" s="121" t="e">
        <f>#REF!+#REF!</f>
        <v>#REF!</v>
      </c>
      <c r="E21" s="121" t="e">
        <f>#REF!+#REF!</f>
        <v>#REF!</v>
      </c>
      <c r="F21" s="121" t="e">
        <f>#REF!+#REF!</f>
        <v>#REF!</v>
      </c>
      <c r="G21" s="121" t="e">
        <f>#REF!+#REF!</f>
        <v>#REF!</v>
      </c>
      <c r="H21" s="121" t="e">
        <f>#REF!+#REF!</f>
        <v>#REF!</v>
      </c>
      <c r="I21" s="121" t="e">
        <f>#REF!+#REF!</f>
        <v>#REF!</v>
      </c>
      <c r="J21" s="121" t="e">
        <f>#REF!+#REF!</f>
        <v>#REF!</v>
      </c>
      <c r="K21" s="121" t="e">
        <f>#REF!+#REF!</f>
        <v>#REF!</v>
      </c>
      <c r="L21" s="121" t="e">
        <f>#REF!+#REF!</f>
        <v>#REF!</v>
      </c>
      <c r="M21" s="121" t="e">
        <f>#REF!+#REF!</f>
        <v>#REF!</v>
      </c>
      <c r="N21" s="121" t="e">
        <f>#REF!+#REF!</f>
        <v>#REF!</v>
      </c>
      <c r="O21" s="121" t="e">
        <f>#REF!+#REF!</f>
        <v>#REF!</v>
      </c>
      <c r="P21" s="121" t="e">
        <f>#REF!+#REF!</f>
        <v>#REF!</v>
      </c>
      <c r="Q21" s="121" t="e">
        <f>#REF!+#REF!</f>
        <v>#REF!</v>
      </c>
      <c r="R21" s="121" t="e">
        <f>#REF!+#REF!</f>
        <v>#REF!</v>
      </c>
      <c r="S21" s="121" t="e">
        <f>#REF!+#REF!</f>
        <v>#REF!</v>
      </c>
      <c r="T21" s="121" t="e">
        <f>#REF!+#REF!</f>
        <v>#REF!</v>
      </c>
      <c r="U21" s="121" t="e">
        <f>#REF!+#REF!</f>
        <v>#REF!</v>
      </c>
      <c r="V21" s="121" t="e">
        <f>#REF!+#REF!</f>
        <v>#REF!</v>
      </c>
      <c r="W21" s="121" t="e">
        <f>#REF!+#REF!</f>
        <v>#REF!</v>
      </c>
      <c r="X21" s="121" t="e">
        <f>#REF!+#REF!</f>
        <v>#REF!</v>
      </c>
      <c r="Y21" s="121" t="e">
        <f>#REF!+#REF!</f>
        <v>#REF!</v>
      </c>
      <c r="Z21" s="121" t="e">
        <f>#REF!+#REF!</f>
        <v>#REF!</v>
      </c>
      <c r="AA21" s="121" t="e">
        <f>#REF!+#REF!</f>
        <v>#REF!</v>
      </c>
      <c r="AB21" s="121" t="e">
        <f>#REF!+#REF!</f>
        <v>#REF!</v>
      </c>
      <c r="AC21" s="121" t="e">
        <f>#REF!+#REF!</f>
        <v>#REF!</v>
      </c>
      <c r="AD21" s="121" t="e">
        <f>#REF!+#REF!</f>
        <v>#REF!</v>
      </c>
      <c r="AE21" s="121" t="e">
        <f>#REF!+#REF!</f>
        <v>#REF!</v>
      </c>
      <c r="AF21" s="121" t="e">
        <f>#REF!+#REF!</f>
        <v>#REF!</v>
      </c>
      <c r="AG21" s="121" t="e">
        <f>#REF!+#REF!</f>
        <v>#REF!</v>
      </c>
      <c r="AH21" s="121" t="e">
        <f>#REF!+#REF!</f>
        <v>#REF!</v>
      </c>
      <c r="AI21" s="121" t="e">
        <f>#REF!+#REF!</f>
        <v>#REF!</v>
      </c>
      <c r="AJ21" s="121" t="e">
        <f>#REF!+#REF!</f>
        <v>#REF!</v>
      </c>
      <c r="AK21" s="121" t="e">
        <f>#REF!+#REF!</f>
        <v>#REF!</v>
      </c>
      <c r="AL21" s="121" t="e">
        <f>#REF!+#REF!</f>
        <v>#REF!</v>
      </c>
      <c r="AM21" s="121"/>
      <c r="AN21" s="121"/>
      <c r="AO21" s="121"/>
      <c r="AP21" s="134"/>
      <c r="AQ21" s="134"/>
      <c r="AR21" s="134"/>
      <c r="AS21" s="121"/>
      <c r="AT21" s="134"/>
      <c r="AU21" s="121"/>
    </row>
    <row r="22" spans="1:47" ht="12">
      <c r="A22" s="2">
        <v>8</v>
      </c>
      <c r="B22" s="20" t="s">
        <v>47</v>
      </c>
      <c r="C22" s="16" t="e">
        <f t="shared" si="0"/>
        <v>#REF!</v>
      </c>
      <c r="D22" s="121" t="e">
        <f>#REF!+#REF!</f>
        <v>#REF!</v>
      </c>
      <c r="E22" s="121" t="e">
        <f>#REF!+#REF!</f>
        <v>#REF!</v>
      </c>
      <c r="F22" s="121" t="e">
        <f>#REF!+#REF!</f>
        <v>#REF!</v>
      </c>
      <c r="G22" s="121" t="e">
        <f>#REF!+#REF!</f>
        <v>#REF!</v>
      </c>
      <c r="H22" s="121" t="e">
        <f>#REF!+#REF!</f>
        <v>#REF!</v>
      </c>
      <c r="I22" s="121" t="e">
        <f>#REF!+#REF!</f>
        <v>#REF!</v>
      </c>
      <c r="J22" s="121" t="e">
        <f>#REF!+#REF!</f>
        <v>#REF!</v>
      </c>
      <c r="K22" s="121" t="e">
        <f>#REF!+#REF!</f>
        <v>#REF!</v>
      </c>
      <c r="L22" s="121" t="e">
        <f>#REF!+#REF!</f>
        <v>#REF!</v>
      </c>
      <c r="M22" s="121" t="e">
        <f>#REF!+#REF!</f>
        <v>#REF!</v>
      </c>
      <c r="N22" s="121" t="e">
        <f>#REF!+#REF!</f>
        <v>#REF!</v>
      </c>
      <c r="O22" s="121" t="e">
        <f>#REF!+#REF!</f>
        <v>#REF!</v>
      </c>
      <c r="P22" s="121" t="e">
        <f>#REF!+#REF!</f>
        <v>#REF!</v>
      </c>
      <c r="Q22" s="121" t="e">
        <f>#REF!+#REF!</f>
        <v>#REF!</v>
      </c>
      <c r="R22" s="121" t="e">
        <f>#REF!+#REF!</f>
        <v>#REF!</v>
      </c>
      <c r="S22" s="121" t="e">
        <f>#REF!+#REF!</f>
        <v>#REF!</v>
      </c>
      <c r="T22" s="121" t="e">
        <f>#REF!+#REF!</f>
        <v>#REF!</v>
      </c>
      <c r="U22" s="121" t="e">
        <f>#REF!+#REF!</f>
        <v>#REF!</v>
      </c>
      <c r="V22" s="121" t="e">
        <f>#REF!+#REF!</f>
        <v>#REF!</v>
      </c>
      <c r="W22" s="121" t="e">
        <f>#REF!+#REF!</f>
        <v>#REF!</v>
      </c>
      <c r="X22" s="121" t="e">
        <f>#REF!+#REF!</f>
        <v>#REF!</v>
      </c>
      <c r="Y22" s="121" t="e">
        <f>#REF!+#REF!</f>
        <v>#REF!</v>
      </c>
      <c r="Z22" s="121" t="e">
        <f>#REF!+#REF!</f>
        <v>#REF!</v>
      </c>
      <c r="AA22" s="121" t="e">
        <f>#REF!+#REF!</f>
        <v>#REF!</v>
      </c>
      <c r="AB22" s="121" t="e">
        <f>#REF!+#REF!</f>
        <v>#REF!</v>
      </c>
      <c r="AC22" s="121" t="e">
        <f>#REF!+#REF!</f>
        <v>#REF!</v>
      </c>
      <c r="AD22" s="121" t="e">
        <f>#REF!+#REF!</f>
        <v>#REF!</v>
      </c>
      <c r="AE22" s="121" t="e">
        <f>#REF!+#REF!</f>
        <v>#REF!</v>
      </c>
      <c r="AF22" s="121" t="e">
        <f>#REF!+#REF!</f>
        <v>#REF!</v>
      </c>
      <c r="AG22" s="121" t="e">
        <f>#REF!+#REF!</f>
        <v>#REF!</v>
      </c>
      <c r="AH22" s="121" t="e">
        <f>#REF!+#REF!</f>
        <v>#REF!</v>
      </c>
      <c r="AI22" s="121" t="e">
        <f>#REF!+#REF!</f>
        <v>#REF!</v>
      </c>
      <c r="AJ22" s="121" t="e">
        <f>#REF!+#REF!</f>
        <v>#REF!</v>
      </c>
      <c r="AK22" s="121" t="e">
        <f>#REF!+#REF!</f>
        <v>#REF!</v>
      </c>
      <c r="AL22" s="121" t="e">
        <f>#REF!+#REF!</f>
        <v>#REF!</v>
      </c>
      <c r="AM22" s="121"/>
      <c r="AN22" s="121"/>
      <c r="AO22" s="121"/>
      <c r="AP22" s="134"/>
      <c r="AQ22" s="134"/>
      <c r="AR22" s="134"/>
      <c r="AS22" s="121"/>
      <c r="AT22" s="134"/>
      <c r="AU22" s="121"/>
    </row>
    <row r="23" spans="1:47" ht="12">
      <c r="A23" s="2">
        <v>9</v>
      </c>
      <c r="B23" s="20" t="s">
        <v>48</v>
      </c>
      <c r="C23" s="16" t="e">
        <f t="shared" si="0"/>
        <v>#REF!</v>
      </c>
      <c r="D23" s="121" t="e">
        <f>#REF!+#REF!</f>
        <v>#REF!</v>
      </c>
      <c r="E23" s="121" t="e">
        <f>#REF!+#REF!</f>
        <v>#REF!</v>
      </c>
      <c r="F23" s="121" t="e">
        <f>#REF!+#REF!</f>
        <v>#REF!</v>
      </c>
      <c r="G23" s="121" t="e">
        <f>#REF!+#REF!</f>
        <v>#REF!</v>
      </c>
      <c r="H23" s="121" t="e">
        <f>#REF!+#REF!</f>
        <v>#REF!</v>
      </c>
      <c r="I23" s="121" t="e">
        <f>#REF!+#REF!</f>
        <v>#REF!</v>
      </c>
      <c r="J23" s="121" t="e">
        <f>#REF!+#REF!</f>
        <v>#REF!</v>
      </c>
      <c r="K23" s="121" t="e">
        <f>#REF!+#REF!</f>
        <v>#REF!</v>
      </c>
      <c r="L23" s="121" t="e">
        <f>#REF!+#REF!</f>
        <v>#REF!</v>
      </c>
      <c r="M23" s="121" t="e">
        <f>#REF!+#REF!</f>
        <v>#REF!</v>
      </c>
      <c r="N23" s="121" t="e">
        <f>#REF!+#REF!</f>
        <v>#REF!</v>
      </c>
      <c r="O23" s="121" t="e">
        <f>#REF!+#REF!</f>
        <v>#REF!</v>
      </c>
      <c r="P23" s="121" t="e">
        <f>#REF!+#REF!</f>
        <v>#REF!</v>
      </c>
      <c r="Q23" s="121" t="e">
        <f>#REF!+#REF!</f>
        <v>#REF!</v>
      </c>
      <c r="R23" s="121" t="e">
        <f>#REF!+#REF!</f>
        <v>#REF!</v>
      </c>
      <c r="S23" s="121" t="e">
        <f>#REF!+#REF!</f>
        <v>#REF!</v>
      </c>
      <c r="T23" s="121" t="e">
        <f>#REF!+#REF!</f>
        <v>#REF!</v>
      </c>
      <c r="U23" s="121" t="e">
        <f>#REF!+#REF!</f>
        <v>#REF!</v>
      </c>
      <c r="V23" s="121" t="e">
        <f>#REF!+#REF!</f>
        <v>#REF!</v>
      </c>
      <c r="W23" s="121" t="e">
        <f>#REF!+#REF!</f>
        <v>#REF!</v>
      </c>
      <c r="X23" s="121" t="e">
        <f>#REF!+#REF!</f>
        <v>#REF!</v>
      </c>
      <c r="Y23" s="121" t="e">
        <f>#REF!+#REF!</f>
        <v>#REF!</v>
      </c>
      <c r="Z23" s="121" t="e">
        <f>#REF!+#REF!</f>
        <v>#REF!</v>
      </c>
      <c r="AA23" s="121" t="e">
        <f>#REF!+#REF!</f>
        <v>#REF!</v>
      </c>
      <c r="AB23" s="121" t="e">
        <f>#REF!+#REF!</f>
        <v>#REF!</v>
      </c>
      <c r="AC23" s="121" t="e">
        <f>#REF!+#REF!</f>
        <v>#REF!</v>
      </c>
      <c r="AD23" s="121" t="e">
        <f>#REF!+#REF!</f>
        <v>#REF!</v>
      </c>
      <c r="AE23" s="121" t="e">
        <f>#REF!+#REF!</f>
        <v>#REF!</v>
      </c>
      <c r="AF23" s="121" t="e">
        <f>#REF!+#REF!</f>
        <v>#REF!</v>
      </c>
      <c r="AG23" s="121" t="e">
        <f>#REF!+#REF!</f>
        <v>#REF!</v>
      </c>
      <c r="AH23" s="121" t="e">
        <f>#REF!+#REF!</f>
        <v>#REF!</v>
      </c>
      <c r="AI23" s="121" t="e">
        <f>#REF!+#REF!</f>
        <v>#REF!</v>
      </c>
      <c r="AJ23" s="121" t="e">
        <f>#REF!+#REF!</f>
        <v>#REF!</v>
      </c>
      <c r="AK23" s="121" t="e">
        <f>#REF!+#REF!</f>
        <v>#REF!</v>
      </c>
      <c r="AL23" s="121" t="e">
        <f>#REF!+#REF!</f>
        <v>#REF!</v>
      </c>
      <c r="AM23" s="121"/>
      <c r="AN23" s="121"/>
      <c r="AO23" s="121"/>
      <c r="AP23" s="134"/>
      <c r="AQ23" s="134"/>
      <c r="AR23" s="134"/>
      <c r="AS23" s="121"/>
      <c r="AT23" s="134"/>
      <c r="AU23" s="121"/>
    </row>
    <row r="24" spans="1:47" ht="12">
      <c r="A24" s="2">
        <v>10</v>
      </c>
      <c r="B24" s="20" t="s">
        <v>49</v>
      </c>
      <c r="C24" s="16" t="e">
        <f t="shared" si="0"/>
        <v>#REF!</v>
      </c>
      <c r="D24" s="121" t="e">
        <f>#REF!+#REF!</f>
        <v>#REF!</v>
      </c>
      <c r="E24" s="121" t="e">
        <f>#REF!+#REF!</f>
        <v>#REF!</v>
      </c>
      <c r="F24" s="121" t="e">
        <f>#REF!+#REF!</f>
        <v>#REF!</v>
      </c>
      <c r="G24" s="121" t="e">
        <f>#REF!+#REF!</f>
        <v>#REF!</v>
      </c>
      <c r="H24" s="121" t="e">
        <f>#REF!+#REF!</f>
        <v>#REF!</v>
      </c>
      <c r="I24" s="121" t="e">
        <f>#REF!+#REF!</f>
        <v>#REF!</v>
      </c>
      <c r="J24" s="121" t="e">
        <f>#REF!+#REF!</f>
        <v>#REF!</v>
      </c>
      <c r="K24" s="121" t="e">
        <f>#REF!+#REF!</f>
        <v>#REF!</v>
      </c>
      <c r="L24" s="121" t="e">
        <f>#REF!+#REF!</f>
        <v>#REF!</v>
      </c>
      <c r="M24" s="121" t="e">
        <f>#REF!+#REF!</f>
        <v>#REF!</v>
      </c>
      <c r="N24" s="121" t="e">
        <f>#REF!+#REF!</f>
        <v>#REF!</v>
      </c>
      <c r="O24" s="121" t="e">
        <f>#REF!+#REF!</f>
        <v>#REF!</v>
      </c>
      <c r="P24" s="121" t="e">
        <f>#REF!+#REF!</f>
        <v>#REF!</v>
      </c>
      <c r="Q24" s="121" t="e">
        <f>#REF!+#REF!</f>
        <v>#REF!</v>
      </c>
      <c r="R24" s="121" t="e">
        <f>#REF!+#REF!</f>
        <v>#REF!</v>
      </c>
      <c r="S24" s="121" t="e">
        <f>#REF!+#REF!</f>
        <v>#REF!</v>
      </c>
      <c r="T24" s="121" t="e">
        <f>#REF!+#REF!</f>
        <v>#REF!</v>
      </c>
      <c r="U24" s="121" t="e">
        <f>#REF!+#REF!</f>
        <v>#REF!</v>
      </c>
      <c r="V24" s="121" t="e">
        <f>#REF!+#REF!</f>
        <v>#REF!</v>
      </c>
      <c r="W24" s="121" t="e">
        <f>#REF!+#REF!</f>
        <v>#REF!</v>
      </c>
      <c r="X24" s="121" t="e">
        <f>#REF!+#REF!</f>
        <v>#REF!</v>
      </c>
      <c r="Y24" s="121" t="e">
        <f>#REF!+#REF!</f>
        <v>#REF!</v>
      </c>
      <c r="Z24" s="121" t="e">
        <f>#REF!+#REF!</f>
        <v>#REF!</v>
      </c>
      <c r="AA24" s="121" t="e">
        <f>#REF!+#REF!</f>
        <v>#REF!</v>
      </c>
      <c r="AB24" s="121" t="e">
        <f>#REF!+#REF!</f>
        <v>#REF!</v>
      </c>
      <c r="AC24" s="121" t="e">
        <f>#REF!+#REF!</f>
        <v>#REF!</v>
      </c>
      <c r="AD24" s="121" t="e">
        <f>#REF!+#REF!</f>
        <v>#REF!</v>
      </c>
      <c r="AE24" s="121" t="e">
        <f>#REF!+#REF!</f>
        <v>#REF!</v>
      </c>
      <c r="AF24" s="121" t="e">
        <f>#REF!+#REF!</f>
        <v>#REF!</v>
      </c>
      <c r="AG24" s="121" t="e">
        <f>#REF!+#REF!</f>
        <v>#REF!</v>
      </c>
      <c r="AH24" s="121" t="e">
        <f>#REF!+#REF!</f>
        <v>#REF!</v>
      </c>
      <c r="AI24" s="121" t="e">
        <f>#REF!+#REF!</f>
        <v>#REF!</v>
      </c>
      <c r="AJ24" s="121" t="e">
        <f>#REF!+#REF!</f>
        <v>#REF!</v>
      </c>
      <c r="AK24" s="121" t="e">
        <f>#REF!+#REF!</f>
        <v>#REF!</v>
      </c>
      <c r="AL24" s="121" t="e">
        <f>#REF!+#REF!</f>
        <v>#REF!</v>
      </c>
      <c r="AM24" s="121"/>
      <c r="AN24" s="121"/>
      <c r="AO24" s="121"/>
      <c r="AP24" s="134"/>
      <c r="AQ24" s="134"/>
      <c r="AR24" s="134"/>
      <c r="AS24" s="121"/>
      <c r="AT24" s="134"/>
      <c r="AU24" s="121"/>
    </row>
    <row r="25" spans="1:47" ht="12">
      <c r="A25" s="2">
        <v>11</v>
      </c>
      <c r="B25" s="20" t="s">
        <v>77</v>
      </c>
      <c r="C25" s="16" t="e">
        <f t="shared" si="0"/>
        <v>#REF!</v>
      </c>
      <c r="D25" s="121" t="e">
        <f>#REF!+#REF!</f>
        <v>#REF!</v>
      </c>
      <c r="E25" s="121" t="e">
        <f>#REF!+#REF!</f>
        <v>#REF!</v>
      </c>
      <c r="F25" s="121" t="e">
        <f>#REF!+#REF!</f>
        <v>#REF!</v>
      </c>
      <c r="G25" s="121" t="e">
        <f>#REF!+#REF!</f>
        <v>#REF!</v>
      </c>
      <c r="H25" s="121" t="e">
        <f>#REF!+#REF!</f>
        <v>#REF!</v>
      </c>
      <c r="I25" s="121" t="e">
        <f>#REF!+#REF!</f>
        <v>#REF!</v>
      </c>
      <c r="J25" s="121" t="e">
        <f>#REF!+#REF!</f>
        <v>#REF!</v>
      </c>
      <c r="K25" s="121" t="e">
        <f>#REF!+#REF!</f>
        <v>#REF!</v>
      </c>
      <c r="L25" s="121" t="e">
        <f>#REF!+#REF!</f>
        <v>#REF!</v>
      </c>
      <c r="M25" s="121" t="e">
        <f>#REF!+#REF!</f>
        <v>#REF!</v>
      </c>
      <c r="N25" s="121" t="e">
        <f>#REF!+#REF!</f>
        <v>#REF!</v>
      </c>
      <c r="O25" s="121" t="e">
        <f>#REF!+#REF!</f>
        <v>#REF!</v>
      </c>
      <c r="P25" s="121" t="e">
        <f>#REF!+#REF!</f>
        <v>#REF!</v>
      </c>
      <c r="Q25" s="121" t="e">
        <f>#REF!+#REF!</f>
        <v>#REF!</v>
      </c>
      <c r="R25" s="121" t="e">
        <f>#REF!+#REF!</f>
        <v>#REF!</v>
      </c>
      <c r="S25" s="121" t="e">
        <f>#REF!+#REF!</f>
        <v>#REF!</v>
      </c>
      <c r="T25" s="121" t="e">
        <f>#REF!+#REF!</f>
        <v>#REF!</v>
      </c>
      <c r="U25" s="121" t="e">
        <f>#REF!+#REF!</f>
        <v>#REF!</v>
      </c>
      <c r="V25" s="121" t="e">
        <f>#REF!+#REF!</f>
        <v>#REF!</v>
      </c>
      <c r="W25" s="121" t="e">
        <f>#REF!+#REF!</f>
        <v>#REF!</v>
      </c>
      <c r="X25" s="121" t="e">
        <f>#REF!+#REF!</f>
        <v>#REF!</v>
      </c>
      <c r="Y25" s="121" t="e">
        <f>#REF!+#REF!</f>
        <v>#REF!</v>
      </c>
      <c r="Z25" s="121" t="e">
        <f>#REF!+#REF!</f>
        <v>#REF!</v>
      </c>
      <c r="AA25" s="121" t="e">
        <f>#REF!+#REF!</f>
        <v>#REF!</v>
      </c>
      <c r="AB25" s="121" t="e">
        <f>#REF!+#REF!</f>
        <v>#REF!</v>
      </c>
      <c r="AC25" s="121" t="e">
        <f>#REF!+#REF!</f>
        <v>#REF!</v>
      </c>
      <c r="AD25" s="121" t="e">
        <f>#REF!+#REF!</f>
        <v>#REF!</v>
      </c>
      <c r="AE25" s="121" t="e">
        <f>#REF!+#REF!</f>
        <v>#REF!</v>
      </c>
      <c r="AF25" s="121" t="e">
        <f>#REF!+#REF!</f>
        <v>#REF!</v>
      </c>
      <c r="AG25" s="121" t="e">
        <f>#REF!+#REF!</f>
        <v>#REF!</v>
      </c>
      <c r="AH25" s="121" t="e">
        <f>#REF!+#REF!</f>
        <v>#REF!</v>
      </c>
      <c r="AI25" s="121" t="e">
        <f>#REF!+#REF!</f>
        <v>#REF!</v>
      </c>
      <c r="AJ25" s="121" t="e">
        <f>#REF!+#REF!</f>
        <v>#REF!</v>
      </c>
      <c r="AK25" s="121" t="e">
        <f>#REF!+#REF!</f>
        <v>#REF!</v>
      </c>
      <c r="AL25" s="121" t="e">
        <f>#REF!+#REF!</f>
        <v>#REF!</v>
      </c>
      <c r="AM25" s="121"/>
      <c r="AN25" s="121"/>
      <c r="AO25" s="121"/>
      <c r="AP25" s="134"/>
      <c r="AQ25" s="134"/>
      <c r="AR25" s="134"/>
      <c r="AS25" s="121"/>
      <c r="AT25" s="134"/>
      <c r="AU25" s="121"/>
    </row>
    <row r="26" spans="1:47" ht="12">
      <c r="A26" s="2">
        <v>12</v>
      </c>
      <c r="B26" s="20" t="s">
        <v>8</v>
      </c>
      <c r="C26" s="16" t="e">
        <f t="shared" si="0"/>
        <v>#REF!</v>
      </c>
      <c r="D26" s="121" t="e">
        <f>#REF!+#REF!</f>
        <v>#REF!</v>
      </c>
      <c r="E26" s="121" t="e">
        <f>#REF!+#REF!</f>
        <v>#REF!</v>
      </c>
      <c r="F26" s="121" t="e">
        <f>#REF!+#REF!</f>
        <v>#REF!</v>
      </c>
      <c r="G26" s="121" t="e">
        <f>#REF!+#REF!</f>
        <v>#REF!</v>
      </c>
      <c r="H26" s="121" t="e">
        <f>#REF!+#REF!</f>
        <v>#REF!</v>
      </c>
      <c r="I26" s="121" t="e">
        <f>#REF!+#REF!</f>
        <v>#REF!</v>
      </c>
      <c r="J26" s="121" t="e">
        <f>#REF!+#REF!</f>
        <v>#REF!</v>
      </c>
      <c r="K26" s="121" t="e">
        <f>#REF!+#REF!</f>
        <v>#REF!</v>
      </c>
      <c r="L26" s="121" t="e">
        <f>#REF!+#REF!</f>
        <v>#REF!</v>
      </c>
      <c r="M26" s="121" t="e">
        <f>#REF!+#REF!</f>
        <v>#REF!</v>
      </c>
      <c r="N26" s="121" t="e">
        <f>#REF!+#REF!</f>
        <v>#REF!</v>
      </c>
      <c r="O26" s="121" t="e">
        <f>#REF!+#REF!</f>
        <v>#REF!</v>
      </c>
      <c r="P26" s="121" t="e">
        <f>#REF!+#REF!</f>
        <v>#REF!</v>
      </c>
      <c r="Q26" s="121" t="e">
        <f>#REF!+#REF!</f>
        <v>#REF!</v>
      </c>
      <c r="R26" s="121" t="e">
        <f>#REF!+#REF!</f>
        <v>#REF!</v>
      </c>
      <c r="S26" s="121" t="e">
        <f>#REF!+#REF!</f>
        <v>#REF!</v>
      </c>
      <c r="T26" s="121" t="e">
        <f>#REF!+#REF!</f>
        <v>#REF!</v>
      </c>
      <c r="U26" s="121" t="e">
        <f>#REF!+#REF!</f>
        <v>#REF!</v>
      </c>
      <c r="V26" s="121" t="e">
        <f>#REF!+#REF!</f>
        <v>#REF!</v>
      </c>
      <c r="W26" s="121" t="e">
        <f>#REF!+#REF!</f>
        <v>#REF!</v>
      </c>
      <c r="X26" s="121" t="e">
        <f>#REF!+#REF!</f>
        <v>#REF!</v>
      </c>
      <c r="Y26" s="121" t="e">
        <f>#REF!+#REF!</f>
        <v>#REF!</v>
      </c>
      <c r="Z26" s="121" t="e">
        <f>#REF!+#REF!</f>
        <v>#REF!</v>
      </c>
      <c r="AA26" s="121" t="e">
        <f>#REF!+#REF!</f>
        <v>#REF!</v>
      </c>
      <c r="AB26" s="121" t="e">
        <f>#REF!+#REF!</f>
        <v>#REF!</v>
      </c>
      <c r="AC26" s="121" t="e">
        <f>#REF!+#REF!</f>
        <v>#REF!</v>
      </c>
      <c r="AD26" s="121" t="e">
        <f>#REF!+#REF!</f>
        <v>#REF!</v>
      </c>
      <c r="AE26" s="121" t="e">
        <f>#REF!+#REF!</f>
        <v>#REF!</v>
      </c>
      <c r="AF26" s="121" t="e">
        <f>#REF!+#REF!</f>
        <v>#REF!</v>
      </c>
      <c r="AG26" s="121" t="e">
        <f>#REF!+#REF!</f>
        <v>#REF!</v>
      </c>
      <c r="AH26" s="121" t="e">
        <f>#REF!+#REF!</f>
        <v>#REF!</v>
      </c>
      <c r="AI26" s="121" t="e">
        <f>#REF!+#REF!</f>
        <v>#REF!</v>
      </c>
      <c r="AJ26" s="121" t="e">
        <f>#REF!+#REF!</f>
        <v>#REF!</v>
      </c>
      <c r="AK26" s="121" t="e">
        <f>#REF!+#REF!</f>
        <v>#REF!</v>
      </c>
      <c r="AL26" s="121" t="e">
        <f>#REF!+#REF!</f>
        <v>#REF!</v>
      </c>
      <c r="AM26" s="121"/>
      <c r="AN26" s="121"/>
      <c r="AO26" s="121"/>
      <c r="AP26" s="134"/>
      <c r="AQ26" s="134"/>
      <c r="AR26" s="134"/>
      <c r="AS26" s="121"/>
      <c r="AT26" s="134"/>
      <c r="AU26" s="121"/>
    </row>
    <row r="27" spans="1:47" ht="12">
      <c r="A27" s="2">
        <v>13</v>
      </c>
      <c r="B27" s="20" t="s">
        <v>50</v>
      </c>
      <c r="C27" s="16" t="e">
        <f t="shared" si="0"/>
        <v>#REF!</v>
      </c>
      <c r="D27" s="121" t="e">
        <f>#REF!+#REF!</f>
        <v>#REF!</v>
      </c>
      <c r="E27" s="121" t="e">
        <f>#REF!+#REF!</f>
        <v>#REF!</v>
      </c>
      <c r="F27" s="121" t="e">
        <f>#REF!+#REF!</f>
        <v>#REF!</v>
      </c>
      <c r="G27" s="121" t="e">
        <f>#REF!+#REF!</f>
        <v>#REF!</v>
      </c>
      <c r="H27" s="121" t="e">
        <f>#REF!+#REF!</f>
        <v>#REF!</v>
      </c>
      <c r="I27" s="121" t="e">
        <f>#REF!+#REF!</f>
        <v>#REF!</v>
      </c>
      <c r="J27" s="121" t="e">
        <f>#REF!+#REF!</f>
        <v>#REF!</v>
      </c>
      <c r="K27" s="121" t="e">
        <f>#REF!+#REF!</f>
        <v>#REF!</v>
      </c>
      <c r="L27" s="121" t="e">
        <f>#REF!+#REF!</f>
        <v>#REF!</v>
      </c>
      <c r="M27" s="121" t="e">
        <f>#REF!+#REF!</f>
        <v>#REF!</v>
      </c>
      <c r="N27" s="121" t="e">
        <f>#REF!+#REF!</f>
        <v>#REF!</v>
      </c>
      <c r="O27" s="121" t="e">
        <f>#REF!+#REF!</f>
        <v>#REF!</v>
      </c>
      <c r="P27" s="121" t="e">
        <f>#REF!+#REF!</f>
        <v>#REF!</v>
      </c>
      <c r="Q27" s="121" t="e">
        <f>#REF!+#REF!</f>
        <v>#REF!</v>
      </c>
      <c r="R27" s="121" t="e">
        <f>#REF!+#REF!</f>
        <v>#REF!</v>
      </c>
      <c r="S27" s="121" t="e">
        <f>#REF!+#REF!</f>
        <v>#REF!</v>
      </c>
      <c r="T27" s="121" t="e">
        <f>#REF!+#REF!</f>
        <v>#REF!</v>
      </c>
      <c r="U27" s="121" t="e">
        <f>#REF!+#REF!</f>
        <v>#REF!</v>
      </c>
      <c r="V27" s="121" t="e">
        <f>#REF!+#REF!</f>
        <v>#REF!</v>
      </c>
      <c r="W27" s="121" t="e">
        <f>#REF!+#REF!</f>
        <v>#REF!</v>
      </c>
      <c r="X27" s="121" t="e">
        <f>#REF!+#REF!</f>
        <v>#REF!</v>
      </c>
      <c r="Y27" s="121" t="e">
        <f>#REF!+#REF!</f>
        <v>#REF!</v>
      </c>
      <c r="Z27" s="121" t="e">
        <f>#REF!+#REF!</f>
        <v>#REF!</v>
      </c>
      <c r="AA27" s="121" t="e">
        <f>#REF!+#REF!</f>
        <v>#REF!</v>
      </c>
      <c r="AB27" s="121" t="e">
        <f>#REF!+#REF!</f>
        <v>#REF!</v>
      </c>
      <c r="AC27" s="121" t="e">
        <f>#REF!+#REF!</f>
        <v>#REF!</v>
      </c>
      <c r="AD27" s="121" t="e">
        <f>#REF!+#REF!</f>
        <v>#REF!</v>
      </c>
      <c r="AE27" s="121" t="e">
        <f>#REF!+#REF!</f>
        <v>#REF!</v>
      </c>
      <c r="AF27" s="121" t="e">
        <f>#REF!+#REF!</f>
        <v>#REF!</v>
      </c>
      <c r="AG27" s="121" t="e">
        <f>#REF!+#REF!</f>
        <v>#REF!</v>
      </c>
      <c r="AH27" s="121" t="e">
        <f>#REF!+#REF!</f>
        <v>#REF!</v>
      </c>
      <c r="AI27" s="121" t="e">
        <f>#REF!+#REF!</f>
        <v>#REF!</v>
      </c>
      <c r="AJ27" s="121" t="e">
        <f>#REF!+#REF!</f>
        <v>#REF!</v>
      </c>
      <c r="AK27" s="121" t="e">
        <f>#REF!+#REF!</f>
        <v>#REF!</v>
      </c>
      <c r="AL27" s="121" t="e">
        <f>#REF!+#REF!</f>
        <v>#REF!</v>
      </c>
      <c r="AM27" s="121"/>
      <c r="AN27" s="121"/>
      <c r="AO27" s="121"/>
      <c r="AP27" s="134"/>
      <c r="AQ27" s="134"/>
      <c r="AR27" s="134"/>
      <c r="AS27" s="121"/>
      <c r="AT27" s="134"/>
      <c r="AU27" s="121"/>
    </row>
    <row r="28" spans="1:47" ht="12">
      <c r="A28" s="2"/>
      <c r="B28" s="20"/>
      <c r="C28" s="16"/>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34"/>
      <c r="AQ28" s="134"/>
      <c r="AR28" s="134"/>
      <c r="AS28" s="121"/>
      <c r="AT28" s="134"/>
      <c r="AU28" s="121"/>
    </row>
    <row r="29" spans="1:47" ht="12">
      <c r="A29" s="2">
        <v>14</v>
      </c>
      <c r="B29" s="20" t="s">
        <v>51</v>
      </c>
      <c r="C29" s="16" t="e">
        <f aca="true" t="shared" si="1" ref="C29:C35">SUM(D29:AU29)</f>
        <v>#REF!</v>
      </c>
      <c r="D29" s="121" t="e">
        <f>#REF!+#REF!</f>
        <v>#REF!</v>
      </c>
      <c r="E29" s="121" t="e">
        <f>#REF!+#REF!</f>
        <v>#REF!</v>
      </c>
      <c r="F29" s="121" t="e">
        <f>#REF!+#REF!</f>
        <v>#REF!</v>
      </c>
      <c r="G29" s="121" t="e">
        <f>#REF!+#REF!</f>
        <v>#REF!</v>
      </c>
      <c r="H29" s="121" t="e">
        <f>#REF!+#REF!</f>
        <v>#REF!</v>
      </c>
      <c r="I29" s="121" t="e">
        <f>#REF!+#REF!</f>
        <v>#REF!</v>
      </c>
      <c r="J29" s="121" t="e">
        <f>#REF!+#REF!</f>
        <v>#REF!</v>
      </c>
      <c r="K29" s="121" t="e">
        <f>#REF!+#REF!</f>
        <v>#REF!</v>
      </c>
      <c r="L29" s="121" t="e">
        <f>#REF!+#REF!</f>
        <v>#REF!</v>
      </c>
      <c r="M29" s="121" t="e">
        <f>#REF!+#REF!</f>
        <v>#REF!</v>
      </c>
      <c r="N29" s="121" t="e">
        <f>#REF!+#REF!</f>
        <v>#REF!</v>
      </c>
      <c r="O29" s="121" t="e">
        <f>#REF!+#REF!</f>
        <v>#REF!</v>
      </c>
      <c r="P29" s="121" t="e">
        <f>#REF!+#REF!</f>
        <v>#REF!</v>
      </c>
      <c r="Q29" s="121" t="e">
        <f>#REF!+#REF!</f>
        <v>#REF!</v>
      </c>
      <c r="R29" s="121" t="e">
        <f>#REF!+#REF!</f>
        <v>#REF!</v>
      </c>
      <c r="S29" s="121" t="e">
        <f>#REF!+#REF!</f>
        <v>#REF!</v>
      </c>
      <c r="T29" s="121" t="e">
        <f>#REF!+#REF!</f>
        <v>#REF!</v>
      </c>
      <c r="U29" s="121" t="e">
        <f>#REF!+#REF!</f>
        <v>#REF!</v>
      </c>
      <c r="V29" s="121" t="e">
        <f>#REF!+#REF!</f>
        <v>#REF!</v>
      </c>
      <c r="W29" s="121" t="e">
        <f>#REF!+#REF!</f>
        <v>#REF!</v>
      </c>
      <c r="X29" s="121" t="e">
        <f>#REF!+#REF!</f>
        <v>#REF!</v>
      </c>
      <c r="Y29" s="121" t="e">
        <f>#REF!+#REF!</f>
        <v>#REF!</v>
      </c>
      <c r="Z29" s="121" t="e">
        <f>#REF!+#REF!</f>
        <v>#REF!</v>
      </c>
      <c r="AA29" s="121" t="e">
        <f>#REF!+#REF!</f>
        <v>#REF!</v>
      </c>
      <c r="AB29" s="121" t="e">
        <f>#REF!+#REF!</f>
        <v>#REF!</v>
      </c>
      <c r="AC29" s="121" t="e">
        <f>#REF!+#REF!</f>
        <v>#REF!</v>
      </c>
      <c r="AD29" s="121" t="e">
        <f>#REF!+#REF!</f>
        <v>#REF!</v>
      </c>
      <c r="AE29" s="121" t="e">
        <f>#REF!+#REF!</f>
        <v>#REF!</v>
      </c>
      <c r="AF29" s="121" t="e">
        <f>#REF!+#REF!</f>
        <v>#REF!</v>
      </c>
      <c r="AG29" s="121" t="e">
        <f>#REF!+#REF!</f>
        <v>#REF!</v>
      </c>
      <c r="AH29" s="121" t="e">
        <f>#REF!+#REF!</f>
        <v>#REF!</v>
      </c>
      <c r="AI29" s="121" t="e">
        <f>#REF!+#REF!</f>
        <v>#REF!</v>
      </c>
      <c r="AJ29" s="121" t="e">
        <f>#REF!+#REF!</f>
        <v>#REF!</v>
      </c>
      <c r="AK29" s="121" t="e">
        <f>#REF!+#REF!</f>
        <v>#REF!</v>
      </c>
      <c r="AL29" s="121" t="e">
        <f>#REF!+#REF!</f>
        <v>#REF!</v>
      </c>
      <c r="AM29" s="121"/>
      <c r="AN29" s="121"/>
      <c r="AO29" s="121"/>
      <c r="AP29" s="134"/>
      <c r="AQ29" s="134"/>
      <c r="AR29" s="134"/>
      <c r="AS29" s="121"/>
      <c r="AT29" s="134"/>
      <c r="AU29" s="121"/>
    </row>
    <row r="30" spans="1:47" ht="12">
      <c r="A30" s="2">
        <v>15</v>
      </c>
      <c r="B30" s="20" t="s">
        <v>71</v>
      </c>
      <c r="C30" s="16" t="e">
        <f t="shared" si="1"/>
        <v>#REF!</v>
      </c>
      <c r="D30" s="121" t="e">
        <f>#REF!+#REF!</f>
        <v>#REF!</v>
      </c>
      <c r="E30" s="121" t="e">
        <f>#REF!+#REF!</f>
        <v>#REF!</v>
      </c>
      <c r="F30" s="121" t="e">
        <f>#REF!+#REF!</f>
        <v>#REF!</v>
      </c>
      <c r="G30" s="121" t="e">
        <f>#REF!+#REF!</f>
        <v>#REF!</v>
      </c>
      <c r="H30" s="121" t="e">
        <f>#REF!+#REF!</f>
        <v>#REF!</v>
      </c>
      <c r="I30" s="121" t="e">
        <f>#REF!+#REF!</f>
        <v>#REF!</v>
      </c>
      <c r="J30" s="121" t="e">
        <f>#REF!+#REF!</f>
        <v>#REF!</v>
      </c>
      <c r="K30" s="121" t="e">
        <f>#REF!+#REF!</f>
        <v>#REF!</v>
      </c>
      <c r="L30" s="121" t="e">
        <f>#REF!+#REF!</f>
        <v>#REF!</v>
      </c>
      <c r="M30" s="121" t="e">
        <f>#REF!+#REF!</f>
        <v>#REF!</v>
      </c>
      <c r="N30" s="121" t="e">
        <f>#REF!+#REF!</f>
        <v>#REF!</v>
      </c>
      <c r="O30" s="121" t="e">
        <f>#REF!+#REF!</f>
        <v>#REF!</v>
      </c>
      <c r="P30" s="121" t="e">
        <f>#REF!+#REF!</f>
        <v>#REF!</v>
      </c>
      <c r="Q30" s="121" t="e">
        <f>#REF!+#REF!</f>
        <v>#REF!</v>
      </c>
      <c r="R30" s="121" t="e">
        <f>#REF!+#REF!</f>
        <v>#REF!</v>
      </c>
      <c r="S30" s="121" t="e">
        <f>#REF!+#REF!</f>
        <v>#REF!</v>
      </c>
      <c r="T30" s="121" t="e">
        <f>#REF!+#REF!</f>
        <v>#REF!</v>
      </c>
      <c r="U30" s="121" t="e">
        <f>#REF!+#REF!</f>
        <v>#REF!</v>
      </c>
      <c r="V30" s="121" t="e">
        <f>#REF!+#REF!</f>
        <v>#REF!</v>
      </c>
      <c r="W30" s="121" t="e">
        <f>#REF!+#REF!</f>
        <v>#REF!</v>
      </c>
      <c r="X30" s="121" t="e">
        <f>#REF!+#REF!</f>
        <v>#REF!</v>
      </c>
      <c r="Y30" s="121" t="e">
        <f>#REF!+#REF!</f>
        <v>#REF!</v>
      </c>
      <c r="Z30" s="121" t="e">
        <f>#REF!+#REF!</f>
        <v>#REF!</v>
      </c>
      <c r="AA30" s="121" t="e">
        <f>#REF!+#REF!</f>
        <v>#REF!</v>
      </c>
      <c r="AB30" s="121" t="e">
        <f>#REF!+#REF!</f>
        <v>#REF!</v>
      </c>
      <c r="AC30" s="121" t="e">
        <f>#REF!+#REF!</f>
        <v>#REF!</v>
      </c>
      <c r="AD30" s="121" t="e">
        <f>#REF!+#REF!</f>
        <v>#REF!</v>
      </c>
      <c r="AE30" s="121" t="e">
        <f>#REF!+#REF!</f>
        <v>#REF!</v>
      </c>
      <c r="AF30" s="121" t="e">
        <f>#REF!+#REF!</f>
        <v>#REF!</v>
      </c>
      <c r="AG30" s="121" t="e">
        <f>#REF!+#REF!</f>
        <v>#REF!</v>
      </c>
      <c r="AH30" s="121" t="e">
        <f>#REF!+#REF!</f>
        <v>#REF!</v>
      </c>
      <c r="AI30" s="121" t="e">
        <f>#REF!+#REF!</f>
        <v>#REF!</v>
      </c>
      <c r="AJ30" s="121" t="e">
        <f>#REF!+#REF!</f>
        <v>#REF!</v>
      </c>
      <c r="AK30" s="121" t="e">
        <f>#REF!+#REF!</f>
        <v>#REF!</v>
      </c>
      <c r="AL30" s="121" t="e">
        <f>#REF!+#REF!</f>
        <v>#REF!</v>
      </c>
      <c r="AM30" s="121"/>
      <c r="AN30" s="121"/>
      <c r="AO30" s="121"/>
      <c r="AP30" s="134"/>
      <c r="AQ30" s="134"/>
      <c r="AR30" s="134"/>
      <c r="AS30" s="121"/>
      <c r="AT30" s="134"/>
      <c r="AU30" s="121"/>
    </row>
    <row r="31" spans="1:47" ht="12">
      <c r="A31" s="2">
        <v>16</v>
      </c>
      <c r="B31" s="20" t="s">
        <v>52</v>
      </c>
      <c r="C31" s="16" t="e">
        <f t="shared" si="1"/>
        <v>#REF!</v>
      </c>
      <c r="D31" s="121" t="e">
        <f>#REF!+#REF!</f>
        <v>#REF!</v>
      </c>
      <c r="E31" s="121" t="e">
        <f>#REF!+#REF!</f>
        <v>#REF!</v>
      </c>
      <c r="F31" s="121" t="e">
        <f>#REF!+#REF!</f>
        <v>#REF!</v>
      </c>
      <c r="G31" s="121" t="e">
        <f>#REF!+#REF!</f>
        <v>#REF!</v>
      </c>
      <c r="H31" s="121" t="e">
        <f>#REF!+#REF!</f>
        <v>#REF!</v>
      </c>
      <c r="I31" s="121" t="e">
        <f>#REF!+#REF!</f>
        <v>#REF!</v>
      </c>
      <c r="J31" s="121" t="e">
        <f>#REF!+#REF!</f>
        <v>#REF!</v>
      </c>
      <c r="K31" s="121" t="e">
        <f>#REF!+#REF!</f>
        <v>#REF!</v>
      </c>
      <c r="L31" s="121" t="e">
        <f>#REF!+#REF!</f>
        <v>#REF!</v>
      </c>
      <c r="M31" s="121" t="e">
        <f>#REF!+#REF!</f>
        <v>#REF!</v>
      </c>
      <c r="N31" s="121" t="e">
        <f>#REF!+#REF!</f>
        <v>#REF!</v>
      </c>
      <c r="O31" s="121" t="e">
        <f>#REF!+#REF!</f>
        <v>#REF!</v>
      </c>
      <c r="P31" s="121" t="e">
        <f>#REF!+#REF!</f>
        <v>#REF!</v>
      </c>
      <c r="Q31" s="121" t="e">
        <f>#REF!+#REF!</f>
        <v>#REF!</v>
      </c>
      <c r="R31" s="121" t="e">
        <f>#REF!+#REF!</f>
        <v>#REF!</v>
      </c>
      <c r="S31" s="121" t="e">
        <f>#REF!+#REF!</f>
        <v>#REF!</v>
      </c>
      <c r="T31" s="121" t="e">
        <f>#REF!+#REF!</f>
        <v>#REF!</v>
      </c>
      <c r="U31" s="121" t="e">
        <f>#REF!+#REF!</f>
        <v>#REF!</v>
      </c>
      <c r="V31" s="121" t="e">
        <f>#REF!+#REF!</f>
        <v>#REF!</v>
      </c>
      <c r="W31" s="121" t="e">
        <f>#REF!+#REF!</f>
        <v>#REF!</v>
      </c>
      <c r="X31" s="121" t="e">
        <f>#REF!+#REF!</f>
        <v>#REF!</v>
      </c>
      <c r="Y31" s="121" t="e">
        <f>#REF!+#REF!</f>
        <v>#REF!</v>
      </c>
      <c r="Z31" s="121" t="e">
        <f>#REF!+#REF!</f>
        <v>#REF!</v>
      </c>
      <c r="AA31" s="121" t="e">
        <f>#REF!+#REF!</f>
        <v>#REF!</v>
      </c>
      <c r="AB31" s="121" t="e">
        <f>#REF!+#REF!</f>
        <v>#REF!</v>
      </c>
      <c r="AC31" s="121" t="e">
        <f>#REF!+#REF!</f>
        <v>#REF!</v>
      </c>
      <c r="AD31" s="121" t="e">
        <f>#REF!+#REF!</f>
        <v>#REF!</v>
      </c>
      <c r="AE31" s="121" t="e">
        <f>#REF!+#REF!</f>
        <v>#REF!</v>
      </c>
      <c r="AF31" s="121" t="e">
        <f>#REF!+#REF!</f>
        <v>#REF!</v>
      </c>
      <c r="AG31" s="121" t="e">
        <f>#REF!+#REF!</f>
        <v>#REF!</v>
      </c>
      <c r="AH31" s="121" t="e">
        <f>#REF!+#REF!</f>
        <v>#REF!</v>
      </c>
      <c r="AI31" s="121" t="e">
        <f>#REF!+#REF!</f>
        <v>#REF!</v>
      </c>
      <c r="AJ31" s="121" t="e">
        <f>#REF!+#REF!</f>
        <v>#REF!</v>
      </c>
      <c r="AK31" s="121" t="e">
        <f>#REF!+#REF!</f>
        <v>#REF!</v>
      </c>
      <c r="AL31" s="121" t="e">
        <f>#REF!+#REF!</f>
        <v>#REF!</v>
      </c>
      <c r="AM31" s="121"/>
      <c r="AN31" s="121"/>
      <c r="AO31" s="121"/>
      <c r="AP31" s="134"/>
      <c r="AQ31" s="134"/>
      <c r="AR31" s="134"/>
      <c r="AS31" s="121"/>
      <c r="AT31" s="134"/>
      <c r="AU31" s="121"/>
    </row>
    <row r="32" spans="1:47" ht="12">
      <c r="A32" s="2">
        <v>17</v>
      </c>
      <c r="B32" s="20" t="s">
        <v>53</v>
      </c>
      <c r="C32" s="16" t="e">
        <f t="shared" si="1"/>
        <v>#REF!</v>
      </c>
      <c r="D32" s="121" t="e">
        <f>#REF!+#REF!</f>
        <v>#REF!</v>
      </c>
      <c r="E32" s="121" t="e">
        <f>#REF!+#REF!</f>
        <v>#REF!</v>
      </c>
      <c r="F32" s="121" t="e">
        <f>#REF!+#REF!</f>
        <v>#REF!</v>
      </c>
      <c r="G32" s="121" t="e">
        <f>#REF!+#REF!</f>
        <v>#REF!</v>
      </c>
      <c r="H32" s="121" t="e">
        <f>#REF!+#REF!</f>
        <v>#REF!</v>
      </c>
      <c r="I32" s="121" t="e">
        <f>#REF!+#REF!</f>
        <v>#REF!</v>
      </c>
      <c r="J32" s="121" t="e">
        <f>#REF!+#REF!</f>
        <v>#REF!</v>
      </c>
      <c r="K32" s="121" t="e">
        <f>#REF!+#REF!</f>
        <v>#REF!</v>
      </c>
      <c r="L32" s="121" t="e">
        <f>#REF!+#REF!</f>
        <v>#REF!</v>
      </c>
      <c r="M32" s="121" t="e">
        <f>#REF!+#REF!</f>
        <v>#REF!</v>
      </c>
      <c r="N32" s="121" t="e">
        <f>#REF!+#REF!</f>
        <v>#REF!</v>
      </c>
      <c r="O32" s="121" t="e">
        <f>#REF!+#REF!</f>
        <v>#REF!</v>
      </c>
      <c r="P32" s="121" t="e">
        <f>#REF!+#REF!</f>
        <v>#REF!</v>
      </c>
      <c r="Q32" s="121" t="e">
        <f>#REF!+#REF!</f>
        <v>#REF!</v>
      </c>
      <c r="R32" s="121" t="e">
        <f>#REF!+#REF!</f>
        <v>#REF!</v>
      </c>
      <c r="S32" s="121" t="e">
        <f>#REF!+#REF!</f>
        <v>#REF!</v>
      </c>
      <c r="T32" s="121" t="e">
        <f>#REF!+#REF!</f>
        <v>#REF!</v>
      </c>
      <c r="U32" s="121" t="e">
        <f>#REF!+#REF!</f>
        <v>#REF!</v>
      </c>
      <c r="V32" s="121" t="e">
        <f>#REF!+#REF!</f>
        <v>#REF!</v>
      </c>
      <c r="W32" s="121" t="e">
        <f>#REF!+#REF!</f>
        <v>#REF!</v>
      </c>
      <c r="X32" s="121" t="e">
        <f>#REF!+#REF!</f>
        <v>#REF!</v>
      </c>
      <c r="Y32" s="121" t="e">
        <f>#REF!+#REF!</f>
        <v>#REF!</v>
      </c>
      <c r="Z32" s="121" t="e">
        <f>#REF!+#REF!</f>
        <v>#REF!</v>
      </c>
      <c r="AA32" s="121" t="e">
        <f>#REF!+#REF!</f>
        <v>#REF!</v>
      </c>
      <c r="AB32" s="121" t="e">
        <f>#REF!+#REF!</f>
        <v>#REF!</v>
      </c>
      <c r="AC32" s="121" t="e">
        <f>#REF!+#REF!</f>
        <v>#REF!</v>
      </c>
      <c r="AD32" s="121" t="e">
        <f>#REF!+#REF!</f>
        <v>#REF!</v>
      </c>
      <c r="AE32" s="121" t="e">
        <f>#REF!+#REF!</f>
        <v>#REF!</v>
      </c>
      <c r="AF32" s="121" t="e">
        <f>#REF!+#REF!</f>
        <v>#REF!</v>
      </c>
      <c r="AG32" s="121" t="e">
        <f>#REF!+#REF!</f>
        <v>#REF!</v>
      </c>
      <c r="AH32" s="121" t="e">
        <f>#REF!+#REF!</f>
        <v>#REF!</v>
      </c>
      <c r="AI32" s="121" t="e">
        <f>#REF!+#REF!</f>
        <v>#REF!</v>
      </c>
      <c r="AJ32" s="121" t="e">
        <f>#REF!+#REF!</f>
        <v>#REF!</v>
      </c>
      <c r="AK32" s="121" t="e">
        <f>#REF!+#REF!</f>
        <v>#REF!</v>
      </c>
      <c r="AL32" s="121" t="e">
        <f>#REF!+#REF!</f>
        <v>#REF!</v>
      </c>
      <c r="AM32" s="121"/>
      <c r="AN32" s="121"/>
      <c r="AO32" s="121"/>
      <c r="AP32" s="134"/>
      <c r="AQ32" s="134"/>
      <c r="AR32" s="134"/>
      <c r="AS32" s="121"/>
      <c r="AT32" s="134"/>
      <c r="AU32" s="121"/>
    </row>
    <row r="33" spans="1:47" ht="12">
      <c r="A33" s="2">
        <v>18</v>
      </c>
      <c r="B33" s="20" t="s">
        <v>54</v>
      </c>
      <c r="C33" s="16" t="e">
        <f t="shared" si="1"/>
        <v>#REF!</v>
      </c>
      <c r="D33" s="121" t="e">
        <f>#REF!+#REF!</f>
        <v>#REF!</v>
      </c>
      <c r="E33" s="121" t="e">
        <f>#REF!+#REF!</f>
        <v>#REF!</v>
      </c>
      <c r="F33" s="121" t="e">
        <f>#REF!+#REF!</f>
        <v>#REF!</v>
      </c>
      <c r="G33" s="121" t="e">
        <f>#REF!+#REF!</f>
        <v>#REF!</v>
      </c>
      <c r="H33" s="121" t="e">
        <f>#REF!+#REF!</f>
        <v>#REF!</v>
      </c>
      <c r="I33" s="121" t="e">
        <f>#REF!+#REF!</f>
        <v>#REF!</v>
      </c>
      <c r="J33" s="121" t="e">
        <f>#REF!+#REF!</f>
        <v>#REF!</v>
      </c>
      <c r="K33" s="121" t="e">
        <f>#REF!+#REF!</f>
        <v>#REF!</v>
      </c>
      <c r="L33" s="121" t="e">
        <f>#REF!+#REF!</f>
        <v>#REF!</v>
      </c>
      <c r="M33" s="121" t="e">
        <f>#REF!+#REF!</f>
        <v>#REF!</v>
      </c>
      <c r="N33" s="121" t="e">
        <f>#REF!+#REF!</f>
        <v>#REF!</v>
      </c>
      <c r="O33" s="121" t="e">
        <f>#REF!+#REF!</f>
        <v>#REF!</v>
      </c>
      <c r="P33" s="121" t="e">
        <f>#REF!+#REF!</f>
        <v>#REF!</v>
      </c>
      <c r="Q33" s="121" t="e">
        <f>#REF!+#REF!</f>
        <v>#REF!</v>
      </c>
      <c r="R33" s="121" t="e">
        <f>#REF!+#REF!</f>
        <v>#REF!</v>
      </c>
      <c r="S33" s="121" t="e">
        <f>#REF!+#REF!</f>
        <v>#REF!</v>
      </c>
      <c r="T33" s="121" t="e">
        <f>#REF!+#REF!</f>
        <v>#REF!</v>
      </c>
      <c r="U33" s="121" t="e">
        <f>#REF!+#REF!</f>
        <v>#REF!</v>
      </c>
      <c r="V33" s="121" t="e">
        <f>#REF!+#REF!</f>
        <v>#REF!</v>
      </c>
      <c r="W33" s="121" t="e">
        <f>#REF!+#REF!</f>
        <v>#REF!</v>
      </c>
      <c r="X33" s="121" t="e">
        <f>#REF!+#REF!</f>
        <v>#REF!</v>
      </c>
      <c r="Y33" s="121" t="e">
        <f>#REF!+#REF!</f>
        <v>#REF!</v>
      </c>
      <c r="Z33" s="121" t="e">
        <f>#REF!+#REF!</f>
        <v>#REF!</v>
      </c>
      <c r="AA33" s="121" t="e">
        <f>#REF!+#REF!</f>
        <v>#REF!</v>
      </c>
      <c r="AB33" s="121" t="e">
        <f>#REF!+#REF!</f>
        <v>#REF!</v>
      </c>
      <c r="AC33" s="121" t="e">
        <f>#REF!+#REF!</f>
        <v>#REF!</v>
      </c>
      <c r="AD33" s="121" t="e">
        <f>#REF!+#REF!</f>
        <v>#REF!</v>
      </c>
      <c r="AE33" s="121" t="e">
        <f>#REF!+#REF!</f>
        <v>#REF!</v>
      </c>
      <c r="AF33" s="121" t="e">
        <f>#REF!+#REF!</f>
        <v>#REF!</v>
      </c>
      <c r="AG33" s="121" t="e">
        <f>#REF!+#REF!</f>
        <v>#REF!</v>
      </c>
      <c r="AH33" s="121" t="e">
        <f>#REF!+#REF!</f>
        <v>#REF!</v>
      </c>
      <c r="AI33" s="121" t="e">
        <f>#REF!+#REF!</f>
        <v>#REF!</v>
      </c>
      <c r="AJ33" s="121" t="e">
        <f>#REF!+#REF!</f>
        <v>#REF!</v>
      </c>
      <c r="AK33" s="121" t="e">
        <f>#REF!+#REF!</f>
        <v>#REF!</v>
      </c>
      <c r="AL33" s="121" t="e">
        <f>#REF!+#REF!</f>
        <v>#REF!</v>
      </c>
      <c r="AM33" s="121"/>
      <c r="AN33" s="121"/>
      <c r="AO33" s="121"/>
      <c r="AP33" s="134"/>
      <c r="AQ33" s="134"/>
      <c r="AR33" s="134"/>
      <c r="AS33" s="121"/>
      <c r="AT33" s="134"/>
      <c r="AU33" s="121"/>
    </row>
    <row r="34" spans="1:47" ht="12">
      <c r="A34" s="2">
        <v>19</v>
      </c>
      <c r="B34" s="20" t="s">
        <v>55</v>
      </c>
      <c r="C34" s="16" t="e">
        <f t="shared" si="1"/>
        <v>#REF!</v>
      </c>
      <c r="D34" s="121" t="e">
        <f>#REF!+#REF!</f>
        <v>#REF!</v>
      </c>
      <c r="E34" s="121" t="e">
        <f>#REF!+#REF!</f>
        <v>#REF!</v>
      </c>
      <c r="F34" s="121" t="e">
        <f>#REF!+#REF!</f>
        <v>#REF!</v>
      </c>
      <c r="G34" s="121" t="e">
        <f>#REF!+#REF!</f>
        <v>#REF!</v>
      </c>
      <c r="H34" s="121" t="e">
        <f>#REF!+#REF!</f>
        <v>#REF!</v>
      </c>
      <c r="I34" s="121" t="e">
        <f>#REF!+#REF!</f>
        <v>#REF!</v>
      </c>
      <c r="J34" s="121" t="e">
        <f>#REF!+#REF!</f>
        <v>#REF!</v>
      </c>
      <c r="K34" s="121" t="e">
        <f>#REF!+#REF!</f>
        <v>#REF!</v>
      </c>
      <c r="L34" s="121" t="e">
        <f>#REF!+#REF!</f>
        <v>#REF!</v>
      </c>
      <c r="M34" s="121" t="e">
        <f>#REF!+#REF!</f>
        <v>#REF!</v>
      </c>
      <c r="N34" s="121" t="e">
        <f>#REF!+#REF!</f>
        <v>#REF!</v>
      </c>
      <c r="O34" s="121" t="e">
        <f>#REF!+#REF!</f>
        <v>#REF!</v>
      </c>
      <c r="P34" s="121" t="e">
        <f>#REF!+#REF!</f>
        <v>#REF!</v>
      </c>
      <c r="Q34" s="121" t="e">
        <f>#REF!+#REF!</f>
        <v>#REF!</v>
      </c>
      <c r="R34" s="121" t="e">
        <f>#REF!+#REF!</f>
        <v>#REF!</v>
      </c>
      <c r="S34" s="121" t="e">
        <f>#REF!+#REF!</f>
        <v>#REF!</v>
      </c>
      <c r="T34" s="121" t="e">
        <f>#REF!+#REF!</f>
        <v>#REF!</v>
      </c>
      <c r="U34" s="121" t="e">
        <f>#REF!+#REF!</f>
        <v>#REF!</v>
      </c>
      <c r="V34" s="121" t="e">
        <f>#REF!+#REF!</f>
        <v>#REF!</v>
      </c>
      <c r="W34" s="121" t="e">
        <f>#REF!+#REF!</f>
        <v>#REF!</v>
      </c>
      <c r="X34" s="121" t="e">
        <f>#REF!+#REF!</f>
        <v>#REF!</v>
      </c>
      <c r="Y34" s="121" t="e">
        <f>#REF!+#REF!</f>
        <v>#REF!</v>
      </c>
      <c r="Z34" s="121" t="e">
        <f>#REF!+#REF!</f>
        <v>#REF!</v>
      </c>
      <c r="AA34" s="121" t="e">
        <f>#REF!+#REF!</f>
        <v>#REF!</v>
      </c>
      <c r="AB34" s="121" t="e">
        <f>#REF!+#REF!</f>
        <v>#REF!</v>
      </c>
      <c r="AC34" s="121" t="e">
        <f>#REF!+#REF!</f>
        <v>#REF!</v>
      </c>
      <c r="AD34" s="121" t="e">
        <f>#REF!+#REF!</f>
        <v>#REF!</v>
      </c>
      <c r="AE34" s="121" t="e">
        <f>#REF!+#REF!</f>
        <v>#REF!</v>
      </c>
      <c r="AF34" s="121" t="e">
        <f>#REF!+#REF!</f>
        <v>#REF!</v>
      </c>
      <c r="AG34" s="121" t="e">
        <f>#REF!+#REF!</f>
        <v>#REF!</v>
      </c>
      <c r="AH34" s="121" t="e">
        <f>#REF!+#REF!</f>
        <v>#REF!</v>
      </c>
      <c r="AI34" s="121" t="e">
        <f>#REF!+#REF!</f>
        <v>#REF!</v>
      </c>
      <c r="AJ34" s="121" t="e">
        <f>#REF!+#REF!</f>
        <v>#REF!</v>
      </c>
      <c r="AK34" s="121" t="e">
        <f>#REF!+#REF!</f>
        <v>#REF!</v>
      </c>
      <c r="AL34" s="121" t="e">
        <f>#REF!+#REF!</f>
        <v>#REF!</v>
      </c>
      <c r="AM34" s="121"/>
      <c r="AN34" s="121"/>
      <c r="AO34" s="121"/>
      <c r="AP34" s="134"/>
      <c r="AQ34" s="134"/>
      <c r="AR34" s="134"/>
      <c r="AS34" s="121"/>
      <c r="AT34" s="134"/>
      <c r="AU34" s="121"/>
    </row>
    <row r="35" spans="1:47" ht="12">
      <c r="A35" s="2">
        <v>20</v>
      </c>
      <c r="B35" s="20" t="s">
        <v>16</v>
      </c>
      <c r="C35" s="16" t="e">
        <f t="shared" si="1"/>
        <v>#REF!</v>
      </c>
      <c r="D35" s="121" t="e">
        <f>#REF!+#REF!</f>
        <v>#REF!</v>
      </c>
      <c r="E35" s="121" t="e">
        <f>#REF!+#REF!</f>
        <v>#REF!</v>
      </c>
      <c r="F35" s="121" t="e">
        <f>#REF!+#REF!</f>
        <v>#REF!</v>
      </c>
      <c r="G35" s="121" t="e">
        <f>#REF!+#REF!</f>
        <v>#REF!</v>
      </c>
      <c r="H35" s="121" t="e">
        <f>#REF!+#REF!</f>
        <v>#REF!</v>
      </c>
      <c r="I35" s="121" t="e">
        <f>#REF!+#REF!</f>
        <v>#REF!</v>
      </c>
      <c r="J35" s="121" t="e">
        <f>#REF!+#REF!</f>
        <v>#REF!</v>
      </c>
      <c r="K35" s="121" t="e">
        <f>#REF!+#REF!</f>
        <v>#REF!</v>
      </c>
      <c r="L35" s="121" t="e">
        <f>#REF!+#REF!</f>
        <v>#REF!</v>
      </c>
      <c r="M35" s="121" t="e">
        <f>#REF!+#REF!</f>
        <v>#REF!</v>
      </c>
      <c r="N35" s="121" t="e">
        <f>#REF!+#REF!</f>
        <v>#REF!</v>
      </c>
      <c r="O35" s="121" t="e">
        <f>#REF!+#REF!</f>
        <v>#REF!</v>
      </c>
      <c r="P35" s="121" t="e">
        <f>#REF!+#REF!</f>
        <v>#REF!</v>
      </c>
      <c r="Q35" s="121" t="e">
        <f>#REF!+#REF!</f>
        <v>#REF!</v>
      </c>
      <c r="R35" s="121" t="e">
        <f>#REF!+#REF!</f>
        <v>#REF!</v>
      </c>
      <c r="S35" s="121" t="e">
        <f>#REF!+#REF!</f>
        <v>#REF!</v>
      </c>
      <c r="T35" s="121" t="e">
        <f>#REF!+#REF!</f>
        <v>#REF!</v>
      </c>
      <c r="U35" s="121" t="e">
        <f>#REF!+#REF!</f>
        <v>#REF!</v>
      </c>
      <c r="V35" s="121" t="e">
        <f>#REF!+#REF!</f>
        <v>#REF!</v>
      </c>
      <c r="W35" s="121" t="e">
        <f>#REF!+#REF!</f>
        <v>#REF!</v>
      </c>
      <c r="X35" s="121" t="e">
        <f>#REF!+#REF!</f>
        <v>#REF!</v>
      </c>
      <c r="Y35" s="121" t="e">
        <f>#REF!+#REF!</f>
        <v>#REF!</v>
      </c>
      <c r="Z35" s="121" t="e">
        <f>#REF!+#REF!</f>
        <v>#REF!</v>
      </c>
      <c r="AA35" s="121" t="e">
        <f>#REF!+#REF!</f>
        <v>#REF!</v>
      </c>
      <c r="AB35" s="121" t="e">
        <f>#REF!+#REF!</f>
        <v>#REF!</v>
      </c>
      <c r="AC35" s="121" t="e">
        <f>#REF!+#REF!</f>
        <v>#REF!</v>
      </c>
      <c r="AD35" s="121" t="e">
        <f>#REF!+#REF!</f>
        <v>#REF!</v>
      </c>
      <c r="AE35" s="121" t="e">
        <f>#REF!+#REF!</f>
        <v>#REF!</v>
      </c>
      <c r="AF35" s="121" t="e">
        <f>#REF!+#REF!</f>
        <v>#REF!</v>
      </c>
      <c r="AG35" s="121" t="e">
        <f>#REF!+#REF!</f>
        <v>#REF!</v>
      </c>
      <c r="AH35" s="121" t="e">
        <f>#REF!+#REF!</f>
        <v>#REF!</v>
      </c>
      <c r="AI35" s="121" t="e">
        <f>#REF!+#REF!</f>
        <v>#REF!</v>
      </c>
      <c r="AJ35" s="121" t="e">
        <f>#REF!+#REF!</f>
        <v>#REF!</v>
      </c>
      <c r="AK35" s="121" t="e">
        <f>#REF!+#REF!</f>
        <v>#REF!</v>
      </c>
      <c r="AL35" s="121" t="e">
        <f>#REF!+#REF!</f>
        <v>#REF!</v>
      </c>
      <c r="AM35" s="121"/>
      <c r="AN35" s="121"/>
      <c r="AO35" s="121"/>
      <c r="AP35" s="134"/>
      <c r="AQ35" s="134"/>
      <c r="AR35" s="134"/>
      <c r="AS35" s="121"/>
      <c r="AT35" s="134"/>
      <c r="AU35" s="121"/>
    </row>
    <row r="36" spans="1:47" ht="12">
      <c r="A36" s="2"/>
      <c r="B36" s="20"/>
      <c r="C36" s="16"/>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34"/>
      <c r="AQ36" s="134"/>
      <c r="AR36" s="134"/>
      <c r="AS36" s="121"/>
      <c r="AT36" s="134"/>
      <c r="AU36" s="121"/>
    </row>
    <row r="37" spans="1:47" ht="12">
      <c r="A37" s="2">
        <v>21</v>
      </c>
      <c r="B37" s="22" t="s">
        <v>56</v>
      </c>
      <c r="C37" s="16" t="e">
        <f aca="true" t="shared" si="2" ref="C37:C43">SUM(D37:AU37)</f>
        <v>#REF!</v>
      </c>
      <c r="D37" s="121" t="e">
        <f>#REF!+#REF!</f>
        <v>#REF!</v>
      </c>
      <c r="E37" s="121" t="e">
        <f>#REF!+#REF!</f>
        <v>#REF!</v>
      </c>
      <c r="F37" s="121" t="e">
        <f>#REF!+#REF!</f>
        <v>#REF!</v>
      </c>
      <c r="G37" s="121" t="e">
        <f>#REF!+#REF!</f>
        <v>#REF!</v>
      </c>
      <c r="H37" s="121" t="e">
        <f>#REF!+#REF!</f>
        <v>#REF!</v>
      </c>
      <c r="I37" s="121" t="e">
        <f>#REF!+#REF!</f>
        <v>#REF!</v>
      </c>
      <c r="J37" s="121" t="e">
        <f>#REF!+#REF!</f>
        <v>#REF!</v>
      </c>
      <c r="K37" s="121" t="e">
        <f>#REF!+#REF!</f>
        <v>#REF!</v>
      </c>
      <c r="L37" s="121" t="e">
        <f>#REF!+#REF!</f>
        <v>#REF!</v>
      </c>
      <c r="M37" s="121" t="e">
        <f>#REF!+#REF!</f>
        <v>#REF!</v>
      </c>
      <c r="N37" s="121" t="e">
        <f>#REF!+#REF!</f>
        <v>#REF!</v>
      </c>
      <c r="O37" s="121" t="e">
        <f>#REF!+#REF!</f>
        <v>#REF!</v>
      </c>
      <c r="P37" s="121" t="e">
        <f>#REF!+#REF!</f>
        <v>#REF!</v>
      </c>
      <c r="Q37" s="121" t="e">
        <f>#REF!+#REF!</f>
        <v>#REF!</v>
      </c>
      <c r="R37" s="121" t="e">
        <f>#REF!+#REF!</f>
        <v>#REF!</v>
      </c>
      <c r="S37" s="121" t="e">
        <f>#REF!+#REF!</f>
        <v>#REF!</v>
      </c>
      <c r="T37" s="121" t="e">
        <f>#REF!+#REF!</f>
        <v>#REF!</v>
      </c>
      <c r="U37" s="121" t="e">
        <f>#REF!+#REF!</f>
        <v>#REF!</v>
      </c>
      <c r="V37" s="121" t="e">
        <f>#REF!+#REF!</f>
        <v>#REF!</v>
      </c>
      <c r="W37" s="121" t="e">
        <f>#REF!+#REF!</f>
        <v>#REF!</v>
      </c>
      <c r="X37" s="121" t="e">
        <f>#REF!+#REF!</f>
        <v>#REF!</v>
      </c>
      <c r="Y37" s="121" t="e">
        <f>#REF!+#REF!</f>
        <v>#REF!</v>
      </c>
      <c r="Z37" s="121" t="e">
        <f>#REF!+#REF!</f>
        <v>#REF!</v>
      </c>
      <c r="AA37" s="121" t="e">
        <f>#REF!+#REF!</f>
        <v>#REF!</v>
      </c>
      <c r="AB37" s="121" t="e">
        <f>#REF!+#REF!</f>
        <v>#REF!</v>
      </c>
      <c r="AC37" s="121" t="e">
        <f>#REF!+#REF!</f>
        <v>#REF!</v>
      </c>
      <c r="AD37" s="121" t="e">
        <f>#REF!+#REF!</f>
        <v>#REF!</v>
      </c>
      <c r="AE37" s="121" t="e">
        <f>#REF!+#REF!</f>
        <v>#REF!</v>
      </c>
      <c r="AF37" s="121" t="e">
        <f>#REF!+#REF!</f>
        <v>#REF!</v>
      </c>
      <c r="AG37" s="121" t="e">
        <f>#REF!+#REF!</f>
        <v>#REF!</v>
      </c>
      <c r="AH37" s="121" t="e">
        <f>#REF!+#REF!</f>
        <v>#REF!</v>
      </c>
      <c r="AI37" s="121" t="e">
        <f>#REF!+#REF!</f>
        <v>#REF!</v>
      </c>
      <c r="AJ37" s="121" t="e">
        <f>#REF!+#REF!</f>
        <v>#REF!</v>
      </c>
      <c r="AK37" s="121" t="e">
        <f>#REF!+#REF!</f>
        <v>#REF!</v>
      </c>
      <c r="AL37" s="121" t="e">
        <f>#REF!+#REF!</f>
        <v>#REF!</v>
      </c>
      <c r="AM37" s="121"/>
      <c r="AN37" s="121"/>
      <c r="AO37" s="121"/>
      <c r="AP37" s="134"/>
      <c r="AQ37" s="134"/>
      <c r="AR37" s="134"/>
      <c r="AS37" s="121"/>
      <c r="AT37" s="134"/>
      <c r="AU37" s="121"/>
    </row>
    <row r="38" spans="1:47" ht="12">
      <c r="A38" s="2">
        <v>22</v>
      </c>
      <c r="B38" s="22" t="s">
        <v>57</v>
      </c>
      <c r="C38" s="16" t="e">
        <f t="shared" si="2"/>
        <v>#REF!</v>
      </c>
      <c r="D38" s="121" t="e">
        <f>#REF!+#REF!</f>
        <v>#REF!</v>
      </c>
      <c r="E38" s="121" t="e">
        <f>#REF!+#REF!</f>
        <v>#REF!</v>
      </c>
      <c r="F38" s="121" t="e">
        <f>#REF!+#REF!</f>
        <v>#REF!</v>
      </c>
      <c r="G38" s="121" t="e">
        <f>#REF!+#REF!</f>
        <v>#REF!</v>
      </c>
      <c r="H38" s="121" t="e">
        <f>#REF!+#REF!</f>
        <v>#REF!</v>
      </c>
      <c r="I38" s="121" t="e">
        <f>#REF!+#REF!</f>
        <v>#REF!</v>
      </c>
      <c r="J38" s="121" t="e">
        <f>#REF!+#REF!</f>
        <v>#REF!</v>
      </c>
      <c r="K38" s="121" t="e">
        <f>#REF!+#REF!</f>
        <v>#REF!</v>
      </c>
      <c r="L38" s="121" t="e">
        <f>#REF!+#REF!</f>
        <v>#REF!</v>
      </c>
      <c r="M38" s="121" t="e">
        <f>#REF!+#REF!</f>
        <v>#REF!</v>
      </c>
      <c r="N38" s="121" t="e">
        <f>#REF!+#REF!</f>
        <v>#REF!</v>
      </c>
      <c r="O38" s="121" t="e">
        <f>#REF!+#REF!</f>
        <v>#REF!</v>
      </c>
      <c r="P38" s="121" t="e">
        <f>#REF!+#REF!</f>
        <v>#REF!</v>
      </c>
      <c r="Q38" s="121" t="e">
        <f>#REF!+#REF!</f>
        <v>#REF!</v>
      </c>
      <c r="R38" s="121" t="e">
        <f>#REF!+#REF!</f>
        <v>#REF!</v>
      </c>
      <c r="S38" s="121" t="e">
        <f>#REF!+#REF!</f>
        <v>#REF!</v>
      </c>
      <c r="T38" s="121" t="e">
        <f>#REF!+#REF!</f>
        <v>#REF!</v>
      </c>
      <c r="U38" s="121" t="e">
        <f>#REF!+#REF!</f>
        <v>#REF!</v>
      </c>
      <c r="V38" s="121" t="e">
        <f>#REF!+#REF!</f>
        <v>#REF!</v>
      </c>
      <c r="W38" s="121" t="e">
        <f>#REF!+#REF!</f>
        <v>#REF!</v>
      </c>
      <c r="X38" s="121" t="e">
        <f>#REF!+#REF!</f>
        <v>#REF!</v>
      </c>
      <c r="Y38" s="121" t="e">
        <f>#REF!+#REF!</f>
        <v>#REF!</v>
      </c>
      <c r="Z38" s="121" t="e">
        <f>#REF!+#REF!</f>
        <v>#REF!</v>
      </c>
      <c r="AA38" s="121" t="e">
        <f>#REF!+#REF!</f>
        <v>#REF!</v>
      </c>
      <c r="AB38" s="121" t="e">
        <f>#REF!+#REF!</f>
        <v>#REF!</v>
      </c>
      <c r="AC38" s="121" t="e">
        <f>#REF!+#REF!</f>
        <v>#REF!</v>
      </c>
      <c r="AD38" s="121" t="e">
        <f>#REF!+#REF!</f>
        <v>#REF!</v>
      </c>
      <c r="AE38" s="121" t="e">
        <f>#REF!+#REF!</f>
        <v>#REF!</v>
      </c>
      <c r="AF38" s="121" t="e">
        <f>#REF!+#REF!</f>
        <v>#REF!</v>
      </c>
      <c r="AG38" s="121" t="e">
        <f>#REF!+#REF!</f>
        <v>#REF!</v>
      </c>
      <c r="AH38" s="121" t="e">
        <f>#REF!+#REF!</f>
        <v>#REF!</v>
      </c>
      <c r="AI38" s="121" t="e">
        <f>#REF!+#REF!</f>
        <v>#REF!</v>
      </c>
      <c r="AJ38" s="121" t="e">
        <f>#REF!+#REF!</f>
        <v>#REF!</v>
      </c>
      <c r="AK38" s="121" t="e">
        <f>#REF!+#REF!</f>
        <v>#REF!</v>
      </c>
      <c r="AL38" s="121" t="e">
        <f>#REF!+#REF!</f>
        <v>#REF!</v>
      </c>
      <c r="AM38" s="121"/>
      <c r="AN38" s="121"/>
      <c r="AO38" s="121"/>
      <c r="AP38" s="134"/>
      <c r="AQ38" s="134"/>
      <c r="AR38" s="134"/>
      <c r="AS38" s="121"/>
      <c r="AT38" s="134"/>
      <c r="AU38" s="121"/>
    </row>
    <row r="39" spans="1:47" ht="12">
      <c r="A39" s="2">
        <v>23</v>
      </c>
      <c r="B39" s="22" t="s">
        <v>58</v>
      </c>
      <c r="C39" s="16" t="e">
        <f t="shared" si="2"/>
        <v>#REF!</v>
      </c>
      <c r="D39" s="121" t="e">
        <f>#REF!+#REF!</f>
        <v>#REF!</v>
      </c>
      <c r="E39" s="121" t="e">
        <f>#REF!+#REF!</f>
        <v>#REF!</v>
      </c>
      <c r="F39" s="121" t="e">
        <f>#REF!+#REF!</f>
        <v>#REF!</v>
      </c>
      <c r="G39" s="121" t="e">
        <f>#REF!+#REF!</f>
        <v>#REF!</v>
      </c>
      <c r="H39" s="121" t="e">
        <f>#REF!+#REF!</f>
        <v>#REF!</v>
      </c>
      <c r="I39" s="121" t="e">
        <f>#REF!+#REF!</f>
        <v>#REF!</v>
      </c>
      <c r="J39" s="121" t="e">
        <f>#REF!+#REF!</f>
        <v>#REF!</v>
      </c>
      <c r="K39" s="121" t="e">
        <f>#REF!+#REF!</f>
        <v>#REF!</v>
      </c>
      <c r="L39" s="121" t="e">
        <f>#REF!+#REF!</f>
        <v>#REF!</v>
      </c>
      <c r="M39" s="121" t="e">
        <f>#REF!+#REF!</f>
        <v>#REF!</v>
      </c>
      <c r="N39" s="121" t="e">
        <f>#REF!+#REF!</f>
        <v>#REF!</v>
      </c>
      <c r="O39" s="121" t="e">
        <f>#REF!+#REF!</f>
        <v>#REF!</v>
      </c>
      <c r="P39" s="121" t="e">
        <f>#REF!+#REF!</f>
        <v>#REF!</v>
      </c>
      <c r="Q39" s="121" t="e">
        <f>#REF!+#REF!</f>
        <v>#REF!</v>
      </c>
      <c r="R39" s="121" t="e">
        <f>#REF!+#REF!</f>
        <v>#REF!</v>
      </c>
      <c r="S39" s="121" t="e">
        <f>#REF!+#REF!</f>
        <v>#REF!</v>
      </c>
      <c r="T39" s="121" t="e">
        <f>#REF!+#REF!</f>
        <v>#REF!</v>
      </c>
      <c r="U39" s="121" t="e">
        <f>#REF!+#REF!</f>
        <v>#REF!</v>
      </c>
      <c r="V39" s="121" t="e">
        <f>#REF!+#REF!</f>
        <v>#REF!</v>
      </c>
      <c r="W39" s="121" t="e">
        <f>#REF!+#REF!</f>
        <v>#REF!</v>
      </c>
      <c r="X39" s="121" t="e">
        <f>#REF!+#REF!</f>
        <v>#REF!</v>
      </c>
      <c r="Y39" s="121" t="e">
        <f>#REF!+#REF!</f>
        <v>#REF!</v>
      </c>
      <c r="Z39" s="121" t="e">
        <f>#REF!+#REF!</f>
        <v>#REF!</v>
      </c>
      <c r="AA39" s="121" t="e">
        <f>#REF!+#REF!</f>
        <v>#REF!</v>
      </c>
      <c r="AB39" s="121" t="e">
        <f>#REF!+#REF!</f>
        <v>#REF!</v>
      </c>
      <c r="AC39" s="121" t="e">
        <f>#REF!+#REF!</f>
        <v>#REF!</v>
      </c>
      <c r="AD39" s="121" t="e">
        <f>#REF!+#REF!</f>
        <v>#REF!</v>
      </c>
      <c r="AE39" s="121" t="e">
        <f>#REF!+#REF!</f>
        <v>#REF!</v>
      </c>
      <c r="AF39" s="121" t="e">
        <f>#REF!+#REF!</f>
        <v>#REF!</v>
      </c>
      <c r="AG39" s="121" t="e">
        <f>#REF!+#REF!</f>
        <v>#REF!</v>
      </c>
      <c r="AH39" s="121" t="e">
        <f>#REF!+#REF!</f>
        <v>#REF!</v>
      </c>
      <c r="AI39" s="121" t="e">
        <f>#REF!+#REF!</f>
        <v>#REF!</v>
      </c>
      <c r="AJ39" s="121" t="e">
        <f>#REF!+#REF!</f>
        <v>#REF!</v>
      </c>
      <c r="AK39" s="121" t="e">
        <f>#REF!+#REF!</f>
        <v>#REF!</v>
      </c>
      <c r="AL39" s="121" t="e">
        <f>#REF!+#REF!</f>
        <v>#REF!</v>
      </c>
      <c r="AM39" s="121"/>
      <c r="AN39" s="121"/>
      <c r="AO39" s="121"/>
      <c r="AP39" s="134"/>
      <c r="AQ39" s="134"/>
      <c r="AR39" s="134"/>
      <c r="AS39" s="121"/>
      <c r="AT39" s="134"/>
      <c r="AU39" s="121"/>
    </row>
    <row r="40" spans="1:47" ht="12">
      <c r="A40" s="2">
        <v>24</v>
      </c>
      <c r="B40" s="22" t="s">
        <v>20</v>
      </c>
      <c r="C40" s="16" t="e">
        <f t="shared" si="2"/>
        <v>#REF!</v>
      </c>
      <c r="D40" s="121" t="e">
        <f>#REF!+#REF!</f>
        <v>#REF!</v>
      </c>
      <c r="E40" s="121" t="e">
        <f>#REF!+#REF!</f>
        <v>#REF!</v>
      </c>
      <c r="F40" s="121" t="e">
        <f>#REF!+#REF!</f>
        <v>#REF!</v>
      </c>
      <c r="G40" s="121" t="e">
        <f>#REF!+#REF!</f>
        <v>#REF!</v>
      </c>
      <c r="H40" s="121" t="e">
        <f>#REF!+#REF!</f>
        <v>#REF!</v>
      </c>
      <c r="I40" s="121" t="e">
        <f>#REF!+#REF!</f>
        <v>#REF!</v>
      </c>
      <c r="J40" s="121" t="e">
        <f>#REF!+#REF!</f>
        <v>#REF!</v>
      </c>
      <c r="K40" s="121" t="e">
        <f>#REF!+#REF!</f>
        <v>#REF!</v>
      </c>
      <c r="L40" s="121" t="e">
        <f>#REF!+#REF!</f>
        <v>#REF!</v>
      </c>
      <c r="M40" s="121" t="e">
        <f>#REF!+#REF!</f>
        <v>#REF!</v>
      </c>
      <c r="N40" s="121" t="e">
        <f>#REF!+#REF!</f>
        <v>#REF!</v>
      </c>
      <c r="O40" s="121" t="e">
        <f>#REF!+#REF!</f>
        <v>#REF!</v>
      </c>
      <c r="P40" s="121" t="e">
        <f>#REF!+#REF!</f>
        <v>#REF!</v>
      </c>
      <c r="Q40" s="121" t="e">
        <f>#REF!+#REF!</f>
        <v>#REF!</v>
      </c>
      <c r="R40" s="121" t="e">
        <f>#REF!+#REF!</f>
        <v>#REF!</v>
      </c>
      <c r="S40" s="121" t="e">
        <f>#REF!+#REF!</f>
        <v>#REF!</v>
      </c>
      <c r="T40" s="121" t="e">
        <f>#REF!+#REF!</f>
        <v>#REF!</v>
      </c>
      <c r="U40" s="121" t="e">
        <f>#REF!+#REF!</f>
        <v>#REF!</v>
      </c>
      <c r="V40" s="121" t="e">
        <f>#REF!+#REF!</f>
        <v>#REF!</v>
      </c>
      <c r="W40" s="121" t="e">
        <f>#REF!+#REF!</f>
        <v>#REF!</v>
      </c>
      <c r="X40" s="121" t="e">
        <f>#REF!+#REF!</f>
        <v>#REF!</v>
      </c>
      <c r="Y40" s="121" t="e">
        <f>#REF!+#REF!</f>
        <v>#REF!</v>
      </c>
      <c r="Z40" s="121" t="e">
        <f>#REF!+#REF!</f>
        <v>#REF!</v>
      </c>
      <c r="AA40" s="121" t="e">
        <f>#REF!+#REF!</f>
        <v>#REF!</v>
      </c>
      <c r="AB40" s="121" t="e">
        <f>#REF!+#REF!</f>
        <v>#REF!</v>
      </c>
      <c r="AC40" s="121" t="e">
        <f>#REF!+#REF!</f>
        <v>#REF!</v>
      </c>
      <c r="AD40" s="121" t="e">
        <f>#REF!+#REF!</f>
        <v>#REF!</v>
      </c>
      <c r="AE40" s="121" t="e">
        <f>#REF!+#REF!</f>
        <v>#REF!</v>
      </c>
      <c r="AF40" s="121" t="e">
        <f>#REF!+#REF!</f>
        <v>#REF!</v>
      </c>
      <c r="AG40" s="121" t="e">
        <f>#REF!+#REF!</f>
        <v>#REF!</v>
      </c>
      <c r="AH40" s="121" t="e">
        <f>#REF!+#REF!</f>
        <v>#REF!</v>
      </c>
      <c r="AI40" s="121" t="e">
        <f>#REF!+#REF!</f>
        <v>#REF!</v>
      </c>
      <c r="AJ40" s="121" t="e">
        <f>#REF!+#REF!</f>
        <v>#REF!</v>
      </c>
      <c r="AK40" s="121" t="e">
        <f>#REF!+#REF!</f>
        <v>#REF!</v>
      </c>
      <c r="AL40" s="121" t="e">
        <f>#REF!+#REF!</f>
        <v>#REF!</v>
      </c>
      <c r="AM40" s="121"/>
      <c r="AN40" s="121"/>
      <c r="AO40" s="121"/>
      <c r="AP40" s="134"/>
      <c r="AQ40" s="134"/>
      <c r="AR40" s="134"/>
      <c r="AS40" s="121"/>
      <c r="AT40" s="134"/>
      <c r="AU40" s="121"/>
    </row>
    <row r="41" spans="1:47" ht="12">
      <c r="A41" s="2">
        <v>25</v>
      </c>
      <c r="B41" s="22" t="s">
        <v>59</v>
      </c>
      <c r="C41" s="16" t="e">
        <f t="shared" si="2"/>
        <v>#REF!</v>
      </c>
      <c r="D41" s="121" t="e">
        <f>#REF!+#REF!</f>
        <v>#REF!</v>
      </c>
      <c r="E41" s="121" t="e">
        <f>#REF!+#REF!</f>
        <v>#REF!</v>
      </c>
      <c r="F41" s="121" t="e">
        <f>#REF!+#REF!</f>
        <v>#REF!</v>
      </c>
      <c r="G41" s="121" t="e">
        <f>#REF!+#REF!</f>
        <v>#REF!</v>
      </c>
      <c r="H41" s="121" t="e">
        <f>#REF!+#REF!</f>
        <v>#REF!</v>
      </c>
      <c r="I41" s="121" t="e">
        <f>#REF!+#REF!</f>
        <v>#REF!</v>
      </c>
      <c r="J41" s="121" t="e">
        <f>#REF!+#REF!</f>
        <v>#REF!</v>
      </c>
      <c r="K41" s="121" t="e">
        <f>#REF!+#REF!</f>
        <v>#REF!</v>
      </c>
      <c r="L41" s="121" t="e">
        <f>#REF!+#REF!</f>
        <v>#REF!</v>
      </c>
      <c r="M41" s="121" t="e">
        <f>#REF!+#REF!</f>
        <v>#REF!</v>
      </c>
      <c r="N41" s="121" t="e">
        <f>#REF!+#REF!</f>
        <v>#REF!</v>
      </c>
      <c r="O41" s="121" t="e">
        <f>#REF!+#REF!</f>
        <v>#REF!</v>
      </c>
      <c r="P41" s="121" t="e">
        <f>#REF!+#REF!</f>
        <v>#REF!</v>
      </c>
      <c r="Q41" s="121" t="e">
        <f>#REF!+#REF!</f>
        <v>#REF!</v>
      </c>
      <c r="R41" s="121" t="e">
        <f>#REF!+#REF!</f>
        <v>#REF!</v>
      </c>
      <c r="S41" s="121" t="e">
        <f>#REF!+#REF!</f>
        <v>#REF!</v>
      </c>
      <c r="T41" s="121" t="e">
        <f>#REF!+#REF!</f>
        <v>#REF!</v>
      </c>
      <c r="U41" s="121" t="e">
        <f>#REF!+#REF!</f>
        <v>#REF!</v>
      </c>
      <c r="V41" s="121" t="e">
        <f>#REF!+#REF!</f>
        <v>#REF!</v>
      </c>
      <c r="W41" s="121" t="e">
        <f>#REF!+#REF!</f>
        <v>#REF!</v>
      </c>
      <c r="X41" s="121" t="e">
        <f>#REF!+#REF!</f>
        <v>#REF!</v>
      </c>
      <c r="Y41" s="121" t="e">
        <f>#REF!+#REF!</f>
        <v>#REF!</v>
      </c>
      <c r="Z41" s="121" t="e">
        <f>#REF!+#REF!</f>
        <v>#REF!</v>
      </c>
      <c r="AA41" s="121" t="e">
        <f>#REF!+#REF!</f>
        <v>#REF!</v>
      </c>
      <c r="AB41" s="121" t="e">
        <f>#REF!+#REF!</f>
        <v>#REF!</v>
      </c>
      <c r="AC41" s="121" t="e">
        <f>#REF!+#REF!</f>
        <v>#REF!</v>
      </c>
      <c r="AD41" s="121" t="e">
        <f>#REF!+#REF!</f>
        <v>#REF!</v>
      </c>
      <c r="AE41" s="121" t="e">
        <f>#REF!+#REF!</f>
        <v>#REF!</v>
      </c>
      <c r="AF41" s="121" t="e">
        <f>#REF!+#REF!</f>
        <v>#REF!</v>
      </c>
      <c r="AG41" s="121" t="e">
        <f>#REF!+#REF!</f>
        <v>#REF!</v>
      </c>
      <c r="AH41" s="121" t="e">
        <f>#REF!+#REF!</f>
        <v>#REF!</v>
      </c>
      <c r="AI41" s="121" t="e">
        <f>#REF!+#REF!</f>
        <v>#REF!</v>
      </c>
      <c r="AJ41" s="121" t="e">
        <f>#REF!+#REF!</f>
        <v>#REF!</v>
      </c>
      <c r="AK41" s="121" t="e">
        <f>#REF!+#REF!</f>
        <v>#REF!</v>
      </c>
      <c r="AL41" s="121" t="e">
        <f>#REF!+#REF!</f>
        <v>#REF!</v>
      </c>
      <c r="AM41" s="121"/>
      <c r="AN41" s="121"/>
      <c r="AO41" s="121"/>
      <c r="AP41" s="134"/>
      <c r="AQ41" s="134"/>
      <c r="AR41" s="134"/>
      <c r="AS41" s="121"/>
      <c r="AT41" s="134"/>
      <c r="AU41" s="121"/>
    </row>
    <row r="42" spans="1:47" ht="12">
      <c r="A42" s="2">
        <v>26</v>
      </c>
      <c r="B42" s="22" t="s">
        <v>60</v>
      </c>
      <c r="C42" s="16" t="e">
        <f t="shared" si="2"/>
        <v>#REF!</v>
      </c>
      <c r="D42" s="121" t="e">
        <f>#REF!+#REF!</f>
        <v>#REF!</v>
      </c>
      <c r="E42" s="121" t="e">
        <f>#REF!+#REF!</f>
        <v>#REF!</v>
      </c>
      <c r="F42" s="121" t="e">
        <f>#REF!+#REF!</f>
        <v>#REF!</v>
      </c>
      <c r="G42" s="121" t="e">
        <f>#REF!+#REF!</f>
        <v>#REF!</v>
      </c>
      <c r="H42" s="121" t="e">
        <f>#REF!+#REF!</f>
        <v>#REF!</v>
      </c>
      <c r="I42" s="121" t="e">
        <f>#REF!+#REF!</f>
        <v>#REF!</v>
      </c>
      <c r="J42" s="121" t="e">
        <f>#REF!+#REF!</f>
        <v>#REF!</v>
      </c>
      <c r="K42" s="121" t="e">
        <f>#REF!+#REF!</f>
        <v>#REF!</v>
      </c>
      <c r="L42" s="121" t="e">
        <f>#REF!+#REF!</f>
        <v>#REF!</v>
      </c>
      <c r="M42" s="121" t="e">
        <f>#REF!+#REF!</f>
        <v>#REF!</v>
      </c>
      <c r="N42" s="121" t="e">
        <f>#REF!+#REF!</f>
        <v>#REF!</v>
      </c>
      <c r="O42" s="121" t="e">
        <f>#REF!+#REF!</f>
        <v>#REF!</v>
      </c>
      <c r="P42" s="121" t="e">
        <f>#REF!+#REF!</f>
        <v>#REF!</v>
      </c>
      <c r="Q42" s="121" t="e">
        <f>#REF!+#REF!</f>
        <v>#REF!</v>
      </c>
      <c r="R42" s="121" t="e">
        <f>#REF!+#REF!</f>
        <v>#REF!</v>
      </c>
      <c r="S42" s="121" t="e">
        <f>#REF!+#REF!</f>
        <v>#REF!</v>
      </c>
      <c r="T42" s="121" t="e">
        <f>#REF!+#REF!</f>
        <v>#REF!</v>
      </c>
      <c r="U42" s="121" t="e">
        <f>#REF!+#REF!</f>
        <v>#REF!</v>
      </c>
      <c r="V42" s="121" t="e">
        <f>#REF!+#REF!</f>
        <v>#REF!</v>
      </c>
      <c r="W42" s="121" t="e">
        <f>#REF!+#REF!</f>
        <v>#REF!</v>
      </c>
      <c r="X42" s="121" t="e">
        <f>#REF!+#REF!</f>
        <v>#REF!</v>
      </c>
      <c r="Y42" s="121" t="e">
        <f>#REF!+#REF!</f>
        <v>#REF!</v>
      </c>
      <c r="Z42" s="121" t="e">
        <f>#REF!+#REF!</f>
        <v>#REF!</v>
      </c>
      <c r="AA42" s="121" t="e">
        <f>#REF!+#REF!</f>
        <v>#REF!</v>
      </c>
      <c r="AB42" s="121" t="e">
        <f>#REF!+#REF!</f>
        <v>#REF!</v>
      </c>
      <c r="AC42" s="121" t="e">
        <f>#REF!+#REF!</f>
        <v>#REF!</v>
      </c>
      <c r="AD42" s="121" t="e">
        <f>#REF!+#REF!</f>
        <v>#REF!</v>
      </c>
      <c r="AE42" s="121" t="e">
        <f>#REF!+#REF!</f>
        <v>#REF!</v>
      </c>
      <c r="AF42" s="121" t="e">
        <f>#REF!+#REF!</f>
        <v>#REF!</v>
      </c>
      <c r="AG42" s="121" t="e">
        <f>#REF!+#REF!</f>
        <v>#REF!</v>
      </c>
      <c r="AH42" s="121" t="e">
        <f>#REF!+#REF!</f>
        <v>#REF!</v>
      </c>
      <c r="AI42" s="121" t="e">
        <f>#REF!+#REF!</f>
        <v>#REF!</v>
      </c>
      <c r="AJ42" s="121" t="e">
        <f>#REF!+#REF!</f>
        <v>#REF!</v>
      </c>
      <c r="AK42" s="121" t="e">
        <f>#REF!+#REF!</f>
        <v>#REF!</v>
      </c>
      <c r="AL42" s="121" t="e">
        <f>#REF!+#REF!</f>
        <v>#REF!</v>
      </c>
      <c r="AM42" s="121"/>
      <c r="AN42" s="121"/>
      <c r="AO42" s="121"/>
      <c r="AP42" s="134"/>
      <c r="AQ42" s="134"/>
      <c r="AR42" s="134"/>
      <c r="AS42" s="121"/>
      <c r="AT42" s="134"/>
      <c r="AU42" s="121"/>
    </row>
    <row r="43" spans="1:47" ht="12">
      <c r="A43" s="2">
        <v>27</v>
      </c>
      <c r="B43" s="22" t="s">
        <v>61</v>
      </c>
      <c r="C43" s="16" t="e">
        <f t="shared" si="2"/>
        <v>#REF!</v>
      </c>
      <c r="D43" s="121" t="e">
        <f>#REF!+#REF!</f>
        <v>#REF!</v>
      </c>
      <c r="E43" s="121" t="e">
        <f>#REF!+#REF!</f>
        <v>#REF!</v>
      </c>
      <c r="F43" s="121" t="e">
        <f>#REF!+#REF!</f>
        <v>#REF!</v>
      </c>
      <c r="G43" s="121" t="e">
        <f>#REF!+#REF!</f>
        <v>#REF!</v>
      </c>
      <c r="H43" s="121" t="e">
        <f>#REF!+#REF!</f>
        <v>#REF!</v>
      </c>
      <c r="I43" s="121" t="e">
        <f>#REF!+#REF!</f>
        <v>#REF!</v>
      </c>
      <c r="J43" s="121" t="e">
        <f>#REF!+#REF!</f>
        <v>#REF!</v>
      </c>
      <c r="K43" s="121" t="e">
        <f>#REF!+#REF!</f>
        <v>#REF!</v>
      </c>
      <c r="L43" s="121" t="e">
        <f>#REF!+#REF!</f>
        <v>#REF!</v>
      </c>
      <c r="M43" s="121" t="e">
        <f>#REF!+#REF!</f>
        <v>#REF!</v>
      </c>
      <c r="N43" s="121" t="e">
        <f>#REF!+#REF!</f>
        <v>#REF!</v>
      </c>
      <c r="O43" s="121" t="e">
        <f>#REF!+#REF!</f>
        <v>#REF!</v>
      </c>
      <c r="P43" s="121" t="e">
        <f>#REF!+#REF!</f>
        <v>#REF!</v>
      </c>
      <c r="Q43" s="121" t="e">
        <f>#REF!+#REF!</f>
        <v>#REF!</v>
      </c>
      <c r="R43" s="121" t="e">
        <f>#REF!+#REF!</f>
        <v>#REF!</v>
      </c>
      <c r="S43" s="121" t="e">
        <f>#REF!+#REF!</f>
        <v>#REF!</v>
      </c>
      <c r="T43" s="121" t="e">
        <f>#REF!+#REF!</f>
        <v>#REF!</v>
      </c>
      <c r="U43" s="121" t="e">
        <f>#REF!+#REF!</f>
        <v>#REF!</v>
      </c>
      <c r="V43" s="121" t="e">
        <f>#REF!+#REF!</f>
        <v>#REF!</v>
      </c>
      <c r="W43" s="121" t="e">
        <f>#REF!+#REF!</f>
        <v>#REF!</v>
      </c>
      <c r="X43" s="121" t="e">
        <f>#REF!+#REF!</f>
        <v>#REF!</v>
      </c>
      <c r="Y43" s="121" t="e">
        <f>#REF!+#REF!</f>
        <v>#REF!</v>
      </c>
      <c r="Z43" s="121" t="e">
        <f>#REF!+#REF!</f>
        <v>#REF!</v>
      </c>
      <c r="AA43" s="121" t="e">
        <f>#REF!+#REF!</f>
        <v>#REF!</v>
      </c>
      <c r="AB43" s="121" t="e">
        <f>#REF!+#REF!</f>
        <v>#REF!</v>
      </c>
      <c r="AC43" s="121" t="e">
        <f>#REF!+#REF!</f>
        <v>#REF!</v>
      </c>
      <c r="AD43" s="121" t="e">
        <f>#REF!+#REF!</f>
        <v>#REF!</v>
      </c>
      <c r="AE43" s="121" t="e">
        <f>#REF!+#REF!</f>
        <v>#REF!</v>
      </c>
      <c r="AF43" s="121" t="e">
        <f>#REF!+#REF!</f>
        <v>#REF!</v>
      </c>
      <c r="AG43" s="121" t="e">
        <f>#REF!+#REF!</f>
        <v>#REF!</v>
      </c>
      <c r="AH43" s="121" t="e">
        <f>#REF!+#REF!</f>
        <v>#REF!</v>
      </c>
      <c r="AI43" s="121" t="e">
        <f>#REF!+#REF!</f>
        <v>#REF!</v>
      </c>
      <c r="AJ43" s="121" t="e">
        <f>#REF!+#REF!</f>
        <v>#REF!</v>
      </c>
      <c r="AK43" s="121" t="e">
        <f>#REF!+#REF!</f>
        <v>#REF!</v>
      </c>
      <c r="AL43" s="121" t="e">
        <f>#REF!+#REF!</f>
        <v>#REF!</v>
      </c>
      <c r="AM43" s="121"/>
      <c r="AN43" s="121"/>
      <c r="AO43" s="121"/>
      <c r="AP43" s="134"/>
      <c r="AQ43" s="134"/>
      <c r="AR43" s="134"/>
      <c r="AS43" s="121"/>
      <c r="AT43" s="134"/>
      <c r="AU43" s="121"/>
    </row>
    <row r="44" spans="1:47" ht="12">
      <c r="A44" s="2"/>
      <c r="B44" s="22"/>
      <c r="C44" s="16"/>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34"/>
      <c r="AQ44" s="134"/>
      <c r="AR44" s="134"/>
      <c r="AS44" s="121"/>
      <c r="AT44" s="134"/>
      <c r="AU44" s="121"/>
    </row>
    <row r="45" spans="1:47" ht="12">
      <c r="A45" s="2">
        <v>28</v>
      </c>
      <c r="B45" s="22" t="s">
        <v>62</v>
      </c>
      <c r="C45" s="16" t="e">
        <f>SUM(D45:AU45)</f>
        <v>#REF!</v>
      </c>
      <c r="D45" s="121" t="e">
        <f>#REF!+#REF!</f>
        <v>#REF!</v>
      </c>
      <c r="E45" s="121" t="e">
        <f>#REF!+#REF!</f>
        <v>#REF!</v>
      </c>
      <c r="F45" s="121" t="e">
        <f>#REF!+#REF!</f>
        <v>#REF!</v>
      </c>
      <c r="G45" s="121" t="e">
        <f>#REF!+#REF!</f>
        <v>#REF!</v>
      </c>
      <c r="H45" s="121" t="e">
        <f>#REF!+#REF!</f>
        <v>#REF!</v>
      </c>
      <c r="I45" s="121" t="e">
        <f>#REF!+#REF!</f>
        <v>#REF!</v>
      </c>
      <c r="J45" s="121" t="e">
        <f>#REF!+#REF!</f>
        <v>#REF!</v>
      </c>
      <c r="K45" s="121" t="e">
        <f>#REF!+#REF!</f>
        <v>#REF!</v>
      </c>
      <c r="L45" s="121" t="e">
        <f>#REF!+#REF!</f>
        <v>#REF!</v>
      </c>
      <c r="M45" s="121" t="e">
        <f>#REF!+#REF!</f>
        <v>#REF!</v>
      </c>
      <c r="N45" s="121" t="e">
        <f>#REF!+#REF!</f>
        <v>#REF!</v>
      </c>
      <c r="O45" s="121" t="e">
        <f>#REF!+#REF!</f>
        <v>#REF!</v>
      </c>
      <c r="P45" s="121" t="e">
        <f>#REF!+#REF!</f>
        <v>#REF!</v>
      </c>
      <c r="Q45" s="121" t="e">
        <f>#REF!+#REF!</f>
        <v>#REF!</v>
      </c>
      <c r="R45" s="121" t="e">
        <f>#REF!+#REF!</f>
        <v>#REF!</v>
      </c>
      <c r="S45" s="121" t="e">
        <f>#REF!+#REF!</f>
        <v>#REF!</v>
      </c>
      <c r="T45" s="121" t="e">
        <f>#REF!+#REF!</f>
        <v>#REF!</v>
      </c>
      <c r="U45" s="121" t="e">
        <f>#REF!+#REF!</f>
        <v>#REF!</v>
      </c>
      <c r="V45" s="121" t="e">
        <f>#REF!+#REF!</f>
        <v>#REF!</v>
      </c>
      <c r="W45" s="121" t="e">
        <f>#REF!+#REF!</f>
        <v>#REF!</v>
      </c>
      <c r="X45" s="121" t="e">
        <f>#REF!+#REF!</f>
        <v>#REF!</v>
      </c>
      <c r="Y45" s="121" t="e">
        <f>#REF!+#REF!</f>
        <v>#REF!</v>
      </c>
      <c r="Z45" s="121" t="e">
        <f>#REF!+#REF!</f>
        <v>#REF!</v>
      </c>
      <c r="AA45" s="121" t="e">
        <f>#REF!+#REF!</f>
        <v>#REF!</v>
      </c>
      <c r="AB45" s="121" t="e">
        <f>#REF!+#REF!</f>
        <v>#REF!</v>
      </c>
      <c r="AC45" s="121" t="e">
        <f>#REF!+#REF!</f>
        <v>#REF!</v>
      </c>
      <c r="AD45" s="121" t="e">
        <f>#REF!+#REF!</f>
        <v>#REF!</v>
      </c>
      <c r="AE45" s="121" t="e">
        <f>#REF!+#REF!</f>
        <v>#REF!</v>
      </c>
      <c r="AF45" s="121" t="e">
        <f>#REF!+#REF!</f>
        <v>#REF!</v>
      </c>
      <c r="AG45" s="121" t="e">
        <f>#REF!+#REF!</f>
        <v>#REF!</v>
      </c>
      <c r="AH45" s="121" t="e">
        <f>#REF!+#REF!</f>
        <v>#REF!</v>
      </c>
      <c r="AI45" s="121" t="e">
        <f>#REF!+#REF!</f>
        <v>#REF!</v>
      </c>
      <c r="AJ45" s="121" t="e">
        <f>#REF!+#REF!</f>
        <v>#REF!</v>
      </c>
      <c r="AK45" s="121" t="e">
        <f>#REF!+#REF!</f>
        <v>#REF!</v>
      </c>
      <c r="AL45" s="121" t="e">
        <f>#REF!+#REF!</f>
        <v>#REF!</v>
      </c>
      <c r="AM45" s="121"/>
      <c r="AN45" s="121"/>
      <c r="AO45" s="121"/>
      <c r="AP45" s="134"/>
      <c r="AQ45" s="134"/>
      <c r="AR45" s="134"/>
      <c r="AS45" s="121"/>
      <c r="AT45" s="134"/>
      <c r="AU45" s="121"/>
    </row>
    <row r="46" spans="1:47" ht="12">
      <c r="A46" s="2">
        <v>29</v>
      </c>
      <c r="B46" s="22" t="s">
        <v>63</v>
      </c>
      <c r="C46" s="16" t="e">
        <f>SUM(D46:AU46)</f>
        <v>#REF!</v>
      </c>
      <c r="D46" s="121" t="e">
        <f>#REF!+#REF!</f>
        <v>#REF!</v>
      </c>
      <c r="E46" s="121" t="e">
        <f>#REF!+#REF!</f>
        <v>#REF!</v>
      </c>
      <c r="F46" s="121" t="e">
        <f>#REF!+#REF!</f>
        <v>#REF!</v>
      </c>
      <c r="G46" s="121" t="e">
        <f>#REF!+#REF!</f>
        <v>#REF!</v>
      </c>
      <c r="H46" s="121" t="e">
        <f>#REF!+#REF!</f>
        <v>#REF!</v>
      </c>
      <c r="I46" s="121" t="e">
        <f>#REF!+#REF!</f>
        <v>#REF!</v>
      </c>
      <c r="J46" s="121" t="e">
        <f>#REF!+#REF!</f>
        <v>#REF!</v>
      </c>
      <c r="K46" s="121" t="e">
        <f>#REF!+#REF!</f>
        <v>#REF!</v>
      </c>
      <c r="L46" s="121" t="e">
        <f>#REF!+#REF!</f>
        <v>#REF!</v>
      </c>
      <c r="M46" s="121" t="e">
        <f>#REF!+#REF!</f>
        <v>#REF!</v>
      </c>
      <c r="N46" s="121" t="e">
        <f>#REF!+#REF!</f>
        <v>#REF!</v>
      </c>
      <c r="O46" s="121" t="e">
        <f>#REF!+#REF!</f>
        <v>#REF!</v>
      </c>
      <c r="P46" s="121" t="e">
        <f>#REF!+#REF!</f>
        <v>#REF!</v>
      </c>
      <c r="Q46" s="121" t="e">
        <f>#REF!+#REF!</f>
        <v>#REF!</v>
      </c>
      <c r="R46" s="121" t="e">
        <f>#REF!+#REF!</f>
        <v>#REF!</v>
      </c>
      <c r="S46" s="121" t="e">
        <f>#REF!+#REF!</f>
        <v>#REF!</v>
      </c>
      <c r="T46" s="121" t="e">
        <f>#REF!+#REF!</f>
        <v>#REF!</v>
      </c>
      <c r="U46" s="121" t="e">
        <f>#REF!+#REF!</f>
        <v>#REF!</v>
      </c>
      <c r="V46" s="121" t="e">
        <f>#REF!+#REF!</f>
        <v>#REF!</v>
      </c>
      <c r="W46" s="121" t="e">
        <f>#REF!+#REF!</f>
        <v>#REF!</v>
      </c>
      <c r="X46" s="121" t="e">
        <f>#REF!+#REF!</f>
        <v>#REF!</v>
      </c>
      <c r="Y46" s="121" t="e">
        <f>#REF!+#REF!</f>
        <v>#REF!</v>
      </c>
      <c r="Z46" s="121" t="e">
        <f>#REF!+#REF!</f>
        <v>#REF!</v>
      </c>
      <c r="AA46" s="121" t="e">
        <f>#REF!+#REF!</f>
        <v>#REF!</v>
      </c>
      <c r="AB46" s="121" t="e">
        <f>#REF!+#REF!</f>
        <v>#REF!</v>
      </c>
      <c r="AC46" s="121" t="e">
        <f>#REF!+#REF!</f>
        <v>#REF!</v>
      </c>
      <c r="AD46" s="121" t="e">
        <f>#REF!+#REF!</f>
        <v>#REF!</v>
      </c>
      <c r="AE46" s="121" t="e">
        <f>#REF!+#REF!</f>
        <v>#REF!</v>
      </c>
      <c r="AF46" s="121" t="e">
        <f>#REF!+#REF!</f>
        <v>#REF!</v>
      </c>
      <c r="AG46" s="121" t="e">
        <f>#REF!+#REF!</f>
        <v>#REF!</v>
      </c>
      <c r="AH46" s="121" t="e">
        <f>#REF!+#REF!</f>
        <v>#REF!</v>
      </c>
      <c r="AI46" s="121" t="e">
        <f>#REF!+#REF!</f>
        <v>#REF!</v>
      </c>
      <c r="AJ46" s="121" t="e">
        <f>#REF!+#REF!</f>
        <v>#REF!</v>
      </c>
      <c r="AK46" s="121" t="e">
        <f>#REF!+#REF!</f>
        <v>#REF!</v>
      </c>
      <c r="AL46" s="121" t="e">
        <f>#REF!+#REF!</f>
        <v>#REF!</v>
      </c>
      <c r="AM46" s="121"/>
      <c r="AN46" s="121"/>
      <c r="AO46" s="121"/>
      <c r="AP46" s="134"/>
      <c r="AQ46" s="134"/>
      <c r="AR46" s="134"/>
      <c r="AS46" s="121"/>
      <c r="AT46" s="134"/>
      <c r="AU46" s="121"/>
    </row>
    <row r="47" spans="1:47" ht="12">
      <c r="A47" s="2">
        <v>30</v>
      </c>
      <c r="B47" s="22" t="s">
        <v>64</v>
      </c>
      <c r="C47" s="16" t="e">
        <f>SUM(D47:AU47)</f>
        <v>#REF!</v>
      </c>
      <c r="D47" s="121" t="e">
        <f>#REF!+#REF!</f>
        <v>#REF!</v>
      </c>
      <c r="E47" s="121" t="e">
        <f>#REF!+#REF!</f>
        <v>#REF!</v>
      </c>
      <c r="F47" s="121" t="e">
        <f>#REF!+#REF!</f>
        <v>#REF!</v>
      </c>
      <c r="G47" s="121" t="e">
        <f>#REF!+#REF!</f>
        <v>#REF!</v>
      </c>
      <c r="H47" s="121" t="e">
        <f>#REF!+#REF!</f>
        <v>#REF!</v>
      </c>
      <c r="I47" s="121" t="e">
        <f>#REF!+#REF!</f>
        <v>#REF!</v>
      </c>
      <c r="J47" s="121" t="e">
        <f>#REF!+#REF!</f>
        <v>#REF!</v>
      </c>
      <c r="K47" s="121" t="e">
        <f>#REF!+#REF!</f>
        <v>#REF!</v>
      </c>
      <c r="L47" s="121" t="e">
        <f>#REF!+#REF!</f>
        <v>#REF!</v>
      </c>
      <c r="M47" s="121" t="e">
        <f>#REF!+#REF!</f>
        <v>#REF!</v>
      </c>
      <c r="N47" s="121" t="e">
        <f>#REF!+#REF!</f>
        <v>#REF!</v>
      </c>
      <c r="O47" s="121" t="e">
        <f>#REF!+#REF!</f>
        <v>#REF!</v>
      </c>
      <c r="P47" s="121" t="e">
        <f>#REF!+#REF!</f>
        <v>#REF!</v>
      </c>
      <c r="Q47" s="121" t="e">
        <f>#REF!+#REF!</f>
        <v>#REF!</v>
      </c>
      <c r="R47" s="121" t="e">
        <f>#REF!+#REF!</f>
        <v>#REF!</v>
      </c>
      <c r="S47" s="121" t="e">
        <f>#REF!+#REF!</f>
        <v>#REF!</v>
      </c>
      <c r="T47" s="121" t="e">
        <f>#REF!+#REF!</f>
        <v>#REF!</v>
      </c>
      <c r="U47" s="121" t="e">
        <f>#REF!+#REF!</f>
        <v>#REF!</v>
      </c>
      <c r="V47" s="121" t="e">
        <f>#REF!+#REF!</f>
        <v>#REF!</v>
      </c>
      <c r="W47" s="121" t="e">
        <f>#REF!+#REF!</f>
        <v>#REF!</v>
      </c>
      <c r="X47" s="121" t="e">
        <f>#REF!+#REF!</f>
        <v>#REF!</v>
      </c>
      <c r="Y47" s="121" t="e">
        <f>#REF!+#REF!</f>
        <v>#REF!</v>
      </c>
      <c r="Z47" s="121" t="e">
        <f>#REF!+#REF!</f>
        <v>#REF!</v>
      </c>
      <c r="AA47" s="121" t="e">
        <f>#REF!+#REF!</f>
        <v>#REF!</v>
      </c>
      <c r="AB47" s="121" t="e">
        <f>#REF!+#REF!</f>
        <v>#REF!</v>
      </c>
      <c r="AC47" s="121" t="e">
        <f>#REF!+#REF!</f>
        <v>#REF!</v>
      </c>
      <c r="AD47" s="121" t="e">
        <f>#REF!+#REF!</f>
        <v>#REF!</v>
      </c>
      <c r="AE47" s="121" t="e">
        <f>#REF!+#REF!</f>
        <v>#REF!</v>
      </c>
      <c r="AF47" s="121" t="e">
        <f>#REF!+#REF!</f>
        <v>#REF!</v>
      </c>
      <c r="AG47" s="121" t="e">
        <f>#REF!+#REF!</f>
        <v>#REF!</v>
      </c>
      <c r="AH47" s="121" t="e">
        <f>#REF!+#REF!</f>
        <v>#REF!</v>
      </c>
      <c r="AI47" s="121" t="e">
        <f>#REF!+#REF!</f>
        <v>#REF!</v>
      </c>
      <c r="AJ47" s="121" t="e">
        <f>#REF!+#REF!</f>
        <v>#REF!</v>
      </c>
      <c r="AK47" s="121" t="e">
        <f>#REF!+#REF!</f>
        <v>#REF!</v>
      </c>
      <c r="AL47" s="121" t="e">
        <f>#REF!+#REF!</f>
        <v>#REF!</v>
      </c>
      <c r="AM47" s="121"/>
      <c r="AN47" s="121"/>
      <c r="AO47" s="121"/>
      <c r="AP47" s="134"/>
      <c r="AQ47" s="134"/>
      <c r="AR47" s="134"/>
      <c r="AS47" s="121"/>
      <c r="AT47" s="134"/>
      <c r="AU47" s="121"/>
    </row>
    <row r="48" spans="1:47" ht="12">
      <c r="A48" s="2">
        <v>31</v>
      </c>
      <c r="B48" s="22" t="s">
        <v>65</v>
      </c>
      <c r="C48" s="16" t="e">
        <f>SUM(D48:AU48)</f>
        <v>#REF!</v>
      </c>
      <c r="D48" s="121" t="e">
        <f>#REF!+#REF!</f>
        <v>#REF!</v>
      </c>
      <c r="E48" s="121" t="e">
        <f>#REF!+#REF!</f>
        <v>#REF!</v>
      </c>
      <c r="F48" s="121" t="e">
        <f>#REF!+#REF!</f>
        <v>#REF!</v>
      </c>
      <c r="G48" s="121" t="e">
        <f>#REF!+#REF!</f>
        <v>#REF!</v>
      </c>
      <c r="H48" s="121" t="e">
        <f>#REF!+#REF!</f>
        <v>#REF!</v>
      </c>
      <c r="I48" s="121" t="e">
        <f>#REF!+#REF!</f>
        <v>#REF!</v>
      </c>
      <c r="J48" s="121" t="e">
        <f>#REF!+#REF!</f>
        <v>#REF!</v>
      </c>
      <c r="K48" s="121" t="e">
        <f>#REF!+#REF!</f>
        <v>#REF!</v>
      </c>
      <c r="L48" s="121" t="e">
        <f>#REF!+#REF!</f>
        <v>#REF!</v>
      </c>
      <c r="M48" s="121" t="e">
        <f>#REF!+#REF!</f>
        <v>#REF!</v>
      </c>
      <c r="N48" s="121" t="e">
        <f>#REF!+#REF!</f>
        <v>#REF!</v>
      </c>
      <c r="O48" s="121" t="e">
        <f>#REF!+#REF!</f>
        <v>#REF!</v>
      </c>
      <c r="P48" s="121" t="e">
        <f>#REF!+#REF!</f>
        <v>#REF!</v>
      </c>
      <c r="Q48" s="121" t="e">
        <f>#REF!+#REF!</f>
        <v>#REF!</v>
      </c>
      <c r="R48" s="121" t="e">
        <f>#REF!+#REF!</f>
        <v>#REF!</v>
      </c>
      <c r="S48" s="121" t="e">
        <f>#REF!+#REF!</f>
        <v>#REF!</v>
      </c>
      <c r="T48" s="121" t="e">
        <f>#REF!+#REF!</f>
        <v>#REF!</v>
      </c>
      <c r="U48" s="121" t="e">
        <f>#REF!+#REF!</f>
        <v>#REF!</v>
      </c>
      <c r="V48" s="121" t="e">
        <f>#REF!+#REF!</f>
        <v>#REF!</v>
      </c>
      <c r="W48" s="121" t="e">
        <f>#REF!+#REF!</f>
        <v>#REF!</v>
      </c>
      <c r="X48" s="121" t="e">
        <f>#REF!+#REF!</f>
        <v>#REF!</v>
      </c>
      <c r="Y48" s="121" t="e">
        <f>#REF!+#REF!</f>
        <v>#REF!</v>
      </c>
      <c r="Z48" s="121" t="e">
        <f>#REF!+#REF!</f>
        <v>#REF!</v>
      </c>
      <c r="AA48" s="121" t="e">
        <f>#REF!+#REF!</f>
        <v>#REF!</v>
      </c>
      <c r="AB48" s="121" t="e">
        <f>#REF!+#REF!</f>
        <v>#REF!</v>
      </c>
      <c r="AC48" s="121" t="e">
        <f>#REF!+#REF!</f>
        <v>#REF!</v>
      </c>
      <c r="AD48" s="121" t="e">
        <f>#REF!+#REF!</f>
        <v>#REF!</v>
      </c>
      <c r="AE48" s="121" t="e">
        <f>#REF!+#REF!</f>
        <v>#REF!</v>
      </c>
      <c r="AF48" s="121" t="e">
        <f>#REF!+#REF!</f>
        <v>#REF!</v>
      </c>
      <c r="AG48" s="121" t="e">
        <f>#REF!+#REF!</f>
        <v>#REF!</v>
      </c>
      <c r="AH48" s="121" t="e">
        <f>#REF!+#REF!</f>
        <v>#REF!</v>
      </c>
      <c r="AI48" s="121" t="e">
        <f>#REF!+#REF!</f>
        <v>#REF!</v>
      </c>
      <c r="AJ48" s="121" t="e">
        <f>#REF!+#REF!</f>
        <v>#REF!</v>
      </c>
      <c r="AK48" s="121" t="e">
        <f>#REF!+#REF!</f>
        <v>#REF!</v>
      </c>
      <c r="AL48" s="121" t="e">
        <f>#REF!+#REF!</f>
        <v>#REF!</v>
      </c>
      <c r="AM48" s="121"/>
      <c r="AN48" s="121"/>
      <c r="AO48" s="121"/>
      <c r="AP48" s="134"/>
      <c r="AQ48" s="134"/>
      <c r="AR48" s="134"/>
      <c r="AS48" s="121"/>
      <c r="AT48" s="134"/>
      <c r="AU48" s="121"/>
    </row>
    <row r="49" spans="1:47" ht="12">
      <c r="A49" s="2">
        <v>32</v>
      </c>
      <c r="B49" s="22" t="s">
        <v>66</v>
      </c>
      <c r="C49" s="16" t="e">
        <f>SUM(D49:AU49)</f>
        <v>#REF!</v>
      </c>
      <c r="D49" s="121" t="e">
        <f>#REF!+#REF!</f>
        <v>#REF!</v>
      </c>
      <c r="E49" s="121" t="e">
        <f>#REF!+#REF!</f>
        <v>#REF!</v>
      </c>
      <c r="F49" s="121" t="e">
        <f>#REF!+#REF!</f>
        <v>#REF!</v>
      </c>
      <c r="G49" s="121" t="e">
        <f>#REF!+#REF!</f>
        <v>#REF!</v>
      </c>
      <c r="H49" s="121" t="e">
        <f>#REF!+#REF!</f>
        <v>#REF!</v>
      </c>
      <c r="I49" s="121" t="e">
        <f>#REF!+#REF!</f>
        <v>#REF!</v>
      </c>
      <c r="J49" s="121" t="e">
        <f>#REF!+#REF!</f>
        <v>#REF!</v>
      </c>
      <c r="K49" s="121" t="e">
        <f>#REF!+#REF!</f>
        <v>#REF!</v>
      </c>
      <c r="L49" s="121" t="e">
        <f>#REF!+#REF!</f>
        <v>#REF!</v>
      </c>
      <c r="M49" s="121" t="e">
        <f>#REF!+#REF!</f>
        <v>#REF!</v>
      </c>
      <c r="N49" s="121" t="e">
        <f>#REF!+#REF!</f>
        <v>#REF!</v>
      </c>
      <c r="O49" s="121" t="e">
        <f>#REF!+#REF!</f>
        <v>#REF!</v>
      </c>
      <c r="P49" s="121" t="e">
        <f>#REF!+#REF!</f>
        <v>#REF!</v>
      </c>
      <c r="Q49" s="121" t="e">
        <f>#REF!+#REF!</f>
        <v>#REF!</v>
      </c>
      <c r="R49" s="121" t="e">
        <f>#REF!+#REF!</f>
        <v>#REF!</v>
      </c>
      <c r="S49" s="121" t="e">
        <f>#REF!+#REF!</f>
        <v>#REF!</v>
      </c>
      <c r="T49" s="121" t="e">
        <f>#REF!+#REF!</f>
        <v>#REF!</v>
      </c>
      <c r="U49" s="121" t="e">
        <f>#REF!+#REF!</f>
        <v>#REF!</v>
      </c>
      <c r="V49" s="121" t="e">
        <f>#REF!+#REF!</f>
        <v>#REF!</v>
      </c>
      <c r="W49" s="121" t="e">
        <f>#REF!+#REF!</f>
        <v>#REF!</v>
      </c>
      <c r="X49" s="121" t="e">
        <f>#REF!+#REF!</f>
        <v>#REF!</v>
      </c>
      <c r="Y49" s="121" t="e">
        <f>#REF!+#REF!</f>
        <v>#REF!</v>
      </c>
      <c r="Z49" s="121" t="e">
        <f>#REF!+#REF!</f>
        <v>#REF!</v>
      </c>
      <c r="AA49" s="121" t="e">
        <f>#REF!+#REF!</f>
        <v>#REF!</v>
      </c>
      <c r="AB49" s="121" t="e">
        <f>#REF!+#REF!</f>
        <v>#REF!</v>
      </c>
      <c r="AC49" s="121" t="e">
        <f>#REF!+#REF!</f>
        <v>#REF!</v>
      </c>
      <c r="AD49" s="121" t="e">
        <f>#REF!+#REF!</f>
        <v>#REF!</v>
      </c>
      <c r="AE49" s="121" t="e">
        <f>#REF!+#REF!</f>
        <v>#REF!</v>
      </c>
      <c r="AF49" s="121" t="e">
        <f>#REF!+#REF!</f>
        <v>#REF!</v>
      </c>
      <c r="AG49" s="121" t="e">
        <f>#REF!+#REF!</f>
        <v>#REF!</v>
      </c>
      <c r="AH49" s="121" t="e">
        <f>#REF!+#REF!</f>
        <v>#REF!</v>
      </c>
      <c r="AI49" s="121" t="e">
        <f>#REF!+#REF!</f>
        <v>#REF!</v>
      </c>
      <c r="AJ49" s="121" t="e">
        <f>#REF!+#REF!</f>
        <v>#REF!</v>
      </c>
      <c r="AK49" s="121" t="e">
        <f>#REF!+#REF!</f>
        <v>#REF!</v>
      </c>
      <c r="AL49" s="121" t="e">
        <f>#REF!+#REF!</f>
        <v>#REF!</v>
      </c>
      <c r="AM49" s="121"/>
      <c r="AN49" s="121"/>
      <c r="AO49" s="121"/>
      <c r="AP49" s="134"/>
      <c r="AQ49" s="134"/>
      <c r="AR49" s="134"/>
      <c r="AS49" s="121"/>
      <c r="AT49" s="134"/>
      <c r="AU49" s="121"/>
    </row>
    <row r="50" spans="1:47" ht="12">
      <c r="A50" s="2"/>
      <c r="B50" s="22"/>
      <c r="C50" s="16"/>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34"/>
      <c r="AQ50" s="134"/>
      <c r="AR50" s="134"/>
      <c r="AS50" s="121"/>
      <c r="AT50" s="134"/>
      <c r="AU50" s="121"/>
    </row>
    <row r="51" spans="1:47" ht="12">
      <c r="A51" s="2">
        <v>33</v>
      </c>
      <c r="B51" s="22" t="s">
        <v>68</v>
      </c>
      <c r="C51" s="16" t="e">
        <f>SUM(D51:AU51)</f>
        <v>#REF!</v>
      </c>
      <c r="D51" s="121" t="e">
        <f>#REF!+#REF!</f>
        <v>#REF!</v>
      </c>
      <c r="E51" s="121" t="e">
        <f>#REF!+#REF!</f>
        <v>#REF!</v>
      </c>
      <c r="F51" s="121" t="e">
        <f>#REF!+#REF!</f>
        <v>#REF!</v>
      </c>
      <c r="G51" s="121" t="e">
        <f>#REF!+#REF!</f>
        <v>#REF!</v>
      </c>
      <c r="H51" s="121" t="e">
        <f>#REF!+#REF!</f>
        <v>#REF!</v>
      </c>
      <c r="I51" s="121" t="e">
        <f>#REF!+#REF!</f>
        <v>#REF!</v>
      </c>
      <c r="J51" s="121" t="e">
        <f>#REF!+#REF!</f>
        <v>#REF!</v>
      </c>
      <c r="K51" s="121" t="e">
        <f>#REF!+#REF!</f>
        <v>#REF!</v>
      </c>
      <c r="L51" s="121" t="e">
        <f>#REF!+#REF!</f>
        <v>#REF!</v>
      </c>
      <c r="M51" s="121" t="e">
        <f>#REF!+#REF!</f>
        <v>#REF!</v>
      </c>
      <c r="N51" s="121" t="e">
        <f>#REF!+#REF!</f>
        <v>#REF!</v>
      </c>
      <c r="O51" s="121" t="e">
        <f>#REF!+#REF!</f>
        <v>#REF!</v>
      </c>
      <c r="P51" s="121" t="e">
        <f>#REF!+#REF!</f>
        <v>#REF!</v>
      </c>
      <c r="Q51" s="121" t="e">
        <f>#REF!+#REF!</f>
        <v>#REF!</v>
      </c>
      <c r="R51" s="121" t="e">
        <f>#REF!+#REF!</f>
        <v>#REF!</v>
      </c>
      <c r="S51" s="121" t="e">
        <f>#REF!+#REF!</f>
        <v>#REF!</v>
      </c>
      <c r="T51" s="121" t="e">
        <f>#REF!+#REF!</f>
        <v>#REF!</v>
      </c>
      <c r="U51" s="121" t="e">
        <f>#REF!+#REF!</f>
        <v>#REF!</v>
      </c>
      <c r="V51" s="121" t="e">
        <f>#REF!+#REF!</f>
        <v>#REF!</v>
      </c>
      <c r="W51" s="121" t="e">
        <f>#REF!+#REF!</f>
        <v>#REF!</v>
      </c>
      <c r="X51" s="121" t="e">
        <f>#REF!+#REF!</f>
        <v>#REF!</v>
      </c>
      <c r="Y51" s="121" t="e">
        <f>#REF!+#REF!</f>
        <v>#REF!</v>
      </c>
      <c r="Z51" s="121" t="e">
        <f>#REF!+#REF!</f>
        <v>#REF!</v>
      </c>
      <c r="AA51" s="121" t="e">
        <f>#REF!+#REF!</f>
        <v>#REF!</v>
      </c>
      <c r="AB51" s="121" t="e">
        <f>#REF!+#REF!</f>
        <v>#REF!</v>
      </c>
      <c r="AC51" s="121" t="e">
        <f>#REF!+#REF!</f>
        <v>#REF!</v>
      </c>
      <c r="AD51" s="121" t="e">
        <f>#REF!+#REF!</f>
        <v>#REF!</v>
      </c>
      <c r="AE51" s="121" t="e">
        <f>#REF!+#REF!</f>
        <v>#REF!</v>
      </c>
      <c r="AF51" s="121" t="e">
        <f>#REF!+#REF!</f>
        <v>#REF!</v>
      </c>
      <c r="AG51" s="121" t="e">
        <f>#REF!+#REF!</f>
        <v>#REF!</v>
      </c>
      <c r="AH51" s="121" t="e">
        <f>#REF!+#REF!</f>
        <v>#REF!</v>
      </c>
      <c r="AI51" s="121" t="e">
        <f>#REF!+#REF!</f>
        <v>#REF!</v>
      </c>
      <c r="AJ51" s="121" t="e">
        <f>#REF!+#REF!</f>
        <v>#REF!</v>
      </c>
      <c r="AK51" s="121" t="e">
        <f>#REF!+#REF!</f>
        <v>#REF!</v>
      </c>
      <c r="AL51" s="121" t="e">
        <f>#REF!+#REF!</f>
        <v>#REF!</v>
      </c>
      <c r="AM51" s="121"/>
      <c r="AN51" s="121"/>
      <c r="AO51" s="121"/>
      <c r="AP51" s="134"/>
      <c r="AQ51" s="134"/>
      <c r="AR51" s="134"/>
      <c r="AS51" s="121"/>
      <c r="AT51" s="134"/>
      <c r="AU51" s="121"/>
    </row>
    <row r="52" spans="1:47" ht="12">
      <c r="A52" s="2">
        <v>34</v>
      </c>
      <c r="B52" s="22" t="s">
        <v>78</v>
      </c>
      <c r="C52" s="16" t="e">
        <f>SUM(D52:AU52)</f>
        <v>#REF!</v>
      </c>
      <c r="D52" s="121" t="e">
        <f>#REF!+#REF!</f>
        <v>#REF!</v>
      </c>
      <c r="E52" s="121" t="e">
        <f>#REF!+#REF!</f>
        <v>#REF!</v>
      </c>
      <c r="F52" s="121" t="e">
        <f>#REF!+#REF!</f>
        <v>#REF!</v>
      </c>
      <c r="G52" s="121" t="e">
        <f>#REF!+#REF!</f>
        <v>#REF!</v>
      </c>
      <c r="H52" s="121" t="e">
        <f>#REF!+#REF!</f>
        <v>#REF!</v>
      </c>
      <c r="I52" s="121" t="e">
        <f>#REF!+#REF!</f>
        <v>#REF!</v>
      </c>
      <c r="J52" s="121" t="e">
        <f>#REF!+#REF!</f>
        <v>#REF!</v>
      </c>
      <c r="K52" s="121" t="e">
        <f>#REF!+#REF!</f>
        <v>#REF!</v>
      </c>
      <c r="L52" s="121" t="e">
        <f>#REF!+#REF!</f>
        <v>#REF!</v>
      </c>
      <c r="M52" s="121" t="e">
        <f>#REF!+#REF!</f>
        <v>#REF!</v>
      </c>
      <c r="N52" s="121" t="e">
        <f>#REF!+#REF!</f>
        <v>#REF!</v>
      </c>
      <c r="O52" s="121" t="e">
        <f>#REF!+#REF!</f>
        <v>#REF!</v>
      </c>
      <c r="P52" s="121" t="e">
        <f>#REF!+#REF!</f>
        <v>#REF!</v>
      </c>
      <c r="Q52" s="121" t="e">
        <f>#REF!+#REF!</f>
        <v>#REF!</v>
      </c>
      <c r="R52" s="121" t="e">
        <f>#REF!+#REF!</f>
        <v>#REF!</v>
      </c>
      <c r="S52" s="121" t="e">
        <f>#REF!+#REF!</f>
        <v>#REF!</v>
      </c>
      <c r="T52" s="121" t="e">
        <f>#REF!+#REF!</f>
        <v>#REF!</v>
      </c>
      <c r="U52" s="121" t="e">
        <f>#REF!+#REF!</f>
        <v>#REF!</v>
      </c>
      <c r="V52" s="121" t="e">
        <f>#REF!+#REF!</f>
        <v>#REF!</v>
      </c>
      <c r="W52" s="121" t="e">
        <f>#REF!+#REF!</f>
        <v>#REF!</v>
      </c>
      <c r="X52" s="121" t="e">
        <f>#REF!+#REF!</f>
        <v>#REF!</v>
      </c>
      <c r="Y52" s="121" t="e">
        <f>#REF!+#REF!</f>
        <v>#REF!</v>
      </c>
      <c r="Z52" s="121" t="e">
        <f>#REF!+#REF!</f>
        <v>#REF!</v>
      </c>
      <c r="AA52" s="121" t="e">
        <f>#REF!+#REF!</f>
        <v>#REF!</v>
      </c>
      <c r="AB52" s="121" t="e">
        <f>#REF!+#REF!</f>
        <v>#REF!</v>
      </c>
      <c r="AC52" s="121" t="e">
        <f>#REF!+#REF!</f>
        <v>#REF!</v>
      </c>
      <c r="AD52" s="121" t="e">
        <f>#REF!+#REF!</f>
        <v>#REF!</v>
      </c>
      <c r="AE52" s="121" t="e">
        <f>#REF!+#REF!</f>
        <v>#REF!</v>
      </c>
      <c r="AF52" s="121" t="e">
        <f>#REF!+#REF!</f>
        <v>#REF!</v>
      </c>
      <c r="AG52" s="121" t="e">
        <f>#REF!+#REF!</f>
        <v>#REF!</v>
      </c>
      <c r="AH52" s="121" t="e">
        <f>#REF!+#REF!</f>
        <v>#REF!</v>
      </c>
      <c r="AI52" s="121" t="e">
        <f>#REF!+#REF!</f>
        <v>#REF!</v>
      </c>
      <c r="AJ52" s="121" t="e">
        <f>#REF!+#REF!</f>
        <v>#REF!</v>
      </c>
      <c r="AK52" s="121" t="e">
        <f>#REF!+#REF!</f>
        <v>#REF!</v>
      </c>
      <c r="AL52" s="121" t="e">
        <f>#REF!+#REF!</f>
        <v>#REF!</v>
      </c>
      <c r="AM52" s="121"/>
      <c r="AN52" s="121"/>
      <c r="AO52" s="121"/>
      <c r="AP52" s="134"/>
      <c r="AQ52" s="134"/>
      <c r="AR52" s="134"/>
      <c r="AS52" s="121"/>
      <c r="AT52" s="134"/>
      <c r="AU52" s="121"/>
    </row>
    <row r="53" spans="1:47" ht="12">
      <c r="A53" s="2">
        <v>35</v>
      </c>
      <c r="B53" s="22" t="s">
        <v>69</v>
      </c>
      <c r="C53" s="16" t="e">
        <f>SUM(D53:AU53)</f>
        <v>#REF!</v>
      </c>
      <c r="D53" s="121" t="e">
        <f>#REF!+#REF!</f>
        <v>#REF!</v>
      </c>
      <c r="E53" s="121" t="e">
        <f>#REF!+#REF!</f>
        <v>#REF!</v>
      </c>
      <c r="F53" s="121" t="e">
        <f>#REF!+#REF!</f>
        <v>#REF!</v>
      </c>
      <c r="G53" s="121" t="e">
        <f>#REF!+#REF!</f>
        <v>#REF!</v>
      </c>
      <c r="H53" s="121" t="e">
        <f>#REF!+#REF!</f>
        <v>#REF!</v>
      </c>
      <c r="I53" s="121" t="e">
        <f>#REF!+#REF!</f>
        <v>#REF!</v>
      </c>
      <c r="J53" s="121" t="e">
        <f>#REF!+#REF!</f>
        <v>#REF!</v>
      </c>
      <c r="K53" s="121" t="e">
        <f>#REF!+#REF!</f>
        <v>#REF!</v>
      </c>
      <c r="L53" s="121" t="e">
        <f>#REF!+#REF!</f>
        <v>#REF!</v>
      </c>
      <c r="M53" s="121" t="e">
        <f>#REF!+#REF!</f>
        <v>#REF!</v>
      </c>
      <c r="N53" s="121" t="e">
        <f>#REF!+#REF!</f>
        <v>#REF!</v>
      </c>
      <c r="O53" s="121" t="e">
        <f>#REF!+#REF!</f>
        <v>#REF!</v>
      </c>
      <c r="P53" s="121" t="e">
        <f>#REF!+#REF!</f>
        <v>#REF!</v>
      </c>
      <c r="Q53" s="121" t="e">
        <f>#REF!+#REF!</f>
        <v>#REF!</v>
      </c>
      <c r="R53" s="121" t="e">
        <f>#REF!+#REF!</f>
        <v>#REF!</v>
      </c>
      <c r="S53" s="121" t="e">
        <f>#REF!+#REF!</f>
        <v>#REF!</v>
      </c>
      <c r="T53" s="121" t="e">
        <f>#REF!+#REF!</f>
        <v>#REF!</v>
      </c>
      <c r="U53" s="121" t="e">
        <f>#REF!+#REF!</f>
        <v>#REF!</v>
      </c>
      <c r="V53" s="121" t="e">
        <f>#REF!+#REF!</f>
        <v>#REF!</v>
      </c>
      <c r="W53" s="121" t="e">
        <f>#REF!+#REF!</f>
        <v>#REF!</v>
      </c>
      <c r="X53" s="121" t="e">
        <f>#REF!+#REF!</f>
        <v>#REF!</v>
      </c>
      <c r="Y53" s="121" t="e">
        <f>#REF!+#REF!</f>
        <v>#REF!</v>
      </c>
      <c r="Z53" s="121" t="e">
        <f>#REF!+#REF!</f>
        <v>#REF!</v>
      </c>
      <c r="AA53" s="121" t="e">
        <f>#REF!+#REF!</f>
        <v>#REF!</v>
      </c>
      <c r="AB53" s="121" t="e">
        <f>#REF!+#REF!</f>
        <v>#REF!</v>
      </c>
      <c r="AC53" s="121" t="e">
        <f>#REF!+#REF!</f>
        <v>#REF!</v>
      </c>
      <c r="AD53" s="121" t="e">
        <f>#REF!+#REF!</f>
        <v>#REF!</v>
      </c>
      <c r="AE53" s="121" t="e">
        <f>#REF!+#REF!</f>
        <v>#REF!</v>
      </c>
      <c r="AF53" s="121" t="e">
        <f>#REF!+#REF!</f>
        <v>#REF!</v>
      </c>
      <c r="AG53" s="121" t="e">
        <f>#REF!+#REF!</f>
        <v>#REF!</v>
      </c>
      <c r="AH53" s="121" t="e">
        <f>#REF!+#REF!</f>
        <v>#REF!</v>
      </c>
      <c r="AI53" s="121" t="e">
        <f>#REF!+#REF!</f>
        <v>#REF!</v>
      </c>
      <c r="AJ53" s="121" t="e">
        <f>#REF!+#REF!</f>
        <v>#REF!</v>
      </c>
      <c r="AK53" s="121" t="e">
        <f>#REF!+#REF!</f>
        <v>#REF!</v>
      </c>
      <c r="AL53" s="121" t="e">
        <f>#REF!+#REF!</f>
        <v>#REF!</v>
      </c>
      <c r="AM53" s="121"/>
      <c r="AN53" s="121"/>
      <c r="AO53" s="121"/>
      <c r="AP53" s="134"/>
      <c r="AQ53" s="134"/>
      <c r="AR53" s="134"/>
      <c r="AS53" s="121"/>
      <c r="AT53" s="134"/>
      <c r="AU53" s="121"/>
    </row>
    <row r="54" spans="1:47" ht="12">
      <c r="A54" s="2"/>
      <c r="B54" s="2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4"/>
    </row>
    <row r="55" spans="1:47" ht="1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4"/>
    </row>
    <row r="56" spans="1:47" ht="1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4"/>
    </row>
    <row r="57" spans="1:47" ht="12.75" thickBot="1">
      <c r="A57" s="25"/>
      <c r="B57" s="26"/>
      <c r="C57" s="26" t="s">
        <v>79</v>
      </c>
      <c r="D57" s="150"/>
      <c r="E57" s="27"/>
      <c r="F57" s="27"/>
      <c r="G57" s="27"/>
      <c r="H57" s="26"/>
      <c r="I57" s="26"/>
      <c r="J57" s="26"/>
      <c r="K57" s="26"/>
      <c r="L57" s="26"/>
      <c r="M57" s="26"/>
      <c r="N57" s="26"/>
      <c r="O57" s="26"/>
      <c r="P57" s="26"/>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row>
    <row r="58" spans="1:47" ht="50.25" thickTop="1">
      <c r="A58" s="29"/>
      <c r="B58" s="30"/>
      <c r="C58" s="31"/>
      <c r="D58" s="32" t="s">
        <v>80</v>
      </c>
      <c r="E58" s="33"/>
      <c r="F58" s="33"/>
      <c r="G58" s="32" t="s">
        <v>81</v>
      </c>
      <c r="H58" s="34" t="s">
        <v>45</v>
      </c>
      <c r="I58" s="32" t="s">
        <v>3</v>
      </c>
      <c r="J58" s="32" t="s">
        <v>4</v>
      </c>
      <c r="K58" s="32" t="s">
        <v>6</v>
      </c>
      <c r="L58" s="32" t="s">
        <v>7</v>
      </c>
      <c r="M58" s="32" t="s">
        <v>8</v>
      </c>
      <c r="N58" s="32" t="s">
        <v>10</v>
      </c>
      <c r="O58" s="32" t="s">
        <v>11</v>
      </c>
      <c r="P58" s="32" t="s">
        <v>12</v>
      </c>
      <c r="Q58" s="32" t="s">
        <v>13</v>
      </c>
      <c r="R58" s="32" t="s">
        <v>14</v>
      </c>
      <c r="S58" s="32" t="s">
        <v>15</v>
      </c>
      <c r="T58" s="32" t="s">
        <v>16</v>
      </c>
      <c r="U58" s="32"/>
      <c r="V58" s="32"/>
      <c r="W58" s="34" t="s">
        <v>2</v>
      </c>
      <c r="X58" s="35" t="s">
        <v>17</v>
      </c>
      <c r="Y58" s="35" t="s">
        <v>18</v>
      </c>
      <c r="Z58" s="35" t="s">
        <v>19</v>
      </c>
      <c r="AA58" s="35" t="s">
        <v>20</v>
      </c>
      <c r="AB58" s="35" t="s">
        <v>21</v>
      </c>
      <c r="AC58" s="35" t="s">
        <v>22</v>
      </c>
      <c r="AD58" s="36" t="s">
        <v>23</v>
      </c>
      <c r="AE58" s="36"/>
      <c r="AF58" s="36"/>
      <c r="AG58" s="37" t="s">
        <v>82</v>
      </c>
      <c r="AH58" s="32" t="s">
        <v>5</v>
      </c>
      <c r="AI58" s="32" t="s">
        <v>9</v>
      </c>
      <c r="AJ58" s="35" t="s">
        <v>24</v>
      </c>
      <c r="AK58" s="35" t="s">
        <v>25</v>
      </c>
      <c r="AL58" s="35" t="s">
        <v>26</v>
      </c>
      <c r="AM58" s="35" t="s">
        <v>27</v>
      </c>
      <c r="AN58" s="35" t="s">
        <v>28</v>
      </c>
      <c r="AO58" s="35"/>
      <c r="AP58" s="35"/>
      <c r="AQ58" s="34" t="s">
        <v>0</v>
      </c>
      <c r="AR58" s="34" t="s">
        <v>1</v>
      </c>
      <c r="AS58" s="35" t="s">
        <v>29</v>
      </c>
      <c r="AT58" s="35" t="s">
        <v>74</v>
      </c>
      <c r="AU58" s="35" t="s">
        <v>30</v>
      </c>
    </row>
    <row r="59" spans="1:47" ht="12">
      <c r="A59" s="29"/>
      <c r="B59" s="38" t="s">
        <v>33</v>
      </c>
      <c r="C59" s="39"/>
      <c r="D59" s="40" t="e">
        <f>F59+V59+AF59+AP59</f>
        <v>#REF!</v>
      </c>
      <c r="E59" s="41"/>
      <c r="F59" s="42" t="e">
        <f>SUM(G59:T59)</f>
        <v>#REF!</v>
      </c>
      <c r="G59" s="43" t="e">
        <f aca="true" t="shared" si="3" ref="G59:T59">G62+G78+G88+G98</f>
        <v>#REF!</v>
      </c>
      <c r="H59" s="41" t="e">
        <f t="shared" si="3"/>
        <v>#REF!</v>
      </c>
      <c r="I59" s="41" t="e">
        <f t="shared" si="3"/>
        <v>#REF!</v>
      </c>
      <c r="J59" s="41" t="e">
        <f t="shared" si="3"/>
        <v>#REF!</v>
      </c>
      <c r="K59" s="41" t="e">
        <f t="shared" si="3"/>
        <v>#REF!</v>
      </c>
      <c r="L59" s="41" t="e">
        <f t="shared" si="3"/>
        <v>#REF!</v>
      </c>
      <c r="M59" s="41" t="e">
        <f t="shared" si="3"/>
        <v>#REF!</v>
      </c>
      <c r="N59" s="41" t="e">
        <f t="shared" si="3"/>
        <v>#REF!</v>
      </c>
      <c r="O59" s="41" t="e">
        <f t="shared" si="3"/>
        <v>#REF!</v>
      </c>
      <c r="P59" s="41" t="e">
        <f t="shared" si="3"/>
        <v>#REF!</v>
      </c>
      <c r="Q59" s="41" t="e">
        <f t="shared" si="3"/>
        <v>#REF!</v>
      </c>
      <c r="R59" s="41" t="e">
        <f t="shared" si="3"/>
        <v>#REF!</v>
      </c>
      <c r="S59" s="41" t="e">
        <f t="shared" si="3"/>
        <v>#REF!</v>
      </c>
      <c r="T59" s="41" t="e">
        <f t="shared" si="3"/>
        <v>#REF!</v>
      </c>
      <c r="U59" s="44"/>
      <c r="V59" s="45" t="e">
        <f>SUM(W59:AD59)</f>
        <v>#REF!</v>
      </c>
      <c r="W59" s="43" t="e">
        <f aca="true" t="shared" si="4" ref="W59:AD59">W62+W78+W88+W98</f>
        <v>#REF!</v>
      </c>
      <c r="X59" s="41" t="e">
        <f t="shared" si="4"/>
        <v>#REF!</v>
      </c>
      <c r="Y59" s="41" t="e">
        <f t="shared" si="4"/>
        <v>#REF!</v>
      </c>
      <c r="Z59" s="41" t="e">
        <f t="shared" si="4"/>
        <v>#REF!</v>
      </c>
      <c r="AA59" s="41" t="e">
        <f t="shared" si="4"/>
        <v>#REF!</v>
      </c>
      <c r="AB59" s="41" t="e">
        <f t="shared" si="4"/>
        <v>#REF!</v>
      </c>
      <c r="AC59" s="41" t="e">
        <f t="shared" si="4"/>
        <v>#REF!</v>
      </c>
      <c r="AD59" s="41" t="e">
        <f t="shared" si="4"/>
        <v>#REF!</v>
      </c>
      <c r="AE59" s="44"/>
      <c r="AF59" s="45" t="e">
        <f>SUM(AG59:AN59)</f>
        <v>#REF!</v>
      </c>
      <c r="AG59" s="43" t="e">
        <f aca="true" t="shared" si="5" ref="AG59:AN59">AG62+AG78+AG88+AG98</f>
        <v>#REF!</v>
      </c>
      <c r="AH59" s="41" t="e">
        <f t="shared" si="5"/>
        <v>#REF!</v>
      </c>
      <c r="AI59" s="41" t="e">
        <f t="shared" si="5"/>
        <v>#REF!</v>
      </c>
      <c r="AJ59" s="41" t="e">
        <f t="shared" si="5"/>
        <v>#REF!</v>
      </c>
      <c r="AK59" s="41" t="e">
        <f t="shared" si="5"/>
        <v>#REF!</v>
      </c>
      <c r="AL59" s="41" t="e">
        <f t="shared" si="5"/>
        <v>#REF!</v>
      </c>
      <c r="AM59" s="41" t="e">
        <f t="shared" si="5"/>
        <v>#REF!</v>
      </c>
      <c r="AN59" s="41" t="e">
        <f t="shared" si="5"/>
        <v>#REF!</v>
      </c>
      <c r="AO59" s="44"/>
      <c r="AP59" s="45" t="e">
        <f>SUM(AQ59:AU59)</f>
        <v>#REF!</v>
      </c>
      <c r="AQ59" s="43" t="e">
        <f>AQ62+AQ78+AQ88+AQ98</f>
        <v>#REF!</v>
      </c>
      <c r="AR59" s="41" t="e">
        <f>AR62+AR78+AR88+AR98</f>
        <v>#REF!</v>
      </c>
      <c r="AS59" s="41" t="e">
        <f>AS62+AS78+AS88+AS98</f>
        <v>#REF!</v>
      </c>
      <c r="AT59" s="41" t="e">
        <f>AT62+AT78+AT88+AT98</f>
        <v>#REF!</v>
      </c>
      <c r="AU59" s="46" t="e">
        <f>AU62+AU78+AU88+AU98</f>
        <v>#REF!</v>
      </c>
    </row>
    <row r="60" spans="1:47" ht="12">
      <c r="A60" s="29"/>
      <c r="B60" s="47"/>
      <c r="C60" s="48"/>
      <c r="D60" s="49"/>
      <c r="E60" s="50"/>
      <c r="F60" s="51" t="e">
        <f>F78+F88+F98</f>
        <v>#REF!</v>
      </c>
      <c r="G60" s="52" t="s">
        <v>83</v>
      </c>
      <c r="H60" s="50"/>
      <c r="I60" s="50"/>
      <c r="J60" s="50"/>
      <c r="K60" s="50"/>
      <c r="L60" s="50"/>
      <c r="M60" s="50"/>
      <c r="N60" s="50"/>
      <c r="O60" s="50"/>
      <c r="P60" s="50"/>
      <c r="Q60" s="50"/>
      <c r="R60" s="50"/>
      <c r="S60" s="50"/>
      <c r="T60" s="50"/>
      <c r="U60" s="53"/>
      <c r="V60" s="54" t="e">
        <f>V62+V88+V98</f>
        <v>#REF!</v>
      </c>
      <c r="W60" s="52" t="s">
        <v>83</v>
      </c>
      <c r="X60" s="50"/>
      <c r="Y60" s="50"/>
      <c r="Z60" s="50"/>
      <c r="AA60" s="50"/>
      <c r="AB60" s="50"/>
      <c r="AC60" s="50"/>
      <c r="AD60" s="50"/>
      <c r="AE60" s="53"/>
      <c r="AF60" s="54" t="e">
        <f>AF62+AF78+AF98</f>
        <v>#REF!</v>
      </c>
      <c r="AG60" s="52" t="s">
        <v>83</v>
      </c>
      <c r="AH60" s="50"/>
      <c r="AI60" s="50"/>
      <c r="AJ60" s="50"/>
      <c r="AK60" s="50"/>
      <c r="AL60" s="50"/>
      <c r="AM60" s="50"/>
      <c r="AN60" s="50"/>
      <c r="AO60" s="53"/>
      <c r="AP60" s="54" t="e">
        <f>AP62+AP78+AP88</f>
        <v>#REF!</v>
      </c>
      <c r="AQ60" s="52" t="s">
        <v>83</v>
      </c>
      <c r="AR60" s="50"/>
      <c r="AS60" s="50"/>
      <c r="AT60" s="50"/>
      <c r="AU60" s="55"/>
    </row>
    <row r="61" spans="1:47" ht="12">
      <c r="A61" s="29"/>
      <c r="B61" s="47"/>
      <c r="C61" s="48"/>
      <c r="D61" s="49"/>
      <c r="E61" s="50"/>
      <c r="F61" s="56" t="s">
        <v>84</v>
      </c>
      <c r="G61" s="52"/>
      <c r="H61" s="50"/>
      <c r="I61" s="50"/>
      <c r="J61" s="50"/>
      <c r="K61" s="50"/>
      <c r="L61" s="50"/>
      <c r="M61" s="50"/>
      <c r="N61" s="50"/>
      <c r="O61" s="50"/>
      <c r="P61" s="50"/>
      <c r="Q61" s="50"/>
      <c r="R61" s="50"/>
      <c r="S61" s="50"/>
      <c r="T61" s="50"/>
      <c r="U61" s="53"/>
      <c r="V61" s="57" t="s">
        <v>85</v>
      </c>
      <c r="W61" s="50"/>
      <c r="X61" s="50"/>
      <c r="Y61" s="50"/>
      <c r="Z61" s="50"/>
      <c r="AA61" s="50"/>
      <c r="AB61" s="50"/>
      <c r="AC61" s="50"/>
      <c r="AD61" s="50"/>
      <c r="AE61" s="53"/>
      <c r="AF61" s="57" t="s">
        <v>86</v>
      </c>
      <c r="AG61" s="50"/>
      <c r="AH61" s="50"/>
      <c r="AI61" s="50"/>
      <c r="AJ61" s="50"/>
      <c r="AK61" s="50"/>
      <c r="AL61" s="50"/>
      <c r="AM61" s="50"/>
      <c r="AN61" s="50"/>
      <c r="AO61" s="53"/>
      <c r="AP61" s="57" t="s">
        <v>87</v>
      </c>
      <c r="AQ61" s="50"/>
      <c r="AR61" s="50"/>
      <c r="AS61" s="50"/>
      <c r="AT61" s="50"/>
      <c r="AU61" s="55"/>
    </row>
    <row r="62" spans="1:47" ht="12">
      <c r="A62" s="29"/>
      <c r="B62" s="58" t="s">
        <v>88</v>
      </c>
      <c r="C62" s="59"/>
      <c r="D62" s="60" t="e">
        <f>SUM(D63:D76)</f>
        <v>#REF!</v>
      </c>
      <c r="E62" s="61" t="e">
        <f>V62+AF62+AP62</f>
        <v>#REF!</v>
      </c>
      <c r="F62" s="61" t="e">
        <f aca="true" t="shared" si="6" ref="F62:F76">SUM(G62:T62)</f>
        <v>#REF!</v>
      </c>
      <c r="G62" s="62" t="e">
        <f aca="true" t="shared" si="7" ref="G62:T62">SUM(G63:G76)</f>
        <v>#REF!</v>
      </c>
      <c r="H62" s="63" t="e">
        <f t="shared" si="7"/>
        <v>#REF!</v>
      </c>
      <c r="I62" s="63" t="e">
        <f t="shared" si="7"/>
        <v>#REF!</v>
      </c>
      <c r="J62" s="63" t="e">
        <f t="shared" si="7"/>
        <v>#REF!</v>
      </c>
      <c r="K62" s="63" t="e">
        <f t="shared" si="7"/>
        <v>#REF!</v>
      </c>
      <c r="L62" s="63" t="e">
        <f t="shared" si="7"/>
        <v>#REF!</v>
      </c>
      <c r="M62" s="63" t="e">
        <f t="shared" si="7"/>
        <v>#REF!</v>
      </c>
      <c r="N62" s="63" t="e">
        <f t="shared" si="7"/>
        <v>#REF!</v>
      </c>
      <c r="O62" s="63" t="e">
        <f t="shared" si="7"/>
        <v>#REF!</v>
      </c>
      <c r="P62" s="63" t="e">
        <f t="shared" si="7"/>
        <v>#REF!</v>
      </c>
      <c r="Q62" s="63" t="e">
        <f t="shared" si="7"/>
        <v>#REF!</v>
      </c>
      <c r="R62" s="63" t="e">
        <f t="shared" si="7"/>
        <v>#REF!</v>
      </c>
      <c r="S62" s="63" t="e">
        <f t="shared" si="7"/>
        <v>#REF!</v>
      </c>
      <c r="T62" s="63" t="e">
        <f t="shared" si="7"/>
        <v>#REF!</v>
      </c>
      <c r="U62" s="64"/>
      <c r="V62" s="65" t="e">
        <f aca="true" t="shared" si="8" ref="V62:V76">SUM(W62:AD62)</f>
        <v>#REF!</v>
      </c>
      <c r="W62" s="63" t="e">
        <f aca="true" t="shared" si="9" ref="W62:AD62">SUM(W63:W76)</f>
        <v>#REF!</v>
      </c>
      <c r="X62" s="63" t="e">
        <f t="shared" si="9"/>
        <v>#REF!</v>
      </c>
      <c r="Y62" s="63" t="e">
        <f t="shared" si="9"/>
        <v>#REF!</v>
      </c>
      <c r="Z62" s="63" t="e">
        <f t="shared" si="9"/>
        <v>#REF!</v>
      </c>
      <c r="AA62" s="63" t="e">
        <f t="shared" si="9"/>
        <v>#REF!</v>
      </c>
      <c r="AB62" s="63" t="e">
        <f t="shared" si="9"/>
        <v>#REF!</v>
      </c>
      <c r="AC62" s="63" t="e">
        <f t="shared" si="9"/>
        <v>#REF!</v>
      </c>
      <c r="AD62" s="63" t="e">
        <f t="shared" si="9"/>
        <v>#REF!</v>
      </c>
      <c r="AE62" s="64"/>
      <c r="AF62" s="65" t="e">
        <f aca="true" t="shared" si="10" ref="AF62:AF76">SUM(AG62:AN62)</f>
        <v>#REF!</v>
      </c>
      <c r="AG62" s="63" t="e">
        <f aca="true" t="shared" si="11" ref="AG62:AN62">SUM(AG63:AG76)</f>
        <v>#REF!</v>
      </c>
      <c r="AH62" s="63" t="e">
        <f t="shared" si="11"/>
        <v>#REF!</v>
      </c>
      <c r="AI62" s="63" t="e">
        <f t="shared" si="11"/>
        <v>#REF!</v>
      </c>
      <c r="AJ62" s="63" t="e">
        <f t="shared" si="11"/>
        <v>#REF!</v>
      </c>
      <c r="AK62" s="63" t="e">
        <f t="shared" si="11"/>
        <v>#REF!</v>
      </c>
      <c r="AL62" s="63" t="e">
        <f t="shared" si="11"/>
        <v>#REF!</v>
      </c>
      <c r="AM62" s="63" t="e">
        <f t="shared" si="11"/>
        <v>#REF!</v>
      </c>
      <c r="AN62" s="63" t="e">
        <f t="shared" si="11"/>
        <v>#REF!</v>
      </c>
      <c r="AO62" s="64"/>
      <c r="AP62" s="65" t="e">
        <f aca="true" t="shared" si="12" ref="AP62:AP76">SUM(AQ62:AU62)</f>
        <v>#REF!</v>
      </c>
      <c r="AQ62" s="63" t="e">
        <f>SUM(AQ63:AQ76)</f>
        <v>#REF!</v>
      </c>
      <c r="AR62" s="63" t="e">
        <f>SUM(AR63:AR76)</f>
        <v>#REF!</v>
      </c>
      <c r="AS62" s="63" t="e">
        <f>SUM(AS63:AS76)</f>
        <v>#REF!</v>
      </c>
      <c r="AT62" s="63" t="e">
        <f>SUM(AT63:AT76)</f>
        <v>#REF!</v>
      </c>
      <c r="AU62" s="66" t="e">
        <f>SUM(AU63:AU76)</f>
        <v>#REF!</v>
      </c>
    </row>
    <row r="63" spans="1:47" ht="12">
      <c r="A63" s="29"/>
      <c r="B63" s="67" t="s">
        <v>40</v>
      </c>
      <c r="C63" s="68"/>
      <c r="D63" s="49" t="e">
        <f aca="true" t="shared" si="13" ref="D63:D76">F63+V63+AF63+AP63</f>
        <v>#REF!</v>
      </c>
      <c r="E63" s="69" t="s">
        <v>89</v>
      </c>
      <c r="F63" s="50" t="e">
        <f t="shared" si="6"/>
        <v>#REF!</v>
      </c>
      <c r="G63" s="70" t="s">
        <v>90</v>
      </c>
      <c r="H63" s="71" t="e">
        <f>I15</f>
        <v>#REF!</v>
      </c>
      <c r="I63" s="71" t="e">
        <f>J15</f>
        <v>#REF!</v>
      </c>
      <c r="J63" s="72" t="e">
        <f>K15</f>
        <v>#REF!</v>
      </c>
      <c r="K63" s="72" t="e">
        <f>M15</f>
        <v>#REF!</v>
      </c>
      <c r="L63" s="72" t="e">
        <f>N15</f>
        <v>#REF!</v>
      </c>
      <c r="M63" s="72" t="e">
        <f>O15</f>
        <v>#REF!</v>
      </c>
      <c r="N63" s="72" t="e">
        <f aca="true" t="shared" si="14" ref="N63:T63">Q15</f>
        <v>#REF!</v>
      </c>
      <c r="O63" s="72" t="e">
        <f t="shared" si="14"/>
        <v>#REF!</v>
      </c>
      <c r="P63" s="72" t="e">
        <f t="shared" si="14"/>
        <v>#REF!</v>
      </c>
      <c r="Q63" s="72" t="e">
        <f t="shared" si="14"/>
        <v>#REF!</v>
      </c>
      <c r="R63" s="72" t="e">
        <f t="shared" si="14"/>
        <v>#REF!</v>
      </c>
      <c r="S63" s="72" t="e">
        <f t="shared" si="14"/>
        <v>#REF!</v>
      </c>
      <c r="T63" s="72" t="e">
        <f t="shared" si="14"/>
        <v>#REF!</v>
      </c>
      <c r="U63" s="73"/>
      <c r="V63" s="50" t="e">
        <f t="shared" si="8"/>
        <v>#REF!</v>
      </c>
      <c r="W63" s="74" t="e">
        <f>H15</f>
        <v>#REF!</v>
      </c>
      <c r="X63" s="72" t="e">
        <f aca="true" t="shared" si="15" ref="X63:AD63">X15</f>
        <v>#REF!</v>
      </c>
      <c r="Y63" s="72" t="e">
        <f t="shared" si="15"/>
        <v>#REF!</v>
      </c>
      <c r="Z63" s="72" t="e">
        <f t="shared" si="15"/>
        <v>#REF!</v>
      </c>
      <c r="AA63" s="72" t="e">
        <f t="shared" si="15"/>
        <v>#REF!</v>
      </c>
      <c r="AB63" s="72" t="e">
        <f t="shared" si="15"/>
        <v>#REF!</v>
      </c>
      <c r="AC63" s="72" t="e">
        <f t="shared" si="15"/>
        <v>#REF!</v>
      </c>
      <c r="AD63" s="72" t="e">
        <f t="shared" si="15"/>
        <v>#REF!</v>
      </c>
      <c r="AE63" s="73"/>
      <c r="AF63" s="50" t="e">
        <f t="shared" si="10"/>
        <v>#REF!</v>
      </c>
      <c r="AG63" s="74" t="e">
        <f>E15</f>
        <v>#REF!</v>
      </c>
      <c r="AH63" s="72" t="e">
        <f>L15</f>
        <v>#REF!</v>
      </c>
      <c r="AI63" s="72" t="e">
        <f>P15</f>
        <v>#REF!</v>
      </c>
      <c r="AJ63" s="72" t="e">
        <f>AE15</f>
        <v>#REF!</v>
      </c>
      <c r="AK63" s="72" t="e">
        <f>AF15</f>
        <v>#REF!</v>
      </c>
      <c r="AL63" s="72" t="e">
        <f>AG15</f>
        <v>#REF!</v>
      </c>
      <c r="AM63" s="72" t="e">
        <f>AH15</f>
        <v>#REF!</v>
      </c>
      <c r="AN63" s="72" t="e">
        <f>AI15</f>
        <v>#REF!</v>
      </c>
      <c r="AO63" s="73"/>
      <c r="AP63" s="50" t="e">
        <f t="shared" si="12"/>
        <v>#REF!</v>
      </c>
      <c r="AQ63" s="74" t="e">
        <f>F15</f>
        <v>#REF!</v>
      </c>
      <c r="AR63" s="75" t="e">
        <f>G15</f>
        <v>#REF!</v>
      </c>
      <c r="AS63" s="72" t="e">
        <f>AJ15</f>
        <v>#REF!</v>
      </c>
      <c r="AT63" s="72" t="e">
        <f>AK15</f>
        <v>#REF!</v>
      </c>
      <c r="AU63" s="76" t="e">
        <f>AL15</f>
        <v>#REF!</v>
      </c>
    </row>
    <row r="64" spans="1:47" ht="12">
      <c r="A64" s="29"/>
      <c r="B64" s="67" t="s">
        <v>45</v>
      </c>
      <c r="C64" s="68"/>
      <c r="D64" s="49" t="e">
        <f t="shared" si="13"/>
        <v>#REF!</v>
      </c>
      <c r="E64" s="69"/>
      <c r="F64" s="50" t="e">
        <f t="shared" si="6"/>
        <v>#REF!</v>
      </c>
      <c r="G64" s="52" t="e">
        <f>D20</f>
        <v>#REF!</v>
      </c>
      <c r="H64" s="77" t="s">
        <v>90</v>
      </c>
      <c r="I64" s="50" t="e">
        <f>J20</f>
        <v>#REF!</v>
      </c>
      <c r="J64" s="72" t="e">
        <f>K20</f>
        <v>#REF!</v>
      </c>
      <c r="K64" s="72" t="e">
        <f aca="true" t="shared" si="16" ref="K64:M66">M20</f>
        <v>#REF!</v>
      </c>
      <c r="L64" s="72" t="e">
        <f t="shared" si="16"/>
        <v>#REF!</v>
      </c>
      <c r="M64" s="72" t="e">
        <f t="shared" si="16"/>
        <v>#REF!</v>
      </c>
      <c r="N64" s="72" t="e">
        <f aca="true" t="shared" si="17" ref="N64:T66">Q20</f>
        <v>#REF!</v>
      </c>
      <c r="O64" s="72" t="e">
        <f t="shared" si="17"/>
        <v>#REF!</v>
      </c>
      <c r="P64" s="72" t="e">
        <f t="shared" si="17"/>
        <v>#REF!</v>
      </c>
      <c r="Q64" s="72" t="e">
        <f t="shared" si="17"/>
        <v>#REF!</v>
      </c>
      <c r="R64" s="72" t="e">
        <f t="shared" si="17"/>
        <v>#REF!</v>
      </c>
      <c r="S64" s="72" t="e">
        <f t="shared" si="17"/>
        <v>#REF!</v>
      </c>
      <c r="T64" s="72" t="e">
        <f t="shared" si="17"/>
        <v>#REF!</v>
      </c>
      <c r="U64" s="73"/>
      <c r="V64" s="50" t="e">
        <f t="shared" si="8"/>
        <v>#REF!</v>
      </c>
      <c r="W64" s="78" t="e">
        <f>H20</f>
        <v>#REF!</v>
      </c>
      <c r="X64" s="72" t="e">
        <f aca="true" t="shared" si="18" ref="X64:AD66">X20</f>
        <v>#REF!</v>
      </c>
      <c r="Y64" s="72" t="e">
        <f t="shared" si="18"/>
        <v>#REF!</v>
      </c>
      <c r="Z64" s="72" t="e">
        <f t="shared" si="18"/>
        <v>#REF!</v>
      </c>
      <c r="AA64" s="72" t="e">
        <f t="shared" si="18"/>
        <v>#REF!</v>
      </c>
      <c r="AB64" s="72" t="e">
        <f t="shared" si="18"/>
        <v>#REF!</v>
      </c>
      <c r="AC64" s="72" t="e">
        <f t="shared" si="18"/>
        <v>#REF!</v>
      </c>
      <c r="AD64" s="72" t="e">
        <f t="shared" si="18"/>
        <v>#REF!</v>
      </c>
      <c r="AE64" s="79"/>
      <c r="AF64" s="50" t="e">
        <f t="shared" si="10"/>
        <v>#REF!</v>
      </c>
      <c r="AG64" s="78" t="e">
        <f>E20</f>
        <v>#REF!</v>
      </c>
      <c r="AH64" s="72" t="e">
        <f>L20</f>
        <v>#REF!</v>
      </c>
      <c r="AI64" s="72" t="e">
        <f>P20</f>
        <v>#REF!</v>
      </c>
      <c r="AJ64" s="72" t="e">
        <f aca="true" t="shared" si="19" ref="AJ64:AN66">AE20</f>
        <v>#REF!</v>
      </c>
      <c r="AK64" s="72" t="e">
        <f t="shared" si="19"/>
        <v>#REF!</v>
      </c>
      <c r="AL64" s="72" t="e">
        <f t="shared" si="19"/>
        <v>#REF!</v>
      </c>
      <c r="AM64" s="72" t="e">
        <f t="shared" si="19"/>
        <v>#REF!</v>
      </c>
      <c r="AN64" s="72" t="e">
        <f t="shared" si="19"/>
        <v>#REF!</v>
      </c>
      <c r="AO64" s="73"/>
      <c r="AP64" s="50" t="e">
        <f t="shared" si="12"/>
        <v>#REF!</v>
      </c>
      <c r="AQ64" s="78" t="e">
        <f aca="true" t="shared" si="20" ref="AQ64:AR66">F20</f>
        <v>#REF!</v>
      </c>
      <c r="AR64" s="72" t="e">
        <f t="shared" si="20"/>
        <v>#REF!</v>
      </c>
      <c r="AS64" s="72" t="e">
        <f aca="true" t="shared" si="21" ref="AS64:AT66">AJ20</f>
        <v>#REF!</v>
      </c>
      <c r="AT64" s="72" t="e">
        <f t="shared" si="21"/>
        <v>#REF!</v>
      </c>
      <c r="AU64" s="76" t="e">
        <f>AL20</f>
        <v>#REF!</v>
      </c>
    </row>
    <row r="65" spans="1:47" ht="12">
      <c r="A65" s="29"/>
      <c r="B65" s="67" t="s">
        <v>46</v>
      </c>
      <c r="C65" s="68"/>
      <c r="D65" s="49" t="e">
        <f t="shared" si="13"/>
        <v>#REF!</v>
      </c>
      <c r="E65" s="69"/>
      <c r="F65" s="50" t="e">
        <f t="shared" si="6"/>
        <v>#REF!</v>
      </c>
      <c r="G65" s="52" t="e">
        <f>D21</f>
        <v>#REF!</v>
      </c>
      <c r="H65" s="50" t="e">
        <f>I21</f>
        <v>#REF!</v>
      </c>
      <c r="I65" s="77" t="s">
        <v>90</v>
      </c>
      <c r="J65" s="72" t="e">
        <f>K21</f>
        <v>#REF!</v>
      </c>
      <c r="K65" s="72" t="e">
        <f t="shared" si="16"/>
        <v>#REF!</v>
      </c>
      <c r="L65" s="72" t="e">
        <f t="shared" si="16"/>
        <v>#REF!</v>
      </c>
      <c r="M65" s="72" t="e">
        <f t="shared" si="16"/>
        <v>#REF!</v>
      </c>
      <c r="N65" s="72" t="e">
        <f t="shared" si="17"/>
        <v>#REF!</v>
      </c>
      <c r="O65" s="72" t="e">
        <f t="shared" si="17"/>
        <v>#REF!</v>
      </c>
      <c r="P65" s="72" t="e">
        <f t="shared" si="17"/>
        <v>#REF!</v>
      </c>
      <c r="Q65" s="72" t="e">
        <f t="shared" si="17"/>
        <v>#REF!</v>
      </c>
      <c r="R65" s="72" t="e">
        <f t="shared" si="17"/>
        <v>#REF!</v>
      </c>
      <c r="S65" s="72" t="e">
        <f t="shared" si="17"/>
        <v>#REF!</v>
      </c>
      <c r="T65" s="72" t="e">
        <f t="shared" si="17"/>
        <v>#REF!</v>
      </c>
      <c r="U65" s="79"/>
      <c r="V65" s="50" t="e">
        <f t="shared" si="8"/>
        <v>#REF!</v>
      </c>
      <c r="W65" s="78" t="e">
        <f>H21</f>
        <v>#REF!</v>
      </c>
      <c r="X65" s="72" t="e">
        <f t="shared" si="18"/>
        <v>#REF!</v>
      </c>
      <c r="Y65" s="72" t="e">
        <f t="shared" si="18"/>
        <v>#REF!</v>
      </c>
      <c r="Z65" s="72" t="e">
        <f t="shared" si="18"/>
        <v>#REF!</v>
      </c>
      <c r="AA65" s="72" t="e">
        <f t="shared" si="18"/>
        <v>#REF!</v>
      </c>
      <c r="AB65" s="72" t="e">
        <f t="shared" si="18"/>
        <v>#REF!</v>
      </c>
      <c r="AC65" s="72" t="e">
        <f t="shared" si="18"/>
        <v>#REF!</v>
      </c>
      <c r="AD65" s="72" t="e">
        <f t="shared" si="18"/>
        <v>#REF!</v>
      </c>
      <c r="AE65" s="79"/>
      <c r="AF65" s="50" t="e">
        <f t="shared" si="10"/>
        <v>#REF!</v>
      </c>
      <c r="AG65" s="78" t="e">
        <f>E21</f>
        <v>#REF!</v>
      </c>
      <c r="AH65" s="72" t="e">
        <f>L21</f>
        <v>#REF!</v>
      </c>
      <c r="AI65" s="72" t="e">
        <f>P21</f>
        <v>#REF!</v>
      </c>
      <c r="AJ65" s="72" t="e">
        <f t="shared" si="19"/>
        <v>#REF!</v>
      </c>
      <c r="AK65" s="72" t="e">
        <f t="shared" si="19"/>
        <v>#REF!</v>
      </c>
      <c r="AL65" s="72" t="e">
        <f t="shared" si="19"/>
        <v>#REF!</v>
      </c>
      <c r="AM65" s="72" t="e">
        <f t="shared" si="19"/>
        <v>#REF!</v>
      </c>
      <c r="AN65" s="72" t="e">
        <f t="shared" si="19"/>
        <v>#REF!</v>
      </c>
      <c r="AO65" s="73"/>
      <c r="AP65" s="50" t="e">
        <f t="shared" si="12"/>
        <v>#REF!</v>
      </c>
      <c r="AQ65" s="78" t="e">
        <f t="shared" si="20"/>
        <v>#REF!</v>
      </c>
      <c r="AR65" s="72" t="e">
        <f t="shared" si="20"/>
        <v>#REF!</v>
      </c>
      <c r="AS65" s="72" t="e">
        <f t="shared" si="21"/>
        <v>#REF!</v>
      </c>
      <c r="AT65" s="72" t="e">
        <f t="shared" si="21"/>
        <v>#REF!</v>
      </c>
      <c r="AU65" s="76" t="e">
        <f>AL21</f>
        <v>#REF!</v>
      </c>
    </row>
    <row r="66" spans="1:47" ht="12">
      <c r="A66" s="29"/>
      <c r="B66" s="67" t="s">
        <v>47</v>
      </c>
      <c r="C66" s="68"/>
      <c r="D66" s="49" t="e">
        <f t="shared" si="13"/>
        <v>#REF!</v>
      </c>
      <c r="E66" s="69"/>
      <c r="F66" s="50" t="e">
        <f t="shared" si="6"/>
        <v>#REF!</v>
      </c>
      <c r="G66" s="52" t="e">
        <f>D22</f>
        <v>#REF!</v>
      </c>
      <c r="H66" s="50" t="e">
        <f>I22</f>
        <v>#REF!</v>
      </c>
      <c r="I66" s="50" t="e">
        <f>J22</f>
        <v>#REF!</v>
      </c>
      <c r="J66" s="77" t="s">
        <v>90</v>
      </c>
      <c r="K66" s="72" t="e">
        <f t="shared" si="16"/>
        <v>#REF!</v>
      </c>
      <c r="L66" s="72" t="e">
        <f t="shared" si="16"/>
        <v>#REF!</v>
      </c>
      <c r="M66" s="72" t="e">
        <f t="shared" si="16"/>
        <v>#REF!</v>
      </c>
      <c r="N66" s="72" t="e">
        <f t="shared" si="17"/>
        <v>#REF!</v>
      </c>
      <c r="O66" s="72" t="e">
        <f t="shared" si="17"/>
        <v>#REF!</v>
      </c>
      <c r="P66" s="72" t="e">
        <f t="shared" si="17"/>
        <v>#REF!</v>
      </c>
      <c r="Q66" s="72" t="e">
        <f t="shared" si="17"/>
        <v>#REF!</v>
      </c>
      <c r="R66" s="72" t="e">
        <f t="shared" si="17"/>
        <v>#REF!</v>
      </c>
      <c r="S66" s="72" t="e">
        <f t="shared" si="17"/>
        <v>#REF!</v>
      </c>
      <c r="T66" s="72" t="e">
        <f t="shared" si="17"/>
        <v>#REF!</v>
      </c>
      <c r="U66" s="73"/>
      <c r="V66" s="50" t="e">
        <f t="shared" si="8"/>
        <v>#REF!</v>
      </c>
      <c r="W66" s="78" t="e">
        <f>H22</f>
        <v>#REF!</v>
      </c>
      <c r="X66" s="72" t="e">
        <f t="shared" si="18"/>
        <v>#REF!</v>
      </c>
      <c r="Y66" s="72" t="e">
        <f t="shared" si="18"/>
        <v>#REF!</v>
      </c>
      <c r="Z66" s="72" t="e">
        <f t="shared" si="18"/>
        <v>#REF!</v>
      </c>
      <c r="AA66" s="72" t="e">
        <f t="shared" si="18"/>
        <v>#REF!</v>
      </c>
      <c r="AB66" s="72" t="e">
        <f t="shared" si="18"/>
        <v>#REF!</v>
      </c>
      <c r="AC66" s="72" t="e">
        <f t="shared" si="18"/>
        <v>#REF!</v>
      </c>
      <c r="AD66" s="72" t="e">
        <f t="shared" si="18"/>
        <v>#REF!</v>
      </c>
      <c r="AE66" s="79"/>
      <c r="AF66" s="50" t="e">
        <f t="shared" si="10"/>
        <v>#REF!</v>
      </c>
      <c r="AG66" s="78" t="e">
        <f>E22</f>
        <v>#REF!</v>
      </c>
      <c r="AH66" s="72" t="e">
        <f>L22</f>
        <v>#REF!</v>
      </c>
      <c r="AI66" s="72" t="e">
        <f>P22</f>
        <v>#REF!</v>
      </c>
      <c r="AJ66" s="72" t="e">
        <f t="shared" si="19"/>
        <v>#REF!</v>
      </c>
      <c r="AK66" s="72" t="e">
        <f t="shared" si="19"/>
        <v>#REF!</v>
      </c>
      <c r="AL66" s="72" t="e">
        <f t="shared" si="19"/>
        <v>#REF!</v>
      </c>
      <c r="AM66" s="72" t="e">
        <f t="shared" si="19"/>
        <v>#REF!</v>
      </c>
      <c r="AN66" s="72" t="e">
        <f t="shared" si="19"/>
        <v>#REF!</v>
      </c>
      <c r="AO66" s="79"/>
      <c r="AP66" s="50" t="e">
        <f t="shared" si="12"/>
        <v>#REF!</v>
      </c>
      <c r="AQ66" s="78" t="e">
        <f t="shared" si="20"/>
        <v>#REF!</v>
      </c>
      <c r="AR66" s="72" t="e">
        <f t="shared" si="20"/>
        <v>#REF!</v>
      </c>
      <c r="AS66" s="72" t="e">
        <f t="shared" si="21"/>
        <v>#REF!</v>
      </c>
      <c r="AT66" s="72" t="e">
        <f t="shared" si="21"/>
        <v>#REF!</v>
      </c>
      <c r="AU66" s="76" t="e">
        <f>AL22</f>
        <v>#REF!</v>
      </c>
    </row>
    <row r="67" spans="1:47" ht="12">
      <c r="A67" s="29"/>
      <c r="B67" s="67" t="s">
        <v>49</v>
      </c>
      <c r="C67" s="68"/>
      <c r="D67" s="49" t="e">
        <f t="shared" si="13"/>
        <v>#REF!</v>
      </c>
      <c r="E67" s="69"/>
      <c r="F67" s="50" t="e">
        <f t="shared" si="6"/>
        <v>#REF!</v>
      </c>
      <c r="G67" s="52" t="e">
        <f>D24</f>
        <v>#REF!</v>
      </c>
      <c r="H67" s="50" t="e">
        <f aca="true" t="shared" si="22" ref="H67:J69">I24</f>
        <v>#REF!</v>
      </c>
      <c r="I67" s="50" t="e">
        <f t="shared" si="22"/>
        <v>#REF!</v>
      </c>
      <c r="J67" s="72" t="e">
        <f t="shared" si="22"/>
        <v>#REF!</v>
      </c>
      <c r="K67" s="77" t="s">
        <v>90</v>
      </c>
      <c r="L67" s="72" t="e">
        <f>N24</f>
        <v>#REF!</v>
      </c>
      <c r="M67" s="72" t="e">
        <f>O24</f>
        <v>#REF!</v>
      </c>
      <c r="N67" s="72" t="e">
        <f aca="true" t="shared" si="23" ref="N67:T69">Q24</f>
        <v>#REF!</v>
      </c>
      <c r="O67" s="72" t="e">
        <f t="shared" si="23"/>
        <v>#REF!</v>
      </c>
      <c r="P67" s="72" t="e">
        <f t="shared" si="23"/>
        <v>#REF!</v>
      </c>
      <c r="Q67" s="72" t="e">
        <f t="shared" si="23"/>
        <v>#REF!</v>
      </c>
      <c r="R67" s="72" t="e">
        <f t="shared" si="23"/>
        <v>#REF!</v>
      </c>
      <c r="S67" s="72" t="e">
        <f t="shared" si="23"/>
        <v>#REF!</v>
      </c>
      <c r="T67" s="72" t="e">
        <f t="shared" si="23"/>
        <v>#REF!</v>
      </c>
      <c r="U67" s="73"/>
      <c r="V67" s="50" t="e">
        <f t="shared" si="8"/>
        <v>#REF!</v>
      </c>
      <c r="W67" s="78" t="e">
        <f>H24</f>
        <v>#REF!</v>
      </c>
      <c r="X67" s="72" t="e">
        <f aca="true" t="shared" si="24" ref="X67:AD69">X24</f>
        <v>#REF!</v>
      </c>
      <c r="Y67" s="72" t="e">
        <f t="shared" si="24"/>
        <v>#REF!</v>
      </c>
      <c r="Z67" s="72" t="e">
        <f t="shared" si="24"/>
        <v>#REF!</v>
      </c>
      <c r="AA67" s="72" t="e">
        <f t="shared" si="24"/>
        <v>#REF!</v>
      </c>
      <c r="AB67" s="72" t="e">
        <f t="shared" si="24"/>
        <v>#REF!</v>
      </c>
      <c r="AC67" s="72" t="e">
        <f t="shared" si="24"/>
        <v>#REF!</v>
      </c>
      <c r="AD67" s="72" t="e">
        <f t="shared" si="24"/>
        <v>#REF!</v>
      </c>
      <c r="AE67" s="73"/>
      <c r="AF67" s="50" t="e">
        <f t="shared" si="10"/>
        <v>#REF!</v>
      </c>
      <c r="AG67" s="78" t="e">
        <f>E24</f>
        <v>#REF!</v>
      </c>
      <c r="AH67" s="72" t="e">
        <f>L24</f>
        <v>#REF!</v>
      </c>
      <c r="AI67" s="72" t="e">
        <f>P24</f>
        <v>#REF!</v>
      </c>
      <c r="AJ67" s="72" t="e">
        <f aca="true" t="shared" si="25" ref="AJ67:AN69">AE24</f>
        <v>#REF!</v>
      </c>
      <c r="AK67" s="72" t="e">
        <f t="shared" si="25"/>
        <v>#REF!</v>
      </c>
      <c r="AL67" s="72" t="e">
        <f t="shared" si="25"/>
        <v>#REF!</v>
      </c>
      <c r="AM67" s="72" t="e">
        <f t="shared" si="25"/>
        <v>#REF!</v>
      </c>
      <c r="AN67" s="72" t="e">
        <f t="shared" si="25"/>
        <v>#REF!</v>
      </c>
      <c r="AO67" s="73"/>
      <c r="AP67" s="50" t="e">
        <f t="shared" si="12"/>
        <v>#REF!</v>
      </c>
      <c r="AQ67" s="78" t="e">
        <f aca="true" t="shared" si="26" ref="AQ67:AR69">F24</f>
        <v>#REF!</v>
      </c>
      <c r="AR67" s="72" t="e">
        <f t="shared" si="26"/>
        <v>#REF!</v>
      </c>
      <c r="AS67" s="72" t="e">
        <f aca="true" t="shared" si="27" ref="AS67:AT69">AJ24</f>
        <v>#REF!</v>
      </c>
      <c r="AT67" s="72" t="e">
        <f t="shared" si="27"/>
        <v>#REF!</v>
      </c>
      <c r="AU67" s="76" t="e">
        <f>AL24</f>
        <v>#REF!</v>
      </c>
    </row>
    <row r="68" spans="1:47" ht="12">
      <c r="A68" s="29"/>
      <c r="B68" s="67" t="s">
        <v>70</v>
      </c>
      <c r="C68" s="68"/>
      <c r="D68" s="49" t="e">
        <f t="shared" si="13"/>
        <v>#REF!</v>
      </c>
      <c r="E68" s="69"/>
      <c r="F68" s="50" t="e">
        <f t="shared" si="6"/>
        <v>#REF!</v>
      </c>
      <c r="G68" s="52" t="e">
        <f>D25</f>
        <v>#REF!</v>
      </c>
      <c r="H68" s="50" t="e">
        <f t="shared" si="22"/>
        <v>#REF!</v>
      </c>
      <c r="I68" s="50" t="e">
        <f t="shared" si="22"/>
        <v>#REF!</v>
      </c>
      <c r="J68" s="72" t="e">
        <f t="shared" si="22"/>
        <v>#REF!</v>
      </c>
      <c r="K68" s="72" t="e">
        <f>M25</f>
        <v>#REF!</v>
      </c>
      <c r="L68" s="77" t="s">
        <v>90</v>
      </c>
      <c r="M68" s="72" t="e">
        <f>O25</f>
        <v>#REF!</v>
      </c>
      <c r="N68" s="72" t="e">
        <f t="shared" si="23"/>
        <v>#REF!</v>
      </c>
      <c r="O68" s="72" t="e">
        <f t="shared" si="23"/>
        <v>#REF!</v>
      </c>
      <c r="P68" s="72" t="e">
        <f t="shared" si="23"/>
        <v>#REF!</v>
      </c>
      <c r="Q68" s="72" t="e">
        <f t="shared" si="23"/>
        <v>#REF!</v>
      </c>
      <c r="R68" s="72" t="e">
        <f t="shared" si="23"/>
        <v>#REF!</v>
      </c>
      <c r="S68" s="72" t="e">
        <f t="shared" si="23"/>
        <v>#REF!</v>
      </c>
      <c r="T68" s="72" t="e">
        <f t="shared" si="23"/>
        <v>#REF!</v>
      </c>
      <c r="U68" s="73"/>
      <c r="V68" s="50" t="e">
        <f t="shared" si="8"/>
        <v>#REF!</v>
      </c>
      <c r="W68" s="78" t="e">
        <f>H25</f>
        <v>#REF!</v>
      </c>
      <c r="X68" s="72" t="e">
        <f t="shared" si="24"/>
        <v>#REF!</v>
      </c>
      <c r="Y68" s="72" t="e">
        <f t="shared" si="24"/>
        <v>#REF!</v>
      </c>
      <c r="Z68" s="72" t="e">
        <f t="shared" si="24"/>
        <v>#REF!</v>
      </c>
      <c r="AA68" s="72" t="e">
        <f t="shared" si="24"/>
        <v>#REF!</v>
      </c>
      <c r="AB68" s="72" t="e">
        <f t="shared" si="24"/>
        <v>#REF!</v>
      </c>
      <c r="AC68" s="72" t="e">
        <f t="shared" si="24"/>
        <v>#REF!</v>
      </c>
      <c r="AD68" s="72" t="e">
        <f t="shared" si="24"/>
        <v>#REF!</v>
      </c>
      <c r="AE68" s="79"/>
      <c r="AF68" s="50" t="e">
        <f t="shared" si="10"/>
        <v>#REF!</v>
      </c>
      <c r="AG68" s="78" t="e">
        <f>E25</f>
        <v>#REF!</v>
      </c>
      <c r="AH68" s="72" t="e">
        <f>L25</f>
        <v>#REF!</v>
      </c>
      <c r="AI68" s="72" t="e">
        <f>P25</f>
        <v>#REF!</v>
      </c>
      <c r="AJ68" s="72" t="e">
        <f t="shared" si="25"/>
        <v>#REF!</v>
      </c>
      <c r="AK68" s="72" t="e">
        <f t="shared" si="25"/>
        <v>#REF!</v>
      </c>
      <c r="AL68" s="72" t="e">
        <f t="shared" si="25"/>
        <v>#REF!</v>
      </c>
      <c r="AM68" s="72" t="e">
        <f t="shared" si="25"/>
        <v>#REF!</v>
      </c>
      <c r="AN68" s="72" t="e">
        <f t="shared" si="25"/>
        <v>#REF!</v>
      </c>
      <c r="AO68" s="73"/>
      <c r="AP68" s="50" t="e">
        <f t="shared" si="12"/>
        <v>#REF!</v>
      </c>
      <c r="AQ68" s="78" t="e">
        <f t="shared" si="26"/>
        <v>#REF!</v>
      </c>
      <c r="AR68" s="72" t="e">
        <f t="shared" si="26"/>
        <v>#REF!</v>
      </c>
      <c r="AS68" s="72" t="e">
        <f t="shared" si="27"/>
        <v>#REF!</v>
      </c>
      <c r="AT68" s="72" t="e">
        <f t="shared" si="27"/>
        <v>#REF!</v>
      </c>
      <c r="AU68" s="76" t="e">
        <f>AL25</f>
        <v>#REF!</v>
      </c>
    </row>
    <row r="69" spans="1:47" ht="12">
      <c r="A69" s="29"/>
      <c r="B69" s="67" t="s">
        <v>8</v>
      </c>
      <c r="C69" s="68"/>
      <c r="D69" s="49" t="e">
        <f t="shared" si="13"/>
        <v>#REF!</v>
      </c>
      <c r="E69" s="69"/>
      <c r="F69" s="50" t="e">
        <f t="shared" si="6"/>
        <v>#REF!</v>
      </c>
      <c r="G69" s="52" t="e">
        <f>D26</f>
        <v>#REF!</v>
      </c>
      <c r="H69" s="50" t="e">
        <f t="shared" si="22"/>
        <v>#REF!</v>
      </c>
      <c r="I69" s="50" t="e">
        <f t="shared" si="22"/>
        <v>#REF!</v>
      </c>
      <c r="J69" s="72" t="e">
        <f t="shared" si="22"/>
        <v>#REF!</v>
      </c>
      <c r="K69" s="72" t="e">
        <f>M26</f>
        <v>#REF!</v>
      </c>
      <c r="L69" s="72" t="e">
        <f>N26</f>
        <v>#REF!</v>
      </c>
      <c r="M69" s="77" t="s">
        <v>90</v>
      </c>
      <c r="N69" s="72" t="e">
        <f t="shared" si="23"/>
        <v>#REF!</v>
      </c>
      <c r="O69" s="72" t="e">
        <f t="shared" si="23"/>
        <v>#REF!</v>
      </c>
      <c r="P69" s="72" t="e">
        <f t="shared" si="23"/>
        <v>#REF!</v>
      </c>
      <c r="Q69" s="72" t="e">
        <f t="shared" si="23"/>
        <v>#REF!</v>
      </c>
      <c r="R69" s="72" t="e">
        <f t="shared" si="23"/>
        <v>#REF!</v>
      </c>
      <c r="S69" s="72" t="e">
        <f t="shared" si="23"/>
        <v>#REF!</v>
      </c>
      <c r="T69" s="72" t="e">
        <f t="shared" si="23"/>
        <v>#REF!</v>
      </c>
      <c r="U69" s="73"/>
      <c r="V69" s="50" t="e">
        <f t="shared" si="8"/>
        <v>#REF!</v>
      </c>
      <c r="W69" s="78" t="e">
        <f>H26</f>
        <v>#REF!</v>
      </c>
      <c r="X69" s="72" t="e">
        <f t="shared" si="24"/>
        <v>#REF!</v>
      </c>
      <c r="Y69" s="72" t="e">
        <f t="shared" si="24"/>
        <v>#REF!</v>
      </c>
      <c r="Z69" s="72" t="e">
        <f t="shared" si="24"/>
        <v>#REF!</v>
      </c>
      <c r="AA69" s="72" t="e">
        <f t="shared" si="24"/>
        <v>#REF!</v>
      </c>
      <c r="AB69" s="72" t="e">
        <f t="shared" si="24"/>
        <v>#REF!</v>
      </c>
      <c r="AC69" s="72" t="e">
        <f t="shared" si="24"/>
        <v>#REF!</v>
      </c>
      <c r="AD69" s="72" t="e">
        <f t="shared" si="24"/>
        <v>#REF!</v>
      </c>
      <c r="AE69" s="79"/>
      <c r="AF69" s="50" t="e">
        <f t="shared" si="10"/>
        <v>#REF!</v>
      </c>
      <c r="AG69" s="78" t="e">
        <f>E26</f>
        <v>#REF!</v>
      </c>
      <c r="AH69" s="72" t="e">
        <f>L26</f>
        <v>#REF!</v>
      </c>
      <c r="AI69" s="72" t="e">
        <f>P26</f>
        <v>#REF!</v>
      </c>
      <c r="AJ69" s="72" t="e">
        <f t="shared" si="25"/>
        <v>#REF!</v>
      </c>
      <c r="AK69" s="72" t="e">
        <f t="shared" si="25"/>
        <v>#REF!</v>
      </c>
      <c r="AL69" s="72" t="e">
        <f t="shared" si="25"/>
        <v>#REF!</v>
      </c>
      <c r="AM69" s="72" t="e">
        <f t="shared" si="25"/>
        <v>#REF!</v>
      </c>
      <c r="AN69" s="72" t="e">
        <f t="shared" si="25"/>
        <v>#REF!</v>
      </c>
      <c r="AO69" s="79"/>
      <c r="AP69" s="50" t="e">
        <f t="shared" si="12"/>
        <v>#REF!</v>
      </c>
      <c r="AQ69" s="78" t="e">
        <f t="shared" si="26"/>
        <v>#REF!</v>
      </c>
      <c r="AR69" s="72" t="e">
        <f t="shared" si="26"/>
        <v>#REF!</v>
      </c>
      <c r="AS69" s="72" t="e">
        <f t="shared" si="27"/>
        <v>#REF!</v>
      </c>
      <c r="AT69" s="72" t="e">
        <f t="shared" si="27"/>
        <v>#REF!</v>
      </c>
      <c r="AU69" s="76" t="e">
        <f>AL26</f>
        <v>#REF!</v>
      </c>
    </row>
    <row r="70" spans="1:47" ht="12">
      <c r="A70" s="29"/>
      <c r="B70" s="67" t="s">
        <v>51</v>
      </c>
      <c r="C70" s="68"/>
      <c r="D70" s="49" t="e">
        <f t="shared" si="13"/>
        <v>#REF!</v>
      </c>
      <c r="E70" s="69"/>
      <c r="F70" s="50" t="e">
        <f t="shared" si="6"/>
        <v>#REF!</v>
      </c>
      <c r="G70" s="52" t="e">
        <f aca="true" t="shared" si="28" ref="G70:G76">D29</f>
        <v>#REF!</v>
      </c>
      <c r="H70" s="50" t="e">
        <f aca="true" t="shared" si="29" ref="H70:J76">I29</f>
        <v>#REF!</v>
      </c>
      <c r="I70" s="50" t="e">
        <f t="shared" si="29"/>
        <v>#REF!</v>
      </c>
      <c r="J70" s="50" t="e">
        <f t="shared" si="29"/>
        <v>#REF!</v>
      </c>
      <c r="K70" s="72" t="e">
        <f aca="true" t="shared" si="30" ref="K70:M76">M29</f>
        <v>#REF!</v>
      </c>
      <c r="L70" s="72" t="e">
        <f t="shared" si="30"/>
        <v>#REF!</v>
      </c>
      <c r="M70" s="72" t="e">
        <f t="shared" si="30"/>
        <v>#REF!</v>
      </c>
      <c r="N70" s="77" t="s">
        <v>90</v>
      </c>
      <c r="O70" s="72" t="e">
        <f aca="true" t="shared" si="31" ref="O70:T70">R29</f>
        <v>#REF!</v>
      </c>
      <c r="P70" s="72" t="e">
        <f t="shared" si="31"/>
        <v>#REF!</v>
      </c>
      <c r="Q70" s="72" t="e">
        <f t="shared" si="31"/>
        <v>#REF!</v>
      </c>
      <c r="R70" s="72" t="e">
        <f t="shared" si="31"/>
        <v>#REF!</v>
      </c>
      <c r="S70" s="72" t="e">
        <f t="shared" si="31"/>
        <v>#REF!</v>
      </c>
      <c r="T70" s="72" t="e">
        <f t="shared" si="31"/>
        <v>#REF!</v>
      </c>
      <c r="U70" s="79"/>
      <c r="V70" s="50" t="e">
        <f t="shared" si="8"/>
        <v>#REF!</v>
      </c>
      <c r="W70" s="78" t="e">
        <f aca="true" t="shared" si="32" ref="W70:W76">H29</f>
        <v>#REF!</v>
      </c>
      <c r="X70" s="72" t="e">
        <f aca="true" t="shared" si="33" ref="X70:AD76">X29</f>
        <v>#REF!</v>
      </c>
      <c r="Y70" s="72" t="e">
        <f t="shared" si="33"/>
        <v>#REF!</v>
      </c>
      <c r="Z70" s="72" t="e">
        <f t="shared" si="33"/>
        <v>#REF!</v>
      </c>
      <c r="AA70" s="72" t="e">
        <f t="shared" si="33"/>
        <v>#REF!</v>
      </c>
      <c r="AB70" s="72" t="e">
        <f t="shared" si="33"/>
        <v>#REF!</v>
      </c>
      <c r="AC70" s="72" t="e">
        <f t="shared" si="33"/>
        <v>#REF!</v>
      </c>
      <c r="AD70" s="72" t="e">
        <f t="shared" si="33"/>
        <v>#REF!</v>
      </c>
      <c r="AE70" s="79"/>
      <c r="AF70" s="50" t="e">
        <f t="shared" si="10"/>
        <v>#REF!</v>
      </c>
      <c r="AG70" s="78" t="e">
        <f aca="true" t="shared" si="34" ref="AG70:AG76">E29</f>
        <v>#REF!</v>
      </c>
      <c r="AH70" s="72" t="e">
        <f aca="true" t="shared" si="35" ref="AH70:AH76">L29</f>
        <v>#REF!</v>
      </c>
      <c r="AI70" s="72" t="e">
        <f aca="true" t="shared" si="36" ref="AI70:AI76">P29</f>
        <v>#REF!</v>
      </c>
      <c r="AJ70" s="72" t="e">
        <f aca="true" t="shared" si="37" ref="AJ70:AN76">AE29</f>
        <v>#REF!</v>
      </c>
      <c r="AK70" s="72" t="e">
        <f t="shared" si="37"/>
        <v>#REF!</v>
      </c>
      <c r="AL70" s="72" t="e">
        <f t="shared" si="37"/>
        <v>#REF!</v>
      </c>
      <c r="AM70" s="72" t="e">
        <f t="shared" si="37"/>
        <v>#REF!</v>
      </c>
      <c r="AN70" s="72" t="e">
        <f t="shared" si="37"/>
        <v>#REF!</v>
      </c>
      <c r="AO70" s="79"/>
      <c r="AP70" s="50" t="e">
        <f t="shared" si="12"/>
        <v>#REF!</v>
      </c>
      <c r="AQ70" s="78" t="e">
        <f aca="true" t="shared" si="38" ref="AQ70:AR76">F29</f>
        <v>#REF!</v>
      </c>
      <c r="AR70" s="72" t="e">
        <f t="shared" si="38"/>
        <v>#REF!</v>
      </c>
      <c r="AS70" s="72" t="e">
        <f aca="true" t="shared" si="39" ref="AS70:AT76">AJ29</f>
        <v>#REF!</v>
      </c>
      <c r="AT70" s="72" t="e">
        <f t="shared" si="39"/>
        <v>#REF!</v>
      </c>
      <c r="AU70" s="76" t="e">
        <f aca="true" t="shared" si="40" ref="AU70:AU76">AL29</f>
        <v>#REF!</v>
      </c>
    </row>
    <row r="71" spans="1:47" ht="12">
      <c r="A71" s="29"/>
      <c r="B71" s="67" t="s">
        <v>71</v>
      </c>
      <c r="C71" s="68"/>
      <c r="D71" s="49" t="e">
        <f t="shared" si="13"/>
        <v>#REF!</v>
      </c>
      <c r="E71" s="69"/>
      <c r="F71" s="50" t="e">
        <f t="shared" si="6"/>
        <v>#REF!</v>
      </c>
      <c r="G71" s="52" t="e">
        <f t="shared" si="28"/>
        <v>#REF!</v>
      </c>
      <c r="H71" s="50" t="e">
        <f t="shared" si="29"/>
        <v>#REF!</v>
      </c>
      <c r="I71" s="50" t="e">
        <f t="shared" si="29"/>
        <v>#REF!</v>
      </c>
      <c r="J71" s="50" t="e">
        <f t="shared" si="29"/>
        <v>#REF!</v>
      </c>
      <c r="K71" s="72" t="e">
        <f t="shared" si="30"/>
        <v>#REF!</v>
      </c>
      <c r="L71" s="72" t="e">
        <f t="shared" si="30"/>
        <v>#REF!</v>
      </c>
      <c r="M71" s="72" t="e">
        <f t="shared" si="30"/>
        <v>#REF!</v>
      </c>
      <c r="N71" s="72" t="e">
        <f aca="true" t="shared" si="41" ref="N71:N76">Q30</f>
        <v>#REF!</v>
      </c>
      <c r="O71" s="77" t="s">
        <v>90</v>
      </c>
      <c r="P71" s="72" t="e">
        <f>S30</f>
        <v>#REF!</v>
      </c>
      <c r="Q71" s="72" t="e">
        <f>T30</f>
        <v>#REF!</v>
      </c>
      <c r="R71" s="72" t="e">
        <f>U30</f>
        <v>#REF!</v>
      </c>
      <c r="S71" s="72" t="e">
        <f>V30</f>
        <v>#REF!</v>
      </c>
      <c r="T71" s="72" t="e">
        <f>W30</f>
        <v>#REF!</v>
      </c>
      <c r="U71" s="79"/>
      <c r="V71" s="50" t="e">
        <f t="shared" si="8"/>
        <v>#REF!</v>
      </c>
      <c r="W71" s="78" t="e">
        <f t="shared" si="32"/>
        <v>#REF!</v>
      </c>
      <c r="X71" s="72" t="e">
        <f t="shared" si="33"/>
        <v>#REF!</v>
      </c>
      <c r="Y71" s="72" t="e">
        <f t="shared" si="33"/>
        <v>#REF!</v>
      </c>
      <c r="Z71" s="72" t="e">
        <f t="shared" si="33"/>
        <v>#REF!</v>
      </c>
      <c r="AA71" s="72" t="e">
        <f t="shared" si="33"/>
        <v>#REF!</v>
      </c>
      <c r="AB71" s="72" t="e">
        <f t="shared" si="33"/>
        <v>#REF!</v>
      </c>
      <c r="AC71" s="72" t="e">
        <f t="shared" si="33"/>
        <v>#REF!</v>
      </c>
      <c r="AD71" s="72" t="e">
        <f t="shared" si="33"/>
        <v>#REF!</v>
      </c>
      <c r="AE71" s="73"/>
      <c r="AF71" s="50" t="e">
        <f t="shared" si="10"/>
        <v>#REF!</v>
      </c>
      <c r="AG71" s="78" t="e">
        <f t="shared" si="34"/>
        <v>#REF!</v>
      </c>
      <c r="AH71" s="72" t="e">
        <f t="shared" si="35"/>
        <v>#REF!</v>
      </c>
      <c r="AI71" s="72" t="e">
        <f t="shared" si="36"/>
        <v>#REF!</v>
      </c>
      <c r="AJ71" s="72" t="e">
        <f t="shared" si="37"/>
        <v>#REF!</v>
      </c>
      <c r="AK71" s="72" t="e">
        <f t="shared" si="37"/>
        <v>#REF!</v>
      </c>
      <c r="AL71" s="72" t="e">
        <f t="shared" si="37"/>
        <v>#REF!</v>
      </c>
      <c r="AM71" s="72" t="e">
        <f t="shared" si="37"/>
        <v>#REF!</v>
      </c>
      <c r="AN71" s="72" t="e">
        <f t="shared" si="37"/>
        <v>#REF!</v>
      </c>
      <c r="AO71" s="79"/>
      <c r="AP71" s="50" t="e">
        <f t="shared" si="12"/>
        <v>#REF!</v>
      </c>
      <c r="AQ71" s="78" t="e">
        <f t="shared" si="38"/>
        <v>#REF!</v>
      </c>
      <c r="AR71" s="72" t="e">
        <f t="shared" si="38"/>
        <v>#REF!</v>
      </c>
      <c r="AS71" s="72" t="e">
        <f t="shared" si="39"/>
        <v>#REF!</v>
      </c>
      <c r="AT71" s="72" t="e">
        <f t="shared" si="39"/>
        <v>#REF!</v>
      </c>
      <c r="AU71" s="76" t="e">
        <f t="shared" si="40"/>
        <v>#REF!</v>
      </c>
    </row>
    <row r="72" spans="1:47" ht="12">
      <c r="A72" s="29"/>
      <c r="B72" s="67" t="s">
        <v>52</v>
      </c>
      <c r="C72" s="68"/>
      <c r="D72" s="49" t="e">
        <f t="shared" si="13"/>
        <v>#REF!</v>
      </c>
      <c r="E72" s="69"/>
      <c r="F72" s="50" t="e">
        <f t="shared" si="6"/>
        <v>#REF!</v>
      </c>
      <c r="G72" s="52" t="e">
        <f t="shared" si="28"/>
        <v>#REF!</v>
      </c>
      <c r="H72" s="50" t="e">
        <f t="shared" si="29"/>
        <v>#REF!</v>
      </c>
      <c r="I72" s="50" t="e">
        <f t="shared" si="29"/>
        <v>#REF!</v>
      </c>
      <c r="J72" s="50" t="e">
        <f t="shared" si="29"/>
        <v>#REF!</v>
      </c>
      <c r="K72" s="72" t="e">
        <f t="shared" si="30"/>
        <v>#REF!</v>
      </c>
      <c r="L72" s="72" t="e">
        <f t="shared" si="30"/>
        <v>#REF!</v>
      </c>
      <c r="M72" s="72" t="e">
        <f t="shared" si="30"/>
        <v>#REF!</v>
      </c>
      <c r="N72" s="72" t="e">
        <f t="shared" si="41"/>
        <v>#REF!</v>
      </c>
      <c r="O72" s="72" t="e">
        <f>R31</f>
        <v>#REF!</v>
      </c>
      <c r="P72" s="77" t="s">
        <v>90</v>
      </c>
      <c r="Q72" s="72" t="e">
        <f>T31</f>
        <v>#REF!</v>
      </c>
      <c r="R72" s="72" t="e">
        <f>U31</f>
        <v>#REF!</v>
      </c>
      <c r="S72" s="72" t="e">
        <f>V31</f>
        <v>#REF!</v>
      </c>
      <c r="T72" s="72" t="e">
        <f>W31</f>
        <v>#REF!</v>
      </c>
      <c r="U72" s="79"/>
      <c r="V72" s="50" t="e">
        <f t="shared" si="8"/>
        <v>#REF!</v>
      </c>
      <c r="W72" s="78" t="e">
        <f t="shared" si="32"/>
        <v>#REF!</v>
      </c>
      <c r="X72" s="72" t="e">
        <f t="shared" si="33"/>
        <v>#REF!</v>
      </c>
      <c r="Y72" s="72" t="e">
        <f t="shared" si="33"/>
        <v>#REF!</v>
      </c>
      <c r="Z72" s="72" t="e">
        <f t="shared" si="33"/>
        <v>#REF!</v>
      </c>
      <c r="AA72" s="72" t="e">
        <f t="shared" si="33"/>
        <v>#REF!</v>
      </c>
      <c r="AB72" s="72" t="e">
        <f t="shared" si="33"/>
        <v>#REF!</v>
      </c>
      <c r="AC72" s="72" t="e">
        <f t="shared" si="33"/>
        <v>#REF!</v>
      </c>
      <c r="AD72" s="72" t="e">
        <f t="shared" si="33"/>
        <v>#REF!</v>
      </c>
      <c r="AE72" s="79"/>
      <c r="AF72" s="50" t="e">
        <f t="shared" si="10"/>
        <v>#REF!</v>
      </c>
      <c r="AG72" s="78" t="e">
        <f t="shared" si="34"/>
        <v>#REF!</v>
      </c>
      <c r="AH72" s="72" t="e">
        <f t="shared" si="35"/>
        <v>#REF!</v>
      </c>
      <c r="AI72" s="72" t="e">
        <f t="shared" si="36"/>
        <v>#REF!</v>
      </c>
      <c r="AJ72" s="72" t="e">
        <f t="shared" si="37"/>
        <v>#REF!</v>
      </c>
      <c r="AK72" s="72" t="e">
        <f t="shared" si="37"/>
        <v>#REF!</v>
      </c>
      <c r="AL72" s="72" t="e">
        <f t="shared" si="37"/>
        <v>#REF!</v>
      </c>
      <c r="AM72" s="72" t="e">
        <f t="shared" si="37"/>
        <v>#REF!</v>
      </c>
      <c r="AN72" s="72" t="e">
        <f t="shared" si="37"/>
        <v>#REF!</v>
      </c>
      <c r="AO72" s="79"/>
      <c r="AP72" s="50" t="e">
        <f t="shared" si="12"/>
        <v>#REF!</v>
      </c>
      <c r="AQ72" s="78" t="e">
        <f t="shared" si="38"/>
        <v>#REF!</v>
      </c>
      <c r="AR72" s="72" t="e">
        <f t="shared" si="38"/>
        <v>#REF!</v>
      </c>
      <c r="AS72" s="72" t="e">
        <f t="shared" si="39"/>
        <v>#REF!</v>
      </c>
      <c r="AT72" s="72" t="e">
        <f t="shared" si="39"/>
        <v>#REF!</v>
      </c>
      <c r="AU72" s="76" t="e">
        <f t="shared" si="40"/>
        <v>#REF!</v>
      </c>
    </row>
    <row r="73" spans="1:47" ht="12">
      <c r="A73" s="29"/>
      <c r="B73" s="67" t="s">
        <v>53</v>
      </c>
      <c r="C73" s="68"/>
      <c r="D73" s="49" t="e">
        <f t="shared" si="13"/>
        <v>#REF!</v>
      </c>
      <c r="E73" s="69"/>
      <c r="F73" s="50" t="e">
        <f t="shared" si="6"/>
        <v>#REF!</v>
      </c>
      <c r="G73" s="52" t="e">
        <f t="shared" si="28"/>
        <v>#REF!</v>
      </c>
      <c r="H73" s="50" t="e">
        <f t="shared" si="29"/>
        <v>#REF!</v>
      </c>
      <c r="I73" s="50" t="e">
        <f t="shared" si="29"/>
        <v>#REF!</v>
      </c>
      <c r="J73" s="50" t="e">
        <f t="shared" si="29"/>
        <v>#REF!</v>
      </c>
      <c r="K73" s="72" t="e">
        <f t="shared" si="30"/>
        <v>#REF!</v>
      </c>
      <c r="L73" s="72" t="e">
        <f t="shared" si="30"/>
        <v>#REF!</v>
      </c>
      <c r="M73" s="72" t="e">
        <f t="shared" si="30"/>
        <v>#REF!</v>
      </c>
      <c r="N73" s="72" t="e">
        <f t="shared" si="41"/>
        <v>#REF!</v>
      </c>
      <c r="O73" s="72" t="e">
        <f>R32</f>
        <v>#REF!</v>
      </c>
      <c r="P73" s="72" t="e">
        <f>S32</f>
        <v>#REF!</v>
      </c>
      <c r="Q73" s="77" t="s">
        <v>90</v>
      </c>
      <c r="R73" s="72" t="e">
        <f>U32</f>
        <v>#REF!</v>
      </c>
      <c r="S73" s="72" t="e">
        <f>V32</f>
        <v>#REF!</v>
      </c>
      <c r="T73" s="72" t="e">
        <f>W32</f>
        <v>#REF!</v>
      </c>
      <c r="U73" s="79"/>
      <c r="V73" s="50" t="e">
        <f t="shared" si="8"/>
        <v>#REF!</v>
      </c>
      <c r="W73" s="78" t="e">
        <f t="shared" si="32"/>
        <v>#REF!</v>
      </c>
      <c r="X73" s="72" t="e">
        <f t="shared" si="33"/>
        <v>#REF!</v>
      </c>
      <c r="Y73" s="72" t="e">
        <f t="shared" si="33"/>
        <v>#REF!</v>
      </c>
      <c r="Z73" s="72" t="e">
        <f t="shared" si="33"/>
        <v>#REF!</v>
      </c>
      <c r="AA73" s="72" t="e">
        <f t="shared" si="33"/>
        <v>#REF!</v>
      </c>
      <c r="AB73" s="72" t="e">
        <f t="shared" si="33"/>
        <v>#REF!</v>
      </c>
      <c r="AC73" s="72" t="e">
        <f t="shared" si="33"/>
        <v>#REF!</v>
      </c>
      <c r="AD73" s="72" t="e">
        <f t="shared" si="33"/>
        <v>#REF!</v>
      </c>
      <c r="AE73" s="79"/>
      <c r="AF73" s="50" t="e">
        <f t="shared" si="10"/>
        <v>#REF!</v>
      </c>
      <c r="AG73" s="78" t="e">
        <f t="shared" si="34"/>
        <v>#REF!</v>
      </c>
      <c r="AH73" s="72" t="e">
        <f t="shared" si="35"/>
        <v>#REF!</v>
      </c>
      <c r="AI73" s="72" t="e">
        <f t="shared" si="36"/>
        <v>#REF!</v>
      </c>
      <c r="AJ73" s="72" t="e">
        <f t="shared" si="37"/>
        <v>#REF!</v>
      </c>
      <c r="AK73" s="72" t="e">
        <f t="shared" si="37"/>
        <v>#REF!</v>
      </c>
      <c r="AL73" s="72" t="e">
        <f t="shared" si="37"/>
        <v>#REF!</v>
      </c>
      <c r="AM73" s="72" t="e">
        <f t="shared" si="37"/>
        <v>#REF!</v>
      </c>
      <c r="AN73" s="72" t="e">
        <f t="shared" si="37"/>
        <v>#REF!</v>
      </c>
      <c r="AO73" s="79"/>
      <c r="AP73" s="50" t="e">
        <f t="shared" si="12"/>
        <v>#REF!</v>
      </c>
      <c r="AQ73" s="78" t="e">
        <f t="shared" si="38"/>
        <v>#REF!</v>
      </c>
      <c r="AR73" s="72" t="e">
        <f t="shared" si="38"/>
        <v>#REF!</v>
      </c>
      <c r="AS73" s="72" t="e">
        <f t="shared" si="39"/>
        <v>#REF!</v>
      </c>
      <c r="AT73" s="72" t="e">
        <f t="shared" si="39"/>
        <v>#REF!</v>
      </c>
      <c r="AU73" s="76" t="e">
        <f t="shared" si="40"/>
        <v>#REF!</v>
      </c>
    </row>
    <row r="74" spans="1:47" ht="12">
      <c r="A74" s="29"/>
      <c r="B74" s="67" t="s">
        <v>54</v>
      </c>
      <c r="C74" s="68"/>
      <c r="D74" s="49" t="e">
        <f t="shared" si="13"/>
        <v>#REF!</v>
      </c>
      <c r="E74" s="69"/>
      <c r="F74" s="50" t="e">
        <f t="shared" si="6"/>
        <v>#REF!</v>
      </c>
      <c r="G74" s="52" t="e">
        <f t="shared" si="28"/>
        <v>#REF!</v>
      </c>
      <c r="H74" s="50" t="e">
        <f t="shared" si="29"/>
        <v>#REF!</v>
      </c>
      <c r="I74" s="50" t="e">
        <f t="shared" si="29"/>
        <v>#REF!</v>
      </c>
      <c r="J74" s="50" t="e">
        <f t="shared" si="29"/>
        <v>#REF!</v>
      </c>
      <c r="K74" s="72" t="e">
        <f t="shared" si="30"/>
        <v>#REF!</v>
      </c>
      <c r="L74" s="72" t="e">
        <f t="shared" si="30"/>
        <v>#REF!</v>
      </c>
      <c r="M74" s="72" t="e">
        <f t="shared" si="30"/>
        <v>#REF!</v>
      </c>
      <c r="N74" s="72" t="e">
        <f t="shared" si="41"/>
        <v>#REF!</v>
      </c>
      <c r="O74" s="72" t="e">
        <f>R33</f>
        <v>#REF!</v>
      </c>
      <c r="P74" s="72" t="e">
        <f>S33</f>
        <v>#REF!</v>
      </c>
      <c r="Q74" s="72" t="e">
        <f>T33</f>
        <v>#REF!</v>
      </c>
      <c r="R74" s="77" t="s">
        <v>90</v>
      </c>
      <c r="S74" s="72" t="e">
        <f>V33</f>
        <v>#REF!</v>
      </c>
      <c r="T74" s="72" t="e">
        <f>W33</f>
        <v>#REF!</v>
      </c>
      <c r="U74" s="79"/>
      <c r="V74" s="50" t="e">
        <f t="shared" si="8"/>
        <v>#REF!</v>
      </c>
      <c r="W74" s="78" t="e">
        <f t="shared" si="32"/>
        <v>#REF!</v>
      </c>
      <c r="X74" s="72" t="e">
        <f t="shared" si="33"/>
        <v>#REF!</v>
      </c>
      <c r="Y74" s="72" t="e">
        <f t="shared" si="33"/>
        <v>#REF!</v>
      </c>
      <c r="Z74" s="72" t="e">
        <f t="shared" si="33"/>
        <v>#REF!</v>
      </c>
      <c r="AA74" s="72" t="e">
        <f t="shared" si="33"/>
        <v>#REF!</v>
      </c>
      <c r="AB74" s="72" t="e">
        <f t="shared" si="33"/>
        <v>#REF!</v>
      </c>
      <c r="AC74" s="72" t="e">
        <f t="shared" si="33"/>
        <v>#REF!</v>
      </c>
      <c r="AD74" s="72" t="e">
        <f t="shared" si="33"/>
        <v>#REF!</v>
      </c>
      <c r="AE74" s="73"/>
      <c r="AF74" s="50" t="e">
        <f t="shared" si="10"/>
        <v>#REF!</v>
      </c>
      <c r="AG74" s="78" t="e">
        <f t="shared" si="34"/>
        <v>#REF!</v>
      </c>
      <c r="AH74" s="72" t="e">
        <f t="shared" si="35"/>
        <v>#REF!</v>
      </c>
      <c r="AI74" s="72" t="e">
        <f t="shared" si="36"/>
        <v>#REF!</v>
      </c>
      <c r="AJ74" s="72" t="e">
        <f t="shared" si="37"/>
        <v>#REF!</v>
      </c>
      <c r="AK74" s="72" t="e">
        <f t="shared" si="37"/>
        <v>#REF!</v>
      </c>
      <c r="AL74" s="72" t="e">
        <f t="shared" si="37"/>
        <v>#REF!</v>
      </c>
      <c r="AM74" s="72" t="e">
        <f t="shared" si="37"/>
        <v>#REF!</v>
      </c>
      <c r="AN74" s="72" t="e">
        <f t="shared" si="37"/>
        <v>#REF!</v>
      </c>
      <c r="AO74" s="79"/>
      <c r="AP74" s="50" t="e">
        <f t="shared" si="12"/>
        <v>#REF!</v>
      </c>
      <c r="AQ74" s="78" t="e">
        <f t="shared" si="38"/>
        <v>#REF!</v>
      </c>
      <c r="AR74" s="72" t="e">
        <f t="shared" si="38"/>
        <v>#REF!</v>
      </c>
      <c r="AS74" s="72" t="e">
        <f t="shared" si="39"/>
        <v>#REF!</v>
      </c>
      <c r="AT74" s="72" t="e">
        <f t="shared" si="39"/>
        <v>#REF!</v>
      </c>
      <c r="AU74" s="76" t="e">
        <f t="shared" si="40"/>
        <v>#REF!</v>
      </c>
    </row>
    <row r="75" spans="1:47" ht="12">
      <c r="A75" s="29"/>
      <c r="B75" s="67" t="s">
        <v>55</v>
      </c>
      <c r="C75" s="68"/>
      <c r="D75" s="49" t="e">
        <f t="shared" si="13"/>
        <v>#REF!</v>
      </c>
      <c r="E75" s="69"/>
      <c r="F75" s="50" t="e">
        <f t="shared" si="6"/>
        <v>#REF!</v>
      </c>
      <c r="G75" s="52" t="e">
        <f t="shared" si="28"/>
        <v>#REF!</v>
      </c>
      <c r="H75" s="50" t="e">
        <f t="shared" si="29"/>
        <v>#REF!</v>
      </c>
      <c r="I75" s="50" t="e">
        <f t="shared" si="29"/>
        <v>#REF!</v>
      </c>
      <c r="J75" s="50" t="e">
        <f t="shared" si="29"/>
        <v>#REF!</v>
      </c>
      <c r="K75" s="72" t="e">
        <f t="shared" si="30"/>
        <v>#REF!</v>
      </c>
      <c r="L75" s="72" t="e">
        <f t="shared" si="30"/>
        <v>#REF!</v>
      </c>
      <c r="M75" s="72" t="e">
        <f t="shared" si="30"/>
        <v>#REF!</v>
      </c>
      <c r="N75" s="72" t="e">
        <f t="shared" si="41"/>
        <v>#REF!</v>
      </c>
      <c r="O75" s="72" t="e">
        <f>R34</f>
        <v>#REF!</v>
      </c>
      <c r="P75" s="72" t="e">
        <f>S34</f>
        <v>#REF!</v>
      </c>
      <c r="Q75" s="72" t="e">
        <f>T34</f>
        <v>#REF!</v>
      </c>
      <c r="R75" s="72" t="e">
        <f>U34</f>
        <v>#REF!</v>
      </c>
      <c r="S75" s="77" t="s">
        <v>90</v>
      </c>
      <c r="T75" s="72" t="e">
        <f>W34</f>
        <v>#REF!</v>
      </c>
      <c r="U75" s="73"/>
      <c r="V75" s="50" t="e">
        <f t="shared" si="8"/>
        <v>#REF!</v>
      </c>
      <c r="W75" s="78" t="e">
        <f t="shared" si="32"/>
        <v>#REF!</v>
      </c>
      <c r="X75" s="72" t="e">
        <f t="shared" si="33"/>
        <v>#REF!</v>
      </c>
      <c r="Y75" s="72" t="e">
        <f t="shared" si="33"/>
        <v>#REF!</v>
      </c>
      <c r="Z75" s="72" t="e">
        <f t="shared" si="33"/>
        <v>#REF!</v>
      </c>
      <c r="AA75" s="72" t="e">
        <f t="shared" si="33"/>
        <v>#REF!</v>
      </c>
      <c r="AB75" s="72" t="e">
        <f t="shared" si="33"/>
        <v>#REF!</v>
      </c>
      <c r="AC75" s="72" t="e">
        <f t="shared" si="33"/>
        <v>#REF!</v>
      </c>
      <c r="AD75" s="72" t="e">
        <f t="shared" si="33"/>
        <v>#REF!</v>
      </c>
      <c r="AE75" s="79"/>
      <c r="AF75" s="50" t="e">
        <f t="shared" si="10"/>
        <v>#REF!</v>
      </c>
      <c r="AG75" s="78" t="e">
        <f t="shared" si="34"/>
        <v>#REF!</v>
      </c>
      <c r="AH75" s="72" t="e">
        <f t="shared" si="35"/>
        <v>#REF!</v>
      </c>
      <c r="AI75" s="72" t="e">
        <f t="shared" si="36"/>
        <v>#REF!</v>
      </c>
      <c r="AJ75" s="72" t="e">
        <f t="shared" si="37"/>
        <v>#REF!</v>
      </c>
      <c r="AK75" s="72" t="e">
        <f t="shared" si="37"/>
        <v>#REF!</v>
      </c>
      <c r="AL75" s="72" t="e">
        <f t="shared" si="37"/>
        <v>#REF!</v>
      </c>
      <c r="AM75" s="72" t="e">
        <f t="shared" si="37"/>
        <v>#REF!</v>
      </c>
      <c r="AN75" s="72" t="e">
        <f t="shared" si="37"/>
        <v>#REF!</v>
      </c>
      <c r="AO75" s="79"/>
      <c r="AP75" s="50" t="e">
        <f t="shared" si="12"/>
        <v>#REF!</v>
      </c>
      <c r="AQ75" s="78" t="e">
        <f t="shared" si="38"/>
        <v>#REF!</v>
      </c>
      <c r="AR75" s="72" t="e">
        <f t="shared" si="38"/>
        <v>#REF!</v>
      </c>
      <c r="AS75" s="72" t="e">
        <f t="shared" si="39"/>
        <v>#REF!</v>
      </c>
      <c r="AT75" s="72" t="e">
        <f t="shared" si="39"/>
        <v>#REF!</v>
      </c>
      <c r="AU75" s="76" t="e">
        <f t="shared" si="40"/>
        <v>#REF!</v>
      </c>
    </row>
    <row r="76" spans="1:47" ht="12">
      <c r="A76" s="29"/>
      <c r="B76" s="67" t="s">
        <v>16</v>
      </c>
      <c r="C76" s="68"/>
      <c r="D76" s="49" t="e">
        <f t="shared" si="13"/>
        <v>#REF!</v>
      </c>
      <c r="E76" s="69"/>
      <c r="F76" s="50" t="e">
        <f t="shared" si="6"/>
        <v>#REF!</v>
      </c>
      <c r="G76" s="52" t="e">
        <f t="shared" si="28"/>
        <v>#REF!</v>
      </c>
      <c r="H76" s="50" t="e">
        <f t="shared" si="29"/>
        <v>#REF!</v>
      </c>
      <c r="I76" s="50" t="e">
        <f t="shared" si="29"/>
        <v>#REF!</v>
      </c>
      <c r="J76" s="50" t="e">
        <f t="shared" si="29"/>
        <v>#REF!</v>
      </c>
      <c r="K76" s="72" t="e">
        <f t="shared" si="30"/>
        <v>#REF!</v>
      </c>
      <c r="L76" s="72" t="e">
        <f t="shared" si="30"/>
        <v>#REF!</v>
      </c>
      <c r="M76" s="72" t="e">
        <f t="shared" si="30"/>
        <v>#REF!</v>
      </c>
      <c r="N76" s="72" t="e">
        <f t="shared" si="41"/>
        <v>#REF!</v>
      </c>
      <c r="O76" s="72" t="e">
        <f>R35</f>
        <v>#REF!</v>
      </c>
      <c r="P76" s="72" t="e">
        <f>S35</f>
        <v>#REF!</v>
      </c>
      <c r="Q76" s="72" t="e">
        <f>T35</f>
        <v>#REF!</v>
      </c>
      <c r="R76" s="72" t="e">
        <f>U35</f>
        <v>#REF!</v>
      </c>
      <c r="S76" s="72" t="e">
        <f>V35</f>
        <v>#REF!</v>
      </c>
      <c r="T76" s="77" t="s">
        <v>90</v>
      </c>
      <c r="U76" s="80"/>
      <c r="V76" s="50" t="e">
        <f t="shared" si="8"/>
        <v>#REF!</v>
      </c>
      <c r="W76" s="78" t="e">
        <f t="shared" si="32"/>
        <v>#REF!</v>
      </c>
      <c r="X76" s="72" t="e">
        <f t="shared" si="33"/>
        <v>#REF!</v>
      </c>
      <c r="Y76" s="72" t="e">
        <f t="shared" si="33"/>
        <v>#REF!</v>
      </c>
      <c r="Z76" s="72" t="e">
        <f t="shared" si="33"/>
        <v>#REF!</v>
      </c>
      <c r="AA76" s="72" t="e">
        <f t="shared" si="33"/>
        <v>#REF!</v>
      </c>
      <c r="AB76" s="72" t="e">
        <f t="shared" si="33"/>
        <v>#REF!</v>
      </c>
      <c r="AC76" s="72" t="e">
        <f t="shared" si="33"/>
        <v>#REF!</v>
      </c>
      <c r="AD76" s="72" t="e">
        <f t="shared" si="33"/>
        <v>#REF!</v>
      </c>
      <c r="AE76" s="79"/>
      <c r="AF76" s="50" t="e">
        <f t="shared" si="10"/>
        <v>#REF!</v>
      </c>
      <c r="AG76" s="78" t="e">
        <f t="shared" si="34"/>
        <v>#REF!</v>
      </c>
      <c r="AH76" s="72" t="e">
        <f t="shared" si="35"/>
        <v>#REF!</v>
      </c>
      <c r="AI76" s="72" t="e">
        <f t="shared" si="36"/>
        <v>#REF!</v>
      </c>
      <c r="AJ76" s="72" t="e">
        <f t="shared" si="37"/>
        <v>#REF!</v>
      </c>
      <c r="AK76" s="72" t="e">
        <f t="shared" si="37"/>
        <v>#REF!</v>
      </c>
      <c r="AL76" s="72" t="e">
        <f t="shared" si="37"/>
        <v>#REF!</v>
      </c>
      <c r="AM76" s="72" t="e">
        <f t="shared" si="37"/>
        <v>#REF!</v>
      </c>
      <c r="AN76" s="72" t="e">
        <f t="shared" si="37"/>
        <v>#REF!</v>
      </c>
      <c r="AO76" s="79"/>
      <c r="AP76" s="50" t="e">
        <f t="shared" si="12"/>
        <v>#REF!</v>
      </c>
      <c r="AQ76" s="81" t="e">
        <f t="shared" si="38"/>
        <v>#REF!</v>
      </c>
      <c r="AR76" s="72" t="e">
        <f t="shared" si="38"/>
        <v>#REF!</v>
      </c>
      <c r="AS76" s="72" t="e">
        <f t="shared" si="39"/>
        <v>#REF!</v>
      </c>
      <c r="AT76" s="72" t="e">
        <f t="shared" si="39"/>
        <v>#REF!</v>
      </c>
      <c r="AU76" s="76" t="e">
        <f t="shared" si="40"/>
        <v>#REF!</v>
      </c>
    </row>
    <row r="77" spans="1:47" ht="12">
      <c r="A77" s="29"/>
      <c r="B77" s="82"/>
      <c r="C77" s="83"/>
      <c r="D77" s="40"/>
      <c r="E77" s="84"/>
      <c r="F77" s="41" t="s">
        <v>91</v>
      </c>
      <c r="G77" s="85"/>
      <c r="H77" s="84"/>
      <c r="I77" s="84"/>
      <c r="J77" s="84"/>
      <c r="K77" s="84"/>
      <c r="L77" s="84"/>
      <c r="M77" s="84"/>
      <c r="N77" s="86"/>
      <c r="O77" s="84"/>
      <c r="P77" s="84"/>
      <c r="Q77" s="86"/>
      <c r="R77" s="84"/>
      <c r="S77" s="86"/>
      <c r="T77" s="87"/>
      <c r="U77" s="88"/>
      <c r="V77" s="89" t="s">
        <v>92</v>
      </c>
      <c r="W77" s="84"/>
      <c r="X77" s="86"/>
      <c r="Y77" s="84"/>
      <c r="Z77" s="84"/>
      <c r="AA77" s="86"/>
      <c r="AB77" s="86"/>
      <c r="AC77" s="86"/>
      <c r="AD77" s="86"/>
      <c r="AE77" s="90"/>
      <c r="AF77" s="89" t="s">
        <v>93</v>
      </c>
      <c r="AG77" s="84"/>
      <c r="AH77" s="84"/>
      <c r="AI77" s="84"/>
      <c r="AJ77" s="86"/>
      <c r="AK77" s="84"/>
      <c r="AL77" s="86"/>
      <c r="AM77" s="86"/>
      <c r="AN77" s="86"/>
      <c r="AO77" s="90"/>
      <c r="AP77" s="89" t="s">
        <v>94</v>
      </c>
      <c r="AQ77" s="84"/>
      <c r="AR77" s="84"/>
      <c r="AS77" s="86"/>
      <c r="AT77" s="86"/>
      <c r="AU77" s="91"/>
    </row>
    <row r="78" spans="1:47" ht="12">
      <c r="A78" s="29"/>
      <c r="B78" s="92" t="s">
        <v>95</v>
      </c>
      <c r="C78" s="93"/>
      <c r="D78" s="94" t="e">
        <f>SUM(D79:D86)</f>
        <v>#REF!</v>
      </c>
      <c r="E78" s="95" t="e">
        <f>F78+AF78+AP78</f>
        <v>#REF!</v>
      </c>
      <c r="F78" s="96" t="e">
        <f aca="true" t="shared" si="42" ref="F78:F86">SUM(G78:T78)</f>
        <v>#REF!</v>
      </c>
      <c r="G78" s="97" t="e">
        <f aca="true" t="shared" si="43" ref="G78:T78">SUM(G79:G86)</f>
        <v>#REF!</v>
      </c>
      <c r="H78" s="98" t="e">
        <f t="shared" si="43"/>
        <v>#REF!</v>
      </c>
      <c r="I78" s="98" t="e">
        <f t="shared" si="43"/>
        <v>#REF!</v>
      </c>
      <c r="J78" s="98" t="e">
        <f t="shared" si="43"/>
        <v>#REF!</v>
      </c>
      <c r="K78" s="98" t="e">
        <f t="shared" si="43"/>
        <v>#REF!</v>
      </c>
      <c r="L78" s="98" t="e">
        <f t="shared" si="43"/>
        <v>#REF!</v>
      </c>
      <c r="M78" s="98" t="e">
        <f t="shared" si="43"/>
        <v>#REF!</v>
      </c>
      <c r="N78" s="98" t="e">
        <f t="shared" si="43"/>
        <v>#REF!</v>
      </c>
      <c r="O78" s="98" t="e">
        <f t="shared" si="43"/>
        <v>#REF!</v>
      </c>
      <c r="P78" s="98" t="e">
        <f t="shared" si="43"/>
        <v>#REF!</v>
      </c>
      <c r="Q78" s="98" t="e">
        <f t="shared" si="43"/>
        <v>#REF!</v>
      </c>
      <c r="R78" s="98" t="e">
        <f t="shared" si="43"/>
        <v>#REF!</v>
      </c>
      <c r="S78" s="98" t="e">
        <f t="shared" si="43"/>
        <v>#REF!</v>
      </c>
      <c r="T78" s="98" t="e">
        <f t="shared" si="43"/>
        <v>#REF!</v>
      </c>
      <c r="U78" s="99"/>
      <c r="V78" s="100" t="e">
        <f aca="true" t="shared" si="44" ref="V78:V86">SUM(W78:AD78)</f>
        <v>#REF!</v>
      </c>
      <c r="W78" s="97" t="e">
        <f aca="true" t="shared" si="45" ref="W78:AD78">SUM(W79:W86)</f>
        <v>#REF!</v>
      </c>
      <c r="X78" s="98" t="e">
        <f t="shared" si="45"/>
        <v>#REF!</v>
      </c>
      <c r="Y78" s="98" t="e">
        <f t="shared" si="45"/>
        <v>#REF!</v>
      </c>
      <c r="Z78" s="98" t="e">
        <f t="shared" si="45"/>
        <v>#REF!</v>
      </c>
      <c r="AA78" s="98" t="e">
        <f t="shared" si="45"/>
        <v>#REF!</v>
      </c>
      <c r="AB78" s="98" t="e">
        <f t="shared" si="45"/>
        <v>#REF!</v>
      </c>
      <c r="AC78" s="98" t="e">
        <f t="shared" si="45"/>
        <v>#REF!</v>
      </c>
      <c r="AD78" s="98" t="e">
        <f t="shared" si="45"/>
        <v>#REF!</v>
      </c>
      <c r="AE78" s="99"/>
      <c r="AF78" s="101" t="e">
        <f aca="true" t="shared" si="46" ref="AF78:AF86">SUM(AG78:AN78)</f>
        <v>#REF!</v>
      </c>
      <c r="AG78" s="97" t="e">
        <f aca="true" t="shared" si="47" ref="AG78:AN78">SUM(AG79:AG86)</f>
        <v>#REF!</v>
      </c>
      <c r="AH78" s="98" t="e">
        <f t="shared" si="47"/>
        <v>#REF!</v>
      </c>
      <c r="AI78" s="98" t="e">
        <f t="shared" si="47"/>
        <v>#REF!</v>
      </c>
      <c r="AJ78" s="98" t="e">
        <f t="shared" si="47"/>
        <v>#REF!</v>
      </c>
      <c r="AK78" s="98" t="e">
        <f t="shared" si="47"/>
        <v>#REF!</v>
      </c>
      <c r="AL78" s="98" t="e">
        <f t="shared" si="47"/>
        <v>#REF!</v>
      </c>
      <c r="AM78" s="98" t="e">
        <f t="shared" si="47"/>
        <v>#REF!</v>
      </c>
      <c r="AN78" s="98" t="e">
        <f t="shared" si="47"/>
        <v>#REF!</v>
      </c>
      <c r="AO78" s="99"/>
      <c r="AP78" s="101" t="e">
        <f aca="true" t="shared" si="48" ref="AP78:AP86">SUM(AQ78:AU78)</f>
        <v>#REF!</v>
      </c>
      <c r="AQ78" s="97" t="e">
        <f>SUM(AQ79:AQ86)</f>
        <v>#REF!</v>
      </c>
      <c r="AR78" s="98" t="e">
        <f>SUM(AR79:AR86)</f>
        <v>#REF!</v>
      </c>
      <c r="AS78" s="98" t="e">
        <f>SUM(AS79:AS86)</f>
        <v>#REF!</v>
      </c>
      <c r="AT78" s="98" t="e">
        <f>SUM(AT79:AT86)</f>
        <v>#REF!</v>
      </c>
      <c r="AU78" s="102" t="e">
        <f>SUM(AU79:AU86)</f>
        <v>#REF!</v>
      </c>
    </row>
    <row r="79" spans="1:47" ht="12">
      <c r="A79" s="29"/>
      <c r="B79" s="103" t="s">
        <v>44</v>
      </c>
      <c r="C79" s="68"/>
      <c r="D79" s="49" t="e">
        <f aca="true" t="shared" si="49" ref="D79:D86">F79+V79+AF79+AP79</f>
        <v>#REF!</v>
      </c>
      <c r="E79" s="69" t="s">
        <v>89</v>
      </c>
      <c r="F79" s="56" t="e">
        <f t="shared" si="42"/>
        <v>#REF!</v>
      </c>
      <c r="G79" s="52" t="e">
        <f>D19</f>
        <v>#REF!</v>
      </c>
      <c r="H79" s="71" t="e">
        <f>I19</f>
        <v>#REF!</v>
      </c>
      <c r="I79" s="71" t="e">
        <f>J19</f>
        <v>#REF!</v>
      </c>
      <c r="J79" s="71" t="e">
        <f>K19</f>
        <v>#REF!</v>
      </c>
      <c r="K79" s="72" t="e">
        <f>M19</f>
        <v>#REF!</v>
      </c>
      <c r="L79" s="72" t="e">
        <f>N19</f>
        <v>#REF!</v>
      </c>
      <c r="M79" s="72" t="e">
        <f>O19</f>
        <v>#REF!</v>
      </c>
      <c r="N79" s="72" t="e">
        <f aca="true" t="shared" si="50" ref="N79:T79">Q19</f>
        <v>#REF!</v>
      </c>
      <c r="O79" s="72" t="e">
        <f t="shared" si="50"/>
        <v>#REF!</v>
      </c>
      <c r="P79" s="72" t="e">
        <f t="shared" si="50"/>
        <v>#REF!</v>
      </c>
      <c r="Q79" s="72" t="e">
        <f t="shared" si="50"/>
        <v>#REF!</v>
      </c>
      <c r="R79" s="72" t="e">
        <f t="shared" si="50"/>
        <v>#REF!</v>
      </c>
      <c r="S79" s="72" t="e">
        <f t="shared" si="50"/>
        <v>#REF!</v>
      </c>
      <c r="T79" s="72" t="e">
        <f t="shared" si="50"/>
        <v>#REF!</v>
      </c>
      <c r="U79" s="73"/>
      <c r="V79" s="50" t="e">
        <f t="shared" si="44"/>
        <v>#REF!</v>
      </c>
      <c r="W79" s="104" t="s">
        <v>90</v>
      </c>
      <c r="X79" s="72" t="e">
        <f aca="true" t="shared" si="51" ref="X79:AD79">X19</f>
        <v>#REF!</v>
      </c>
      <c r="Y79" s="72" t="e">
        <f t="shared" si="51"/>
        <v>#REF!</v>
      </c>
      <c r="Z79" s="72" t="e">
        <f t="shared" si="51"/>
        <v>#REF!</v>
      </c>
      <c r="AA79" s="72" t="e">
        <f t="shared" si="51"/>
        <v>#REF!</v>
      </c>
      <c r="AB79" s="72" t="e">
        <f t="shared" si="51"/>
        <v>#REF!</v>
      </c>
      <c r="AC79" s="72" t="e">
        <f t="shared" si="51"/>
        <v>#REF!</v>
      </c>
      <c r="AD79" s="72" t="e">
        <f t="shared" si="51"/>
        <v>#REF!</v>
      </c>
      <c r="AE79" s="73"/>
      <c r="AF79" s="50" t="e">
        <f t="shared" si="46"/>
        <v>#REF!</v>
      </c>
      <c r="AG79" s="74" t="e">
        <f>E19</f>
        <v>#REF!</v>
      </c>
      <c r="AH79" s="72" t="e">
        <f>L19</f>
        <v>#REF!</v>
      </c>
      <c r="AI79" s="72" t="e">
        <f>P19</f>
        <v>#REF!</v>
      </c>
      <c r="AJ79" s="72" t="e">
        <f>AE19</f>
        <v>#REF!</v>
      </c>
      <c r="AK79" s="72" t="e">
        <f>AF19</f>
        <v>#REF!</v>
      </c>
      <c r="AL79" s="72" t="e">
        <f>AG19</f>
        <v>#REF!</v>
      </c>
      <c r="AM79" s="72" t="e">
        <f>AH19</f>
        <v>#REF!</v>
      </c>
      <c r="AN79" s="72" t="e">
        <f>AI19</f>
        <v>#REF!</v>
      </c>
      <c r="AO79" s="73"/>
      <c r="AP79" s="50" t="e">
        <f t="shared" si="48"/>
        <v>#REF!</v>
      </c>
      <c r="AQ79" s="74" t="e">
        <f>F19</f>
        <v>#REF!</v>
      </c>
      <c r="AR79" s="75" t="e">
        <f>G19</f>
        <v>#REF!</v>
      </c>
      <c r="AS79" s="72" t="e">
        <f>AJ19</f>
        <v>#REF!</v>
      </c>
      <c r="AT79" s="72" t="e">
        <f>AK19</f>
        <v>#REF!</v>
      </c>
      <c r="AU79" s="76" t="e">
        <f>AL19</f>
        <v>#REF!</v>
      </c>
    </row>
    <row r="80" spans="1:47" ht="12">
      <c r="A80" s="29"/>
      <c r="B80" s="103" t="s">
        <v>56</v>
      </c>
      <c r="C80" s="15"/>
      <c r="D80" s="49" t="e">
        <f t="shared" si="49"/>
        <v>#REF!</v>
      </c>
      <c r="E80" s="69"/>
      <c r="F80" s="50" t="e">
        <f t="shared" si="42"/>
        <v>#REF!</v>
      </c>
      <c r="G80" s="52" t="e">
        <f aca="true" t="shared" si="52" ref="G80:G86">D37</f>
        <v>#REF!</v>
      </c>
      <c r="H80" s="72" t="e">
        <f aca="true" t="shared" si="53" ref="H80:J86">I37</f>
        <v>#REF!</v>
      </c>
      <c r="I80" s="72" t="e">
        <f t="shared" si="53"/>
        <v>#REF!</v>
      </c>
      <c r="J80" s="72" t="e">
        <f t="shared" si="53"/>
        <v>#REF!</v>
      </c>
      <c r="K80" s="72" t="e">
        <f aca="true" t="shared" si="54" ref="K80:M86">M37</f>
        <v>#REF!</v>
      </c>
      <c r="L80" s="72" t="e">
        <f t="shared" si="54"/>
        <v>#REF!</v>
      </c>
      <c r="M80" s="72" t="e">
        <f t="shared" si="54"/>
        <v>#REF!</v>
      </c>
      <c r="N80" s="72" t="e">
        <f aca="true" t="shared" si="55" ref="N80:T86">Q37</f>
        <v>#REF!</v>
      </c>
      <c r="O80" s="72" t="e">
        <f t="shared" si="55"/>
        <v>#REF!</v>
      </c>
      <c r="P80" s="72" t="e">
        <f t="shared" si="55"/>
        <v>#REF!</v>
      </c>
      <c r="Q80" s="72" t="e">
        <f t="shared" si="55"/>
        <v>#REF!</v>
      </c>
      <c r="R80" s="72" t="e">
        <f t="shared" si="55"/>
        <v>#REF!</v>
      </c>
      <c r="S80" s="72" t="e">
        <f t="shared" si="55"/>
        <v>#REF!</v>
      </c>
      <c r="T80" s="72" t="e">
        <f t="shared" si="55"/>
        <v>#REF!</v>
      </c>
      <c r="U80" s="79"/>
      <c r="V80" s="50" t="e">
        <f t="shared" si="44"/>
        <v>#REF!</v>
      </c>
      <c r="W80" s="78" t="e">
        <f aca="true" t="shared" si="56" ref="W80:W86">H37</f>
        <v>#REF!</v>
      </c>
      <c r="X80" s="105" t="s">
        <v>90</v>
      </c>
      <c r="Y80" s="72" t="e">
        <f aca="true" t="shared" si="57" ref="Y80:AD80">Y37</f>
        <v>#REF!</v>
      </c>
      <c r="Z80" s="72" t="e">
        <f t="shared" si="57"/>
        <v>#REF!</v>
      </c>
      <c r="AA80" s="72" t="e">
        <f t="shared" si="57"/>
        <v>#REF!</v>
      </c>
      <c r="AB80" s="72" t="e">
        <f t="shared" si="57"/>
        <v>#REF!</v>
      </c>
      <c r="AC80" s="72" t="e">
        <f t="shared" si="57"/>
        <v>#REF!</v>
      </c>
      <c r="AD80" s="72" t="e">
        <f t="shared" si="57"/>
        <v>#REF!</v>
      </c>
      <c r="AE80" s="73"/>
      <c r="AF80" s="50" t="e">
        <f t="shared" si="46"/>
        <v>#REF!</v>
      </c>
      <c r="AG80" s="78" t="e">
        <f aca="true" t="shared" si="58" ref="AG80:AG86">E37</f>
        <v>#REF!</v>
      </c>
      <c r="AH80" s="72" t="e">
        <f aca="true" t="shared" si="59" ref="AH80:AH86">L37</f>
        <v>#REF!</v>
      </c>
      <c r="AI80" s="72" t="e">
        <f aca="true" t="shared" si="60" ref="AI80:AI86">P37</f>
        <v>#REF!</v>
      </c>
      <c r="AJ80" s="72" t="e">
        <f aca="true" t="shared" si="61" ref="AJ80:AN86">AE37</f>
        <v>#REF!</v>
      </c>
      <c r="AK80" s="72" t="e">
        <f t="shared" si="61"/>
        <v>#REF!</v>
      </c>
      <c r="AL80" s="72" t="e">
        <f t="shared" si="61"/>
        <v>#REF!</v>
      </c>
      <c r="AM80" s="72" t="e">
        <f t="shared" si="61"/>
        <v>#REF!</v>
      </c>
      <c r="AN80" s="72" t="e">
        <f t="shared" si="61"/>
        <v>#REF!</v>
      </c>
      <c r="AO80" s="79"/>
      <c r="AP80" s="50" t="e">
        <f t="shared" si="48"/>
        <v>#REF!</v>
      </c>
      <c r="AQ80" s="78" t="e">
        <f aca="true" t="shared" si="62" ref="AQ80:AR86">F37</f>
        <v>#REF!</v>
      </c>
      <c r="AR80" s="72" t="e">
        <f t="shared" si="62"/>
        <v>#REF!</v>
      </c>
      <c r="AS80" s="72" t="e">
        <f aca="true" t="shared" si="63" ref="AS80:AT86">AJ37</f>
        <v>#REF!</v>
      </c>
      <c r="AT80" s="72" t="e">
        <f t="shared" si="63"/>
        <v>#REF!</v>
      </c>
      <c r="AU80" s="76" t="e">
        <f aca="true" t="shared" si="64" ref="AU80:AU86">AL37</f>
        <v>#REF!</v>
      </c>
    </row>
    <row r="81" spans="1:47" ht="12">
      <c r="A81" s="29"/>
      <c r="B81" s="103" t="s">
        <v>57</v>
      </c>
      <c r="C81" s="15"/>
      <c r="D81" s="49" t="e">
        <f t="shared" si="49"/>
        <v>#REF!</v>
      </c>
      <c r="E81" s="69"/>
      <c r="F81" s="50" t="e">
        <f t="shared" si="42"/>
        <v>#REF!</v>
      </c>
      <c r="G81" s="52" t="e">
        <f t="shared" si="52"/>
        <v>#REF!</v>
      </c>
      <c r="H81" s="72" t="e">
        <f t="shared" si="53"/>
        <v>#REF!</v>
      </c>
      <c r="I81" s="72" t="e">
        <f t="shared" si="53"/>
        <v>#REF!</v>
      </c>
      <c r="J81" s="72" t="e">
        <f t="shared" si="53"/>
        <v>#REF!</v>
      </c>
      <c r="K81" s="72" t="e">
        <f t="shared" si="54"/>
        <v>#REF!</v>
      </c>
      <c r="L81" s="72" t="e">
        <f t="shared" si="54"/>
        <v>#REF!</v>
      </c>
      <c r="M81" s="72" t="e">
        <f t="shared" si="54"/>
        <v>#REF!</v>
      </c>
      <c r="N81" s="72" t="e">
        <f t="shared" si="55"/>
        <v>#REF!</v>
      </c>
      <c r="O81" s="72" t="e">
        <f t="shared" si="55"/>
        <v>#REF!</v>
      </c>
      <c r="P81" s="72" t="e">
        <f t="shared" si="55"/>
        <v>#REF!</v>
      </c>
      <c r="Q81" s="72" t="e">
        <f t="shared" si="55"/>
        <v>#REF!</v>
      </c>
      <c r="R81" s="72" t="e">
        <f t="shared" si="55"/>
        <v>#REF!</v>
      </c>
      <c r="S81" s="72" t="e">
        <f t="shared" si="55"/>
        <v>#REF!</v>
      </c>
      <c r="T81" s="72" t="e">
        <f t="shared" si="55"/>
        <v>#REF!</v>
      </c>
      <c r="U81" s="73"/>
      <c r="V81" s="50" t="e">
        <f t="shared" si="44"/>
        <v>#REF!</v>
      </c>
      <c r="W81" s="78" t="e">
        <f t="shared" si="56"/>
        <v>#REF!</v>
      </c>
      <c r="X81" s="72" t="e">
        <f aca="true" t="shared" si="65" ref="X81:X86">X38</f>
        <v>#REF!</v>
      </c>
      <c r="Y81" s="105" t="s">
        <v>90</v>
      </c>
      <c r="Z81" s="72" t="e">
        <f>Z38</f>
        <v>#REF!</v>
      </c>
      <c r="AA81" s="72" t="e">
        <f>AA38</f>
        <v>#REF!</v>
      </c>
      <c r="AB81" s="72" t="e">
        <f>AB38</f>
        <v>#REF!</v>
      </c>
      <c r="AC81" s="72" t="e">
        <f>AC38</f>
        <v>#REF!</v>
      </c>
      <c r="AD81" s="72" t="e">
        <f>AD38</f>
        <v>#REF!</v>
      </c>
      <c r="AE81" s="73"/>
      <c r="AF81" s="50" t="e">
        <f t="shared" si="46"/>
        <v>#REF!</v>
      </c>
      <c r="AG81" s="78" t="e">
        <f t="shared" si="58"/>
        <v>#REF!</v>
      </c>
      <c r="AH81" s="72" t="e">
        <f t="shared" si="59"/>
        <v>#REF!</v>
      </c>
      <c r="AI81" s="72" t="e">
        <f t="shared" si="60"/>
        <v>#REF!</v>
      </c>
      <c r="AJ81" s="72" t="e">
        <f t="shared" si="61"/>
        <v>#REF!</v>
      </c>
      <c r="AK81" s="72" t="e">
        <f t="shared" si="61"/>
        <v>#REF!</v>
      </c>
      <c r="AL81" s="72" t="e">
        <f t="shared" si="61"/>
        <v>#REF!</v>
      </c>
      <c r="AM81" s="72" t="e">
        <f t="shared" si="61"/>
        <v>#REF!</v>
      </c>
      <c r="AN81" s="72" t="e">
        <f t="shared" si="61"/>
        <v>#REF!</v>
      </c>
      <c r="AO81" s="79"/>
      <c r="AP81" s="50" t="e">
        <f t="shared" si="48"/>
        <v>#REF!</v>
      </c>
      <c r="AQ81" s="78" t="e">
        <f t="shared" si="62"/>
        <v>#REF!</v>
      </c>
      <c r="AR81" s="72" t="e">
        <f t="shared" si="62"/>
        <v>#REF!</v>
      </c>
      <c r="AS81" s="72" t="e">
        <f t="shared" si="63"/>
        <v>#REF!</v>
      </c>
      <c r="AT81" s="72" t="e">
        <f t="shared" si="63"/>
        <v>#REF!</v>
      </c>
      <c r="AU81" s="76" t="e">
        <f t="shared" si="64"/>
        <v>#REF!</v>
      </c>
    </row>
    <row r="82" spans="1:47" ht="12">
      <c r="A82" s="29"/>
      <c r="B82" s="103" t="s">
        <v>58</v>
      </c>
      <c r="C82" s="15"/>
      <c r="D82" s="49" t="e">
        <f t="shared" si="49"/>
        <v>#REF!</v>
      </c>
      <c r="E82" s="69"/>
      <c r="F82" s="50" t="e">
        <f t="shared" si="42"/>
        <v>#REF!</v>
      </c>
      <c r="G82" s="52" t="e">
        <f t="shared" si="52"/>
        <v>#REF!</v>
      </c>
      <c r="H82" s="72" t="e">
        <f t="shared" si="53"/>
        <v>#REF!</v>
      </c>
      <c r="I82" s="72" t="e">
        <f t="shared" si="53"/>
        <v>#REF!</v>
      </c>
      <c r="J82" s="72" t="e">
        <f t="shared" si="53"/>
        <v>#REF!</v>
      </c>
      <c r="K82" s="72" t="e">
        <f t="shared" si="54"/>
        <v>#REF!</v>
      </c>
      <c r="L82" s="72" t="e">
        <f t="shared" si="54"/>
        <v>#REF!</v>
      </c>
      <c r="M82" s="72" t="e">
        <f t="shared" si="54"/>
        <v>#REF!</v>
      </c>
      <c r="N82" s="72" t="e">
        <f t="shared" si="55"/>
        <v>#REF!</v>
      </c>
      <c r="O82" s="72" t="e">
        <f t="shared" si="55"/>
        <v>#REF!</v>
      </c>
      <c r="P82" s="72" t="e">
        <f t="shared" si="55"/>
        <v>#REF!</v>
      </c>
      <c r="Q82" s="72" t="e">
        <f t="shared" si="55"/>
        <v>#REF!</v>
      </c>
      <c r="R82" s="72" t="e">
        <f t="shared" si="55"/>
        <v>#REF!</v>
      </c>
      <c r="S82" s="72" t="e">
        <f t="shared" si="55"/>
        <v>#REF!</v>
      </c>
      <c r="T82" s="72" t="e">
        <f t="shared" si="55"/>
        <v>#REF!</v>
      </c>
      <c r="U82" s="79"/>
      <c r="V82" s="50" t="e">
        <f t="shared" si="44"/>
        <v>#REF!</v>
      </c>
      <c r="W82" s="78" t="e">
        <f t="shared" si="56"/>
        <v>#REF!</v>
      </c>
      <c r="X82" s="72" t="e">
        <f t="shared" si="65"/>
        <v>#REF!</v>
      </c>
      <c r="Y82" s="72" t="e">
        <f>Y39</f>
        <v>#REF!</v>
      </c>
      <c r="Z82" s="105" t="s">
        <v>90</v>
      </c>
      <c r="AA82" s="72" t="e">
        <f>AA39</f>
        <v>#REF!</v>
      </c>
      <c r="AB82" s="72" t="e">
        <f>AB39</f>
        <v>#REF!</v>
      </c>
      <c r="AC82" s="72" t="e">
        <f>AC39</f>
        <v>#REF!</v>
      </c>
      <c r="AD82" s="72" t="e">
        <f>AD39</f>
        <v>#REF!</v>
      </c>
      <c r="AE82" s="73"/>
      <c r="AF82" s="50" t="e">
        <f t="shared" si="46"/>
        <v>#REF!</v>
      </c>
      <c r="AG82" s="78" t="e">
        <f t="shared" si="58"/>
        <v>#REF!</v>
      </c>
      <c r="AH82" s="72" t="e">
        <f t="shared" si="59"/>
        <v>#REF!</v>
      </c>
      <c r="AI82" s="72" t="e">
        <f t="shared" si="60"/>
        <v>#REF!</v>
      </c>
      <c r="AJ82" s="72" t="e">
        <f t="shared" si="61"/>
        <v>#REF!</v>
      </c>
      <c r="AK82" s="72" t="e">
        <f t="shared" si="61"/>
        <v>#REF!</v>
      </c>
      <c r="AL82" s="72" t="e">
        <f t="shared" si="61"/>
        <v>#REF!</v>
      </c>
      <c r="AM82" s="72" t="e">
        <f t="shared" si="61"/>
        <v>#REF!</v>
      </c>
      <c r="AN82" s="72" t="e">
        <f t="shared" si="61"/>
        <v>#REF!</v>
      </c>
      <c r="AO82" s="79"/>
      <c r="AP82" s="50" t="e">
        <f t="shared" si="48"/>
        <v>#REF!</v>
      </c>
      <c r="AQ82" s="78" t="e">
        <f t="shared" si="62"/>
        <v>#REF!</v>
      </c>
      <c r="AR82" s="72" t="e">
        <f t="shared" si="62"/>
        <v>#REF!</v>
      </c>
      <c r="AS82" s="72" t="e">
        <f t="shared" si="63"/>
        <v>#REF!</v>
      </c>
      <c r="AT82" s="72" t="e">
        <f t="shared" si="63"/>
        <v>#REF!</v>
      </c>
      <c r="AU82" s="76" t="e">
        <f t="shared" si="64"/>
        <v>#REF!</v>
      </c>
    </row>
    <row r="83" spans="1:47" ht="12">
      <c r="A83" s="29"/>
      <c r="B83" s="103" t="s">
        <v>20</v>
      </c>
      <c r="C83" s="15"/>
      <c r="D83" s="49" t="e">
        <f t="shared" si="49"/>
        <v>#REF!</v>
      </c>
      <c r="E83" s="69"/>
      <c r="F83" s="50" t="e">
        <f t="shared" si="42"/>
        <v>#REF!</v>
      </c>
      <c r="G83" s="52" t="e">
        <f t="shared" si="52"/>
        <v>#REF!</v>
      </c>
      <c r="H83" s="72" t="e">
        <f t="shared" si="53"/>
        <v>#REF!</v>
      </c>
      <c r="I83" s="72" t="e">
        <f t="shared" si="53"/>
        <v>#REF!</v>
      </c>
      <c r="J83" s="72" t="e">
        <f t="shared" si="53"/>
        <v>#REF!</v>
      </c>
      <c r="K83" s="72" t="e">
        <f t="shared" si="54"/>
        <v>#REF!</v>
      </c>
      <c r="L83" s="72" t="e">
        <f t="shared" si="54"/>
        <v>#REF!</v>
      </c>
      <c r="M83" s="72" t="e">
        <f t="shared" si="54"/>
        <v>#REF!</v>
      </c>
      <c r="N83" s="72" t="e">
        <f t="shared" si="55"/>
        <v>#REF!</v>
      </c>
      <c r="O83" s="72" t="e">
        <f t="shared" si="55"/>
        <v>#REF!</v>
      </c>
      <c r="P83" s="72" t="e">
        <f t="shared" si="55"/>
        <v>#REF!</v>
      </c>
      <c r="Q83" s="72" t="e">
        <f t="shared" si="55"/>
        <v>#REF!</v>
      </c>
      <c r="R83" s="72" t="e">
        <f t="shared" si="55"/>
        <v>#REF!</v>
      </c>
      <c r="S83" s="72" t="e">
        <f t="shared" si="55"/>
        <v>#REF!</v>
      </c>
      <c r="T83" s="72" t="e">
        <f t="shared" si="55"/>
        <v>#REF!</v>
      </c>
      <c r="U83" s="79"/>
      <c r="V83" s="50" t="e">
        <f t="shared" si="44"/>
        <v>#REF!</v>
      </c>
      <c r="W83" s="78" t="e">
        <f t="shared" si="56"/>
        <v>#REF!</v>
      </c>
      <c r="X83" s="72" t="e">
        <f t="shared" si="65"/>
        <v>#REF!</v>
      </c>
      <c r="Y83" s="72" t="e">
        <f>Y40</f>
        <v>#REF!</v>
      </c>
      <c r="Z83" s="72" t="e">
        <f>Z40</f>
        <v>#REF!</v>
      </c>
      <c r="AA83" s="105" t="s">
        <v>90</v>
      </c>
      <c r="AB83" s="72" t="e">
        <f>AB40</f>
        <v>#REF!</v>
      </c>
      <c r="AC83" s="72" t="e">
        <f>AC40</f>
        <v>#REF!</v>
      </c>
      <c r="AD83" s="72" t="e">
        <f>AD40</f>
        <v>#REF!</v>
      </c>
      <c r="AE83" s="73"/>
      <c r="AF83" s="50" t="e">
        <f t="shared" si="46"/>
        <v>#REF!</v>
      </c>
      <c r="AG83" s="78" t="e">
        <f t="shared" si="58"/>
        <v>#REF!</v>
      </c>
      <c r="AH83" s="72" t="e">
        <f t="shared" si="59"/>
        <v>#REF!</v>
      </c>
      <c r="AI83" s="72" t="e">
        <f t="shared" si="60"/>
        <v>#REF!</v>
      </c>
      <c r="AJ83" s="72" t="e">
        <f t="shared" si="61"/>
        <v>#REF!</v>
      </c>
      <c r="AK83" s="72" t="e">
        <f t="shared" si="61"/>
        <v>#REF!</v>
      </c>
      <c r="AL83" s="72" t="e">
        <f t="shared" si="61"/>
        <v>#REF!</v>
      </c>
      <c r="AM83" s="72" t="e">
        <f t="shared" si="61"/>
        <v>#REF!</v>
      </c>
      <c r="AN83" s="72" t="e">
        <f t="shared" si="61"/>
        <v>#REF!</v>
      </c>
      <c r="AO83" s="79"/>
      <c r="AP83" s="50" t="e">
        <f t="shared" si="48"/>
        <v>#REF!</v>
      </c>
      <c r="AQ83" s="78" t="e">
        <f t="shared" si="62"/>
        <v>#REF!</v>
      </c>
      <c r="AR83" s="72" t="e">
        <f t="shared" si="62"/>
        <v>#REF!</v>
      </c>
      <c r="AS83" s="72" t="e">
        <f t="shared" si="63"/>
        <v>#REF!</v>
      </c>
      <c r="AT83" s="72" t="e">
        <f t="shared" si="63"/>
        <v>#REF!</v>
      </c>
      <c r="AU83" s="76" t="e">
        <f t="shared" si="64"/>
        <v>#REF!</v>
      </c>
    </row>
    <row r="84" spans="1:47" ht="12">
      <c r="A84" s="29"/>
      <c r="B84" s="103" t="s">
        <v>59</v>
      </c>
      <c r="C84" s="15"/>
      <c r="D84" s="49" t="e">
        <f t="shared" si="49"/>
        <v>#REF!</v>
      </c>
      <c r="E84" s="69"/>
      <c r="F84" s="50" t="e">
        <f t="shared" si="42"/>
        <v>#REF!</v>
      </c>
      <c r="G84" s="52" t="e">
        <f t="shared" si="52"/>
        <v>#REF!</v>
      </c>
      <c r="H84" s="72" t="e">
        <f t="shared" si="53"/>
        <v>#REF!</v>
      </c>
      <c r="I84" s="72" t="e">
        <f t="shared" si="53"/>
        <v>#REF!</v>
      </c>
      <c r="J84" s="72" t="e">
        <f t="shared" si="53"/>
        <v>#REF!</v>
      </c>
      <c r="K84" s="72" t="e">
        <f t="shared" si="54"/>
        <v>#REF!</v>
      </c>
      <c r="L84" s="72" t="e">
        <f t="shared" si="54"/>
        <v>#REF!</v>
      </c>
      <c r="M84" s="72" t="e">
        <f t="shared" si="54"/>
        <v>#REF!</v>
      </c>
      <c r="N84" s="72" t="e">
        <f t="shared" si="55"/>
        <v>#REF!</v>
      </c>
      <c r="O84" s="72" t="e">
        <f t="shared" si="55"/>
        <v>#REF!</v>
      </c>
      <c r="P84" s="72" t="e">
        <f t="shared" si="55"/>
        <v>#REF!</v>
      </c>
      <c r="Q84" s="72" t="e">
        <f t="shared" si="55"/>
        <v>#REF!</v>
      </c>
      <c r="R84" s="72" t="e">
        <f t="shared" si="55"/>
        <v>#REF!</v>
      </c>
      <c r="S84" s="72" t="e">
        <f t="shared" si="55"/>
        <v>#REF!</v>
      </c>
      <c r="T84" s="72" t="e">
        <f t="shared" si="55"/>
        <v>#REF!</v>
      </c>
      <c r="U84" s="79"/>
      <c r="V84" s="50" t="e">
        <f t="shared" si="44"/>
        <v>#REF!</v>
      </c>
      <c r="W84" s="78" t="e">
        <f t="shared" si="56"/>
        <v>#REF!</v>
      </c>
      <c r="X84" s="72" t="e">
        <f t="shared" si="65"/>
        <v>#REF!</v>
      </c>
      <c r="Y84" s="72" t="e">
        <f>Y41</f>
        <v>#REF!</v>
      </c>
      <c r="Z84" s="72" t="e">
        <f>Z41</f>
        <v>#REF!</v>
      </c>
      <c r="AA84" s="72" t="e">
        <f>AA41</f>
        <v>#REF!</v>
      </c>
      <c r="AB84" s="105" t="s">
        <v>90</v>
      </c>
      <c r="AC84" s="72" t="e">
        <f>AC41</f>
        <v>#REF!</v>
      </c>
      <c r="AD84" s="72" t="e">
        <f>AD41</f>
        <v>#REF!</v>
      </c>
      <c r="AE84" s="73"/>
      <c r="AF84" s="50" t="e">
        <f t="shared" si="46"/>
        <v>#REF!</v>
      </c>
      <c r="AG84" s="78" t="e">
        <f t="shared" si="58"/>
        <v>#REF!</v>
      </c>
      <c r="AH84" s="72" t="e">
        <f t="shared" si="59"/>
        <v>#REF!</v>
      </c>
      <c r="AI84" s="72" t="e">
        <f t="shared" si="60"/>
        <v>#REF!</v>
      </c>
      <c r="AJ84" s="72" t="e">
        <f t="shared" si="61"/>
        <v>#REF!</v>
      </c>
      <c r="AK84" s="72" t="e">
        <f t="shared" si="61"/>
        <v>#REF!</v>
      </c>
      <c r="AL84" s="72" t="e">
        <f t="shared" si="61"/>
        <v>#REF!</v>
      </c>
      <c r="AM84" s="72" t="e">
        <f t="shared" si="61"/>
        <v>#REF!</v>
      </c>
      <c r="AN84" s="72" t="e">
        <f t="shared" si="61"/>
        <v>#REF!</v>
      </c>
      <c r="AO84" s="79"/>
      <c r="AP84" s="50" t="e">
        <f t="shared" si="48"/>
        <v>#REF!</v>
      </c>
      <c r="AQ84" s="78" t="e">
        <f t="shared" si="62"/>
        <v>#REF!</v>
      </c>
      <c r="AR84" s="72" t="e">
        <f t="shared" si="62"/>
        <v>#REF!</v>
      </c>
      <c r="AS84" s="72" t="e">
        <f t="shared" si="63"/>
        <v>#REF!</v>
      </c>
      <c r="AT84" s="72" t="e">
        <f t="shared" si="63"/>
        <v>#REF!</v>
      </c>
      <c r="AU84" s="76" t="e">
        <f t="shared" si="64"/>
        <v>#REF!</v>
      </c>
    </row>
    <row r="85" spans="1:47" ht="12">
      <c r="A85" s="29"/>
      <c r="B85" s="103" t="s">
        <v>60</v>
      </c>
      <c r="C85" s="15"/>
      <c r="D85" s="49" t="e">
        <f t="shared" si="49"/>
        <v>#REF!</v>
      </c>
      <c r="E85" s="69"/>
      <c r="F85" s="50" t="e">
        <f t="shared" si="42"/>
        <v>#REF!</v>
      </c>
      <c r="G85" s="52" t="e">
        <f t="shared" si="52"/>
        <v>#REF!</v>
      </c>
      <c r="H85" s="72" t="e">
        <f t="shared" si="53"/>
        <v>#REF!</v>
      </c>
      <c r="I85" s="72" t="e">
        <f t="shared" si="53"/>
        <v>#REF!</v>
      </c>
      <c r="J85" s="72" t="e">
        <f t="shared" si="53"/>
        <v>#REF!</v>
      </c>
      <c r="K85" s="72" t="e">
        <f t="shared" si="54"/>
        <v>#REF!</v>
      </c>
      <c r="L85" s="72" t="e">
        <f t="shared" si="54"/>
        <v>#REF!</v>
      </c>
      <c r="M85" s="72" t="e">
        <f t="shared" si="54"/>
        <v>#REF!</v>
      </c>
      <c r="N85" s="72" t="e">
        <f t="shared" si="55"/>
        <v>#REF!</v>
      </c>
      <c r="O85" s="72" t="e">
        <f t="shared" si="55"/>
        <v>#REF!</v>
      </c>
      <c r="P85" s="72" t="e">
        <f t="shared" si="55"/>
        <v>#REF!</v>
      </c>
      <c r="Q85" s="72" t="e">
        <f t="shared" si="55"/>
        <v>#REF!</v>
      </c>
      <c r="R85" s="72" t="e">
        <f t="shared" si="55"/>
        <v>#REF!</v>
      </c>
      <c r="S85" s="72" t="e">
        <f t="shared" si="55"/>
        <v>#REF!</v>
      </c>
      <c r="T85" s="72" t="e">
        <f t="shared" si="55"/>
        <v>#REF!</v>
      </c>
      <c r="U85" s="79"/>
      <c r="V85" s="50" t="e">
        <f t="shared" si="44"/>
        <v>#REF!</v>
      </c>
      <c r="W85" s="78" t="e">
        <f t="shared" si="56"/>
        <v>#REF!</v>
      </c>
      <c r="X85" s="72" t="e">
        <f t="shared" si="65"/>
        <v>#REF!</v>
      </c>
      <c r="Y85" s="72" t="e">
        <f>Y42</f>
        <v>#REF!</v>
      </c>
      <c r="Z85" s="72" t="e">
        <f>Z42</f>
        <v>#REF!</v>
      </c>
      <c r="AA85" s="72" t="e">
        <f>AA42</f>
        <v>#REF!</v>
      </c>
      <c r="AB85" s="72" t="e">
        <f>AB42</f>
        <v>#REF!</v>
      </c>
      <c r="AC85" s="105" t="s">
        <v>90</v>
      </c>
      <c r="AD85" s="72" t="e">
        <f>AD42</f>
        <v>#REF!</v>
      </c>
      <c r="AE85" s="79"/>
      <c r="AF85" s="50" t="e">
        <f t="shared" si="46"/>
        <v>#REF!</v>
      </c>
      <c r="AG85" s="78" t="e">
        <f t="shared" si="58"/>
        <v>#REF!</v>
      </c>
      <c r="AH85" s="72" t="e">
        <f t="shared" si="59"/>
        <v>#REF!</v>
      </c>
      <c r="AI85" s="72" t="e">
        <f t="shared" si="60"/>
        <v>#REF!</v>
      </c>
      <c r="AJ85" s="72" t="e">
        <f t="shared" si="61"/>
        <v>#REF!</v>
      </c>
      <c r="AK85" s="72" t="e">
        <f t="shared" si="61"/>
        <v>#REF!</v>
      </c>
      <c r="AL85" s="72" t="e">
        <f t="shared" si="61"/>
        <v>#REF!</v>
      </c>
      <c r="AM85" s="72" t="e">
        <f t="shared" si="61"/>
        <v>#REF!</v>
      </c>
      <c r="AN85" s="72" t="e">
        <f t="shared" si="61"/>
        <v>#REF!</v>
      </c>
      <c r="AO85" s="79"/>
      <c r="AP85" s="50" t="e">
        <f t="shared" si="48"/>
        <v>#REF!</v>
      </c>
      <c r="AQ85" s="78" t="e">
        <f t="shared" si="62"/>
        <v>#REF!</v>
      </c>
      <c r="AR85" s="72" t="e">
        <f t="shared" si="62"/>
        <v>#REF!</v>
      </c>
      <c r="AS85" s="72" t="e">
        <f t="shared" si="63"/>
        <v>#REF!</v>
      </c>
      <c r="AT85" s="72" t="e">
        <f t="shared" si="63"/>
        <v>#REF!</v>
      </c>
      <c r="AU85" s="76" t="e">
        <f t="shared" si="64"/>
        <v>#REF!</v>
      </c>
    </row>
    <row r="86" spans="1:47" ht="12">
      <c r="A86" s="29"/>
      <c r="B86" s="103" t="s">
        <v>61</v>
      </c>
      <c r="C86" s="15"/>
      <c r="D86" s="49" t="e">
        <f t="shared" si="49"/>
        <v>#REF!</v>
      </c>
      <c r="E86" s="69"/>
      <c r="F86" s="50" t="e">
        <f t="shared" si="42"/>
        <v>#REF!</v>
      </c>
      <c r="G86" s="52" t="e">
        <f t="shared" si="52"/>
        <v>#REF!</v>
      </c>
      <c r="H86" s="72" t="e">
        <f t="shared" si="53"/>
        <v>#REF!</v>
      </c>
      <c r="I86" s="72" t="e">
        <f t="shared" si="53"/>
        <v>#REF!</v>
      </c>
      <c r="J86" s="72" t="e">
        <f t="shared" si="53"/>
        <v>#REF!</v>
      </c>
      <c r="K86" s="72" t="e">
        <f t="shared" si="54"/>
        <v>#REF!</v>
      </c>
      <c r="L86" s="72" t="e">
        <f t="shared" si="54"/>
        <v>#REF!</v>
      </c>
      <c r="M86" s="72" t="e">
        <f t="shared" si="54"/>
        <v>#REF!</v>
      </c>
      <c r="N86" s="72" t="e">
        <f t="shared" si="55"/>
        <v>#REF!</v>
      </c>
      <c r="O86" s="72" t="e">
        <f t="shared" si="55"/>
        <v>#REF!</v>
      </c>
      <c r="P86" s="72" t="e">
        <f t="shared" si="55"/>
        <v>#REF!</v>
      </c>
      <c r="Q86" s="72" t="e">
        <f t="shared" si="55"/>
        <v>#REF!</v>
      </c>
      <c r="R86" s="72" t="e">
        <f t="shared" si="55"/>
        <v>#REF!</v>
      </c>
      <c r="S86" s="72" t="e">
        <f t="shared" si="55"/>
        <v>#REF!</v>
      </c>
      <c r="T86" s="72" t="e">
        <f t="shared" si="55"/>
        <v>#REF!</v>
      </c>
      <c r="U86" s="79"/>
      <c r="V86" s="50" t="e">
        <f t="shared" si="44"/>
        <v>#REF!</v>
      </c>
      <c r="W86" s="78" t="e">
        <f t="shared" si="56"/>
        <v>#REF!</v>
      </c>
      <c r="X86" s="72" t="e">
        <f t="shared" si="65"/>
        <v>#REF!</v>
      </c>
      <c r="Y86" s="72" t="e">
        <f>Y43</f>
        <v>#REF!</v>
      </c>
      <c r="Z86" s="72" t="e">
        <f>Z43</f>
        <v>#REF!</v>
      </c>
      <c r="AA86" s="72" t="e">
        <f>AA43</f>
        <v>#REF!</v>
      </c>
      <c r="AB86" s="72" t="e">
        <f>AB43</f>
        <v>#REF!</v>
      </c>
      <c r="AC86" s="72" t="e">
        <f>AC43</f>
        <v>#REF!</v>
      </c>
      <c r="AD86" s="105" t="s">
        <v>90</v>
      </c>
      <c r="AE86" s="80"/>
      <c r="AF86" s="50" t="e">
        <f t="shared" si="46"/>
        <v>#REF!</v>
      </c>
      <c r="AG86" s="78" t="e">
        <f t="shared" si="58"/>
        <v>#REF!</v>
      </c>
      <c r="AH86" s="72" t="e">
        <f t="shared" si="59"/>
        <v>#REF!</v>
      </c>
      <c r="AI86" s="72" t="e">
        <f t="shared" si="60"/>
        <v>#REF!</v>
      </c>
      <c r="AJ86" s="72" t="e">
        <f t="shared" si="61"/>
        <v>#REF!</v>
      </c>
      <c r="AK86" s="72" t="e">
        <f t="shared" si="61"/>
        <v>#REF!</v>
      </c>
      <c r="AL86" s="72" t="e">
        <f t="shared" si="61"/>
        <v>#REF!</v>
      </c>
      <c r="AM86" s="72" t="e">
        <f t="shared" si="61"/>
        <v>#REF!</v>
      </c>
      <c r="AN86" s="72" t="e">
        <f t="shared" si="61"/>
        <v>#REF!</v>
      </c>
      <c r="AO86" s="79"/>
      <c r="AP86" s="50" t="e">
        <f t="shared" si="48"/>
        <v>#REF!</v>
      </c>
      <c r="AQ86" s="81" t="e">
        <f t="shared" si="62"/>
        <v>#REF!</v>
      </c>
      <c r="AR86" s="72" t="e">
        <f t="shared" si="62"/>
        <v>#REF!</v>
      </c>
      <c r="AS86" s="72" t="e">
        <f t="shared" si="63"/>
        <v>#REF!</v>
      </c>
      <c r="AT86" s="72" t="e">
        <f t="shared" si="63"/>
        <v>#REF!</v>
      </c>
      <c r="AU86" s="76" t="e">
        <f t="shared" si="64"/>
        <v>#REF!</v>
      </c>
    </row>
    <row r="87" spans="1:47" ht="12">
      <c r="A87" s="29"/>
      <c r="B87" s="106"/>
      <c r="C87" s="107"/>
      <c r="D87" s="40"/>
      <c r="E87" s="84"/>
      <c r="F87" s="41" t="s">
        <v>96</v>
      </c>
      <c r="G87" s="85"/>
      <c r="H87" s="84"/>
      <c r="I87" s="86"/>
      <c r="J87" s="86"/>
      <c r="K87" s="84"/>
      <c r="L87" s="84"/>
      <c r="M87" s="86"/>
      <c r="N87" s="84"/>
      <c r="O87" s="84"/>
      <c r="P87" s="86"/>
      <c r="Q87" s="86"/>
      <c r="R87" s="86"/>
      <c r="S87" s="86"/>
      <c r="T87" s="86"/>
      <c r="U87" s="90"/>
      <c r="V87" s="89" t="s">
        <v>97</v>
      </c>
      <c r="W87" s="84"/>
      <c r="X87" s="86"/>
      <c r="Y87" s="84"/>
      <c r="Z87" s="86"/>
      <c r="AA87" s="84"/>
      <c r="AB87" s="84"/>
      <c r="AC87" s="84"/>
      <c r="AD87" s="87"/>
      <c r="AE87" s="88"/>
      <c r="AF87" s="89" t="s">
        <v>98</v>
      </c>
      <c r="AG87" s="86"/>
      <c r="AH87" s="86"/>
      <c r="AI87" s="86"/>
      <c r="AJ87" s="86"/>
      <c r="AK87" s="84"/>
      <c r="AL87" s="86"/>
      <c r="AM87" s="86"/>
      <c r="AN87" s="86"/>
      <c r="AO87" s="90"/>
      <c r="AP87" s="89" t="s">
        <v>99</v>
      </c>
      <c r="AQ87" s="84"/>
      <c r="AR87" s="84"/>
      <c r="AS87" s="86"/>
      <c r="AT87" s="86"/>
      <c r="AU87" s="135"/>
    </row>
    <row r="88" spans="1:47" ht="12">
      <c r="A88" s="29"/>
      <c r="B88" s="108" t="s">
        <v>100</v>
      </c>
      <c r="C88" s="109"/>
      <c r="D88" s="94" t="e">
        <f>SUM(D89:D96)</f>
        <v>#REF!</v>
      </c>
      <c r="E88" s="95" t="e">
        <f>F88+V88+AP88</f>
        <v>#REF!</v>
      </c>
      <c r="F88" s="96" t="e">
        <f aca="true" t="shared" si="66" ref="F88:F96">SUM(G88:T88)</f>
        <v>#REF!</v>
      </c>
      <c r="G88" s="97" t="e">
        <f aca="true" t="shared" si="67" ref="G88:T88">SUM(G89:G96)</f>
        <v>#REF!</v>
      </c>
      <c r="H88" s="98" t="e">
        <f t="shared" si="67"/>
        <v>#REF!</v>
      </c>
      <c r="I88" s="98" t="e">
        <f t="shared" si="67"/>
        <v>#REF!</v>
      </c>
      <c r="J88" s="98" t="e">
        <f t="shared" si="67"/>
        <v>#REF!</v>
      </c>
      <c r="K88" s="98" t="e">
        <f t="shared" si="67"/>
        <v>#REF!</v>
      </c>
      <c r="L88" s="98" t="e">
        <f t="shared" si="67"/>
        <v>#REF!</v>
      </c>
      <c r="M88" s="98" t="e">
        <f t="shared" si="67"/>
        <v>#REF!</v>
      </c>
      <c r="N88" s="98" t="e">
        <f t="shared" si="67"/>
        <v>#REF!</v>
      </c>
      <c r="O88" s="98" t="e">
        <f t="shared" si="67"/>
        <v>#REF!</v>
      </c>
      <c r="P88" s="98" t="e">
        <f t="shared" si="67"/>
        <v>#REF!</v>
      </c>
      <c r="Q88" s="98" t="e">
        <f t="shared" si="67"/>
        <v>#REF!</v>
      </c>
      <c r="R88" s="98" t="e">
        <f t="shared" si="67"/>
        <v>#REF!</v>
      </c>
      <c r="S88" s="98" t="e">
        <f t="shared" si="67"/>
        <v>#REF!</v>
      </c>
      <c r="T88" s="98" t="e">
        <f t="shared" si="67"/>
        <v>#REF!</v>
      </c>
      <c r="U88" s="99"/>
      <c r="V88" s="101" t="e">
        <f aca="true" t="shared" si="68" ref="V88:V96">SUM(W88:AD88)</f>
        <v>#REF!</v>
      </c>
      <c r="W88" s="97" t="e">
        <f aca="true" t="shared" si="69" ref="W88:AD88">SUM(W89:W96)</f>
        <v>#REF!</v>
      </c>
      <c r="X88" s="98" t="e">
        <f t="shared" si="69"/>
        <v>#REF!</v>
      </c>
      <c r="Y88" s="98" t="e">
        <f t="shared" si="69"/>
        <v>#REF!</v>
      </c>
      <c r="Z88" s="98" t="e">
        <f t="shared" si="69"/>
        <v>#REF!</v>
      </c>
      <c r="AA88" s="98" t="e">
        <f t="shared" si="69"/>
        <v>#REF!</v>
      </c>
      <c r="AB88" s="98" t="e">
        <f t="shared" si="69"/>
        <v>#REF!</v>
      </c>
      <c r="AC88" s="98" t="e">
        <f t="shared" si="69"/>
        <v>#REF!</v>
      </c>
      <c r="AD88" s="98" t="e">
        <f t="shared" si="69"/>
        <v>#REF!</v>
      </c>
      <c r="AE88" s="99"/>
      <c r="AF88" s="100" t="e">
        <f aca="true" t="shared" si="70" ref="AF88:AF96">SUM(AG88:AN88)</f>
        <v>#REF!</v>
      </c>
      <c r="AG88" s="97" t="e">
        <f aca="true" t="shared" si="71" ref="AG88:AN88">SUM(AG89:AG96)</f>
        <v>#REF!</v>
      </c>
      <c r="AH88" s="98" t="e">
        <f t="shared" si="71"/>
        <v>#REF!</v>
      </c>
      <c r="AI88" s="98" t="e">
        <f t="shared" si="71"/>
        <v>#REF!</v>
      </c>
      <c r="AJ88" s="98" t="e">
        <f t="shared" si="71"/>
        <v>#REF!</v>
      </c>
      <c r="AK88" s="98" t="e">
        <f t="shared" si="71"/>
        <v>#REF!</v>
      </c>
      <c r="AL88" s="98" t="e">
        <f t="shared" si="71"/>
        <v>#REF!</v>
      </c>
      <c r="AM88" s="98" t="e">
        <f t="shared" si="71"/>
        <v>#REF!</v>
      </c>
      <c r="AN88" s="98" t="e">
        <f t="shared" si="71"/>
        <v>#REF!</v>
      </c>
      <c r="AO88" s="99"/>
      <c r="AP88" s="101" t="e">
        <f aca="true" t="shared" si="72" ref="AP88:AP96">SUM(AQ88:AU88)</f>
        <v>#REF!</v>
      </c>
      <c r="AQ88" s="97" t="e">
        <f>SUM(AQ89:AQ96)</f>
        <v>#REF!</v>
      </c>
      <c r="AR88" s="98" t="e">
        <f>SUM(AR89:AR96)</f>
        <v>#REF!</v>
      </c>
      <c r="AS88" s="98" t="e">
        <f>SUM(AS89:AS96)</f>
        <v>#REF!</v>
      </c>
      <c r="AT88" s="98" t="e">
        <f>SUM(AT89:AT96)</f>
        <v>#REF!</v>
      </c>
      <c r="AU88" s="102" t="e">
        <f>SUM(AU89:AU96)</f>
        <v>#REF!</v>
      </c>
    </row>
    <row r="89" spans="1:47" ht="12">
      <c r="A89" s="29"/>
      <c r="B89" s="103" t="s">
        <v>41</v>
      </c>
      <c r="C89" s="15"/>
      <c r="D89" s="49" t="e">
        <f aca="true" t="shared" si="73" ref="D89:D96">F89+V89+AF89+AP89</f>
        <v>#REF!</v>
      </c>
      <c r="E89" s="69" t="s">
        <v>89</v>
      </c>
      <c r="F89" s="50" t="e">
        <f t="shared" si="66"/>
        <v>#REF!</v>
      </c>
      <c r="G89" s="52" t="e">
        <f>D16</f>
        <v>#REF!</v>
      </c>
      <c r="H89" s="71" t="e">
        <f>I16</f>
        <v>#REF!</v>
      </c>
      <c r="I89" s="71" t="e">
        <f>J16</f>
        <v>#REF!</v>
      </c>
      <c r="J89" s="71" t="e">
        <f>K16</f>
        <v>#REF!</v>
      </c>
      <c r="K89" s="72" t="e">
        <f>M16</f>
        <v>#REF!</v>
      </c>
      <c r="L89" s="72" t="e">
        <f>N16</f>
        <v>#REF!</v>
      </c>
      <c r="M89" s="72" t="e">
        <f>O16</f>
        <v>#REF!</v>
      </c>
      <c r="N89" s="72" t="e">
        <f aca="true" t="shared" si="74" ref="N89:T89">Q16</f>
        <v>#REF!</v>
      </c>
      <c r="O89" s="72" t="e">
        <f t="shared" si="74"/>
        <v>#REF!</v>
      </c>
      <c r="P89" s="72" t="e">
        <f t="shared" si="74"/>
        <v>#REF!</v>
      </c>
      <c r="Q89" s="72" t="e">
        <f t="shared" si="74"/>
        <v>#REF!</v>
      </c>
      <c r="R89" s="72" t="e">
        <f t="shared" si="74"/>
        <v>#REF!</v>
      </c>
      <c r="S89" s="72" t="e">
        <f t="shared" si="74"/>
        <v>#REF!</v>
      </c>
      <c r="T89" s="72" t="e">
        <f t="shared" si="74"/>
        <v>#REF!</v>
      </c>
      <c r="U89" s="73"/>
      <c r="V89" s="50" t="e">
        <f t="shared" si="68"/>
        <v>#REF!</v>
      </c>
      <c r="W89" s="74" t="e">
        <f>H16</f>
        <v>#REF!</v>
      </c>
      <c r="X89" s="72" t="e">
        <f aca="true" t="shared" si="75" ref="X89:AD89">X16</f>
        <v>#REF!</v>
      </c>
      <c r="Y89" s="72" t="e">
        <f t="shared" si="75"/>
        <v>#REF!</v>
      </c>
      <c r="Z89" s="72" t="e">
        <f t="shared" si="75"/>
        <v>#REF!</v>
      </c>
      <c r="AA89" s="72" t="e">
        <f t="shared" si="75"/>
        <v>#REF!</v>
      </c>
      <c r="AB89" s="72" t="e">
        <f t="shared" si="75"/>
        <v>#REF!</v>
      </c>
      <c r="AC89" s="72" t="e">
        <f t="shared" si="75"/>
        <v>#REF!</v>
      </c>
      <c r="AD89" s="72" t="e">
        <f t="shared" si="75"/>
        <v>#REF!</v>
      </c>
      <c r="AE89" s="73"/>
      <c r="AF89" s="50" t="e">
        <f t="shared" si="70"/>
        <v>#REF!</v>
      </c>
      <c r="AG89" s="104" t="s">
        <v>90</v>
      </c>
      <c r="AH89" s="72" t="e">
        <f>L16</f>
        <v>#REF!</v>
      </c>
      <c r="AI89" s="72" t="e">
        <f>P16</f>
        <v>#REF!</v>
      </c>
      <c r="AJ89" s="72" t="e">
        <f>AE16</f>
        <v>#REF!</v>
      </c>
      <c r="AK89" s="72" t="e">
        <f>AF16</f>
        <v>#REF!</v>
      </c>
      <c r="AL89" s="72" t="e">
        <f>AG16</f>
        <v>#REF!</v>
      </c>
      <c r="AM89" s="72" t="e">
        <f>AH16</f>
        <v>#REF!</v>
      </c>
      <c r="AN89" s="72" t="e">
        <f>AI16</f>
        <v>#REF!</v>
      </c>
      <c r="AO89" s="73"/>
      <c r="AP89" s="50" t="e">
        <f t="shared" si="72"/>
        <v>#REF!</v>
      </c>
      <c r="AQ89" s="74" t="e">
        <f>F16</f>
        <v>#REF!</v>
      </c>
      <c r="AR89" s="75" t="e">
        <f>G16</f>
        <v>#REF!</v>
      </c>
      <c r="AS89" s="72" t="e">
        <f>AJ16</f>
        <v>#REF!</v>
      </c>
      <c r="AT89" s="72" t="e">
        <f>AK16</f>
        <v>#REF!</v>
      </c>
      <c r="AU89" s="76" t="e">
        <f>AL16</f>
        <v>#REF!</v>
      </c>
    </row>
    <row r="90" spans="1:47" ht="12">
      <c r="A90" s="29"/>
      <c r="B90" s="103" t="s">
        <v>48</v>
      </c>
      <c r="C90" s="15"/>
      <c r="D90" s="49" t="e">
        <f t="shared" si="73"/>
        <v>#REF!</v>
      </c>
      <c r="E90" s="69"/>
      <c r="F90" s="50" t="e">
        <f t="shared" si="66"/>
        <v>#REF!</v>
      </c>
      <c r="G90" s="52" t="e">
        <f>D23</f>
        <v>#REF!</v>
      </c>
      <c r="H90" s="71" t="e">
        <f>I23</f>
        <v>#REF!</v>
      </c>
      <c r="I90" s="71" t="e">
        <f>J23</f>
        <v>#REF!</v>
      </c>
      <c r="J90" s="71" t="e">
        <f>K23</f>
        <v>#REF!</v>
      </c>
      <c r="K90" s="72" t="e">
        <f>M23</f>
        <v>#REF!</v>
      </c>
      <c r="L90" s="72" t="e">
        <f>N23</f>
        <v>#REF!</v>
      </c>
      <c r="M90" s="72" t="e">
        <f>O23</f>
        <v>#REF!</v>
      </c>
      <c r="N90" s="72" t="e">
        <f aca="true" t="shared" si="76" ref="N90:T90">Q23</f>
        <v>#REF!</v>
      </c>
      <c r="O90" s="72" t="e">
        <f t="shared" si="76"/>
        <v>#REF!</v>
      </c>
      <c r="P90" s="72" t="e">
        <f t="shared" si="76"/>
        <v>#REF!</v>
      </c>
      <c r="Q90" s="72" t="e">
        <f t="shared" si="76"/>
        <v>#REF!</v>
      </c>
      <c r="R90" s="72" t="e">
        <f t="shared" si="76"/>
        <v>#REF!</v>
      </c>
      <c r="S90" s="72" t="e">
        <f t="shared" si="76"/>
        <v>#REF!</v>
      </c>
      <c r="T90" s="72" t="e">
        <f t="shared" si="76"/>
        <v>#REF!</v>
      </c>
      <c r="U90" s="73"/>
      <c r="V90" s="50" t="e">
        <f t="shared" si="68"/>
        <v>#REF!</v>
      </c>
      <c r="W90" s="78" t="e">
        <f>H23</f>
        <v>#REF!</v>
      </c>
      <c r="X90" s="72" t="e">
        <f aca="true" t="shared" si="77" ref="X90:AD90">X23</f>
        <v>#REF!</v>
      </c>
      <c r="Y90" s="72" t="e">
        <f t="shared" si="77"/>
        <v>#REF!</v>
      </c>
      <c r="Z90" s="72" t="e">
        <f t="shared" si="77"/>
        <v>#REF!</v>
      </c>
      <c r="AA90" s="72" t="e">
        <f t="shared" si="77"/>
        <v>#REF!</v>
      </c>
      <c r="AB90" s="72" t="e">
        <f t="shared" si="77"/>
        <v>#REF!</v>
      </c>
      <c r="AC90" s="72" t="e">
        <f t="shared" si="77"/>
        <v>#REF!</v>
      </c>
      <c r="AD90" s="72" t="e">
        <f t="shared" si="77"/>
        <v>#REF!</v>
      </c>
      <c r="AE90" s="79"/>
      <c r="AF90" s="50" t="e">
        <f t="shared" si="70"/>
        <v>#REF!</v>
      </c>
      <c r="AG90" s="78" t="e">
        <f>E23</f>
        <v>#REF!</v>
      </c>
      <c r="AH90" s="77" t="s">
        <v>90</v>
      </c>
      <c r="AI90" s="72" t="e">
        <f>P23</f>
        <v>#REF!</v>
      </c>
      <c r="AJ90" s="72" t="e">
        <f>AE23</f>
        <v>#REF!</v>
      </c>
      <c r="AK90" s="72" t="e">
        <f>AF23</f>
        <v>#REF!</v>
      </c>
      <c r="AL90" s="72" t="e">
        <f>AG23</f>
        <v>#REF!</v>
      </c>
      <c r="AM90" s="72" t="e">
        <f>AH23</f>
        <v>#REF!</v>
      </c>
      <c r="AN90" s="72" t="e">
        <f>AI23</f>
        <v>#REF!</v>
      </c>
      <c r="AO90" s="73"/>
      <c r="AP90" s="50" t="e">
        <f t="shared" si="72"/>
        <v>#REF!</v>
      </c>
      <c r="AQ90" s="78" t="e">
        <f>F23</f>
        <v>#REF!</v>
      </c>
      <c r="AR90" s="72" t="e">
        <f>G23</f>
        <v>#REF!</v>
      </c>
      <c r="AS90" s="72" t="e">
        <f>AJ23</f>
        <v>#REF!</v>
      </c>
      <c r="AT90" s="72" t="e">
        <f>AK23</f>
        <v>#REF!</v>
      </c>
      <c r="AU90" s="76" t="e">
        <f>AL23</f>
        <v>#REF!</v>
      </c>
    </row>
    <row r="91" spans="1:47" ht="12">
      <c r="A91" s="29"/>
      <c r="B91" s="103" t="s">
        <v>50</v>
      </c>
      <c r="C91" s="15"/>
      <c r="D91" s="49" t="e">
        <f t="shared" si="73"/>
        <v>#REF!</v>
      </c>
      <c r="E91" s="69"/>
      <c r="F91" s="50" t="e">
        <f t="shared" si="66"/>
        <v>#REF!</v>
      </c>
      <c r="G91" s="52" t="e">
        <f>D27</f>
        <v>#REF!</v>
      </c>
      <c r="H91" s="71" t="e">
        <f>I27</f>
        <v>#REF!</v>
      </c>
      <c r="I91" s="71" t="e">
        <f>J27</f>
        <v>#REF!</v>
      </c>
      <c r="J91" s="71" t="e">
        <f>K27</f>
        <v>#REF!</v>
      </c>
      <c r="K91" s="72" t="e">
        <f>M27</f>
        <v>#REF!</v>
      </c>
      <c r="L91" s="72" t="e">
        <f>N27</f>
        <v>#REF!</v>
      </c>
      <c r="M91" s="72" t="e">
        <f>O27</f>
        <v>#REF!</v>
      </c>
      <c r="N91" s="72" t="e">
        <f aca="true" t="shared" si="78" ref="N91:T91">Q27</f>
        <v>#REF!</v>
      </c>
      <c r="O91" s="72" t="e">
        <f t="shared" si="78"/>
        <v>#REF!</v>
      </c>
      <c r="P91" s="72" t="e">
        <f t="shared" si="78"/>
        <v>#REF!</v>
      </c>
      <c r="Q91" s="72" t="e">
        <f t="shared" si="78"/>
        <v>#REF!</v>
      </c>
      <c r="R91" s="72" t="e">
        <f t="shared" si="78"/>
        <v>#REF!</v>
      </c>
      <c r="S91" s="72" t="e">
        <f t="shared" si="78"/>
        <v>#REF!</v>
      </c>
      <c r="T91" s="72" t="e">
        <f t="shared" si="78"/>
        <v>#REF!</v>
      </c>
      <c r="U91" s="73"/>
      <c r="V91" s="50" t="e">
        <f t="shared" si="68"/>
        <v>#REF!</v>
      </c>
      <c r="W91" s="78" t="e">
        <f>H27</f>
        <v>#REF!</v>
      </c>
      <c r="X91" s="72" t="e">
        <f aca="true" t="shared" si="79" ref="X91:AD91">X27</f>
        <v>#REF!</v>
      </c>
      <c r="Y91" s="72" t="e">
        <f t="shared" si="79"/>
        <v>#REF!</v>
      </c>
      <c r="Z91" s="72" t="e">
        <f t="shared" si="79"/>
        <v>#REF!</v>
      </c>
      <c r="AA91" s="72" t="e">
        <f t="shared" si="79"/>
        <v>#REF!</v>
      </c>
      <c r="AB91" s="72" t="e">
        <f t="shared" si="79"/>
        <v>#REF!</v>
      </c>
      <c r="AC91" s="72" t="e">
        <f t="shared" si="79"/>
        <v>#REF!</v>
      </c>
      <c r="AD91" s="72" t="e">
        <f t="shared" si="79"/>
        <v>#REF!</v>
      </c>
      <c r="AE91" s="79"/>
      <c r="AF91" s="50" t="e">
        <f t="shared" si="70"/>
        <v>#REF!</v>
      </c>
      <c r="AG91" s="78" t="e">
        <f>E27</f>
        <v>#REF!</v>
      </c>
      <c r="AH91" s="72" t="e">
        <f>L27</f>
        <v>#REF!</v>
      </c>
      <c r="AI91" s="77" t="s">
        <v>90</v>
      </c>
      <c r="AJ91" s="72" t="e">
        <f>AE27</f>
        <v>#REF!</v>
      </c>
      <c r="AK91" s="72" t="e">
        <f>AF27</f>
        <v>#REF!</v>
      </c>
      <c r="AL91" s="72" t="e">
        <f>AG27</f>
        <v>#REF!</v>
      </c>
      <c r="AM91" s="72" t="e">
        <f>AH27</f>
        <v>#REF!</v>
      </c>
      <c r="AN91" s="72" t="e">
        <f>AI27</f>
        <v>#REF!</v>
      </c>
      <c r="AO91" s="73"/>
      <c r="AP91" s="50" t="e">
        <f t="shared" si="72"/>
        <v>#REF!</v>
      </c>
      <c r="AQ91" s="78" t="e">
        <f>F27</f>
        <v>#REF!</v>
      </c>
      <c r="AR91" s="72" t="e">
        <f>G27</f>
        <v>#REF!</v>
      </c>
      <c r="AS91" s="72" t="e">
        <f>AJ27</f>
        <v>#REF!</v>
      </c>
      <c r="AT91" s="72" t="e">
        <f>AK27</f>
        <v>#REF!</v>
      </c>
      <c r="AU91" s="76" t="e">
        <f>AL27</f>
        <v>#REF!</v>
      </c>
    </row>
    <row r="92" spans="1:47" ht="12">
      <c r="A92" s="29"/>
      <c r="B92" s="103" t="s">
        <v>62</v>
      </c>
      <c r="C92" s="15"/>
      <c r="D92" s="49" t="e">
        <f t="shared" si="73"/>
        <v>#REF!</v>
      </c>
      <c r="E92" s="69"/>
      <c r="F92" s="50" t="e">
        <f t="shared" si="66"/>
        <v>#REF!</v>
      </c>
      <c r="G92" s="52" t="e">
        <f>D45</f>
        <v>#REF!</v>
      </c>
      <c r="H92" s="72" t="e">
        <f aca="true" t="shared" si="80" ref="H92:J96">I45</f>
        <v>#REF!</v>
      </c>
      <c r="I92" s="72" t="e">
        <f t="shared" si="80"/>
        <v>#REF!</v>
      </c>
      <c r="J92" s="72" t="e">
        <f t="shared" si="80"/>
        <v>#REF!</v>
      </c>
      <c r="K92" s="72" t="e">
        <f aca="true" t="shared" si="81" ref="K92:M96">M45</f>
        <v>#REF!</v>
      </c>
      <c r="L92" s="72" t="e">
        <f t="shared" si="81"/>
        <v>#REF!</v>
      </c>
      <c r="M92" s="72" t="e">
        <f t="shared" si="81"/>
        <v>#REF!</v>
      </c>
      <c r="N92" s="72" t="e">
        <f aca="true" t="shared" si="82" ref="N92:T96">Q45</f>
        <v>#REF!</v>
      </c>
      <c r="O92" s="72" t="e">
        <f t="shared" si="82"/>
        <v>#REF!</v>
      </c>
      <c r="P92" s="72" t="e">
        <f t="shared" si="82"/>
        <v>#REF!</v>
      </c>
      <c r="Q92" s="72" t="e">
        <f t="shared" si="82"/>
        <v>#REF!</v>
      </c>
      <c r="R92" s="72" t="e">
        <f t="shared" si="82"/>
        <v>#REF!</v>
      </c>
      <c r="S92" s="72" t="e">
        <f t="shared" si="82"/>
        <v>#REF!</v>
      </c>
      <c r="T92" s="72" t="e">
        <f t="shared" si="82"/>
        <v>#REF!</v>
      </c>
      <c r="U92" s="79"/>
      <c r="V92" s="50" t="e">
        <f t="shared" si="68"/>
        <v>#REF!</v>
      </c>
      <c r="W92" s="78" t="e">
        <f>H45</f>
        <v>#REF!</v>
      </c>
      <c r="X92" s="72" t="e">
        <f aca="true" t="shared" si="83" ref="X92:AD96">X45</f>
        <v>#REF!</v>
      </c>
      <c r="Y92" s="72" t="e">
        <f t="shared" si="83"/>
        <v>#REF!</v>
      </c>
      <c r="Z92" s="72" t="e">
        <f t="shared" si="83"/>
        <v>#REF!</v>
      </c>
      <c r="AA92" s="72" t="e">
        <f t="shared" si="83"/>
        <v>#REF!</v>
      </c>
      <c r="AB92" s="72" t="e">
        <f t="shared" si="83"/>
        <v>#REF!</v>
      </c>
      <c r="AC92" s="72" t="e">
        <f t="shared" si="83"/>
        <v>#REF!</v>
      </c>
      <c r="AD92" s="72" t="e">
        <f t="shared" si="83"/>
        <v>#REF!</v>
      </c>
      <c r="AE92" s="79"/>
      <c r="AF92" s="50" t="e">
        <f t="shared" si="70"/>
        <v>#REF!</v>
      </c>
      <c r="AG92" s="78" t="e">
        <f>E45</f>
        <v>#REF!</v>
      </c>
      <c r="AH92" s="72" t="e">
        <f>L45</f>
        <v>#REF!</v>
      </c>
      <c r="AI92" s="72" t="e">
        <f>P45</f>
        <v>#REF!</v>
      </c>
      <c r="AJ92" s="77" t="s">
        <v>90</v>
      </c>
      <c r="AK92" s="72" t="e">
        <f>AF45</f>
        <v>#REF!</v>
      </c>
      <c r="AL92" s="72" t="e">
        <f>AG45</f>
        <v>#REF!</v>
      </c>
      <c r="AM92" s="72" t="e">
        <f>AH45</f>
        <v>#REF!</v>
      </c>
      <c r="AN92" s="72" t="e">
        <f>AI45</f>
        <v>#REF!</v>
      </c>
      <c r="AO92" s="73"/>
      <c r="AP92" s="50" t="e">
        <f t="shared" si="72"/>
        <v>#REF!</v>
      </c>
      <c r="AQ92" s="78" t="e">
        <f aca="true" t="shared" si="84" ref="AQ92:AR96">F45</f>
        <v>#REF!</v>
      </c>
      <c r="AR92" s="72" t="e">
        <f t="shared" si="84"/>
        <v>#REF!</v>
      </c>
      <c r="AS92" s="72" t="e">
        <f aca="true" t="shared" si="85" ref="AS92:AT96">AJ45</f>
        <v>#REF!</v>
      </c>
      <c r="AT92" s="72" t="e">
        <f t="shared" si="85"/>
        <v>#REF!</v>
      </c>
      <c r="AU92" s="76" t="e">
        <f>AL45</f>
        <v>#REF!</v>
      </c>
    </row>
    <row r="93" spans="1:47" ht="12">
      <c r="A93" s="29"/>
      <c r="B93" s="103" t="s">
        <v>63</v>
      </c>
      <c r="C93" s="15"/>
      <c r="D93" s="49" t="e">
        <f t="shared" si="73"/>
        <v>#REF!</v>
      </c>
      <c r="E93" s="69"/>
      <c r="F93" s="50" t="e">
        <f t="shared" si="66"/>
        <v>#REF!</v>
      </c>
      <c r="G93" s="52" t="e">
        <f>D46</f>
        <v>#REF!</v>
      </c>
      <c r="H93" s="72" t="e">
        <f t="shared" si="80"/>
        <v>#REF!</v>
      </c>
      <c r="I93" s="72" t="e">
        <f t="shared" si="80"/>
        <v>#REF!</v>
      </c>
      <c r="J93" s="72" t="e">
        <f t="shared" si="80"/>
        <v>#REF!</v>
      </c>
      <c r="K93" s="72" t="e">
        <f t="shared" si="81"/>
        <v>#REF!</v>
      </c>
      <c r="L93" s="72" t="e">
        <f t="shared" si="81"/>
        <v>#REF!</v>
      </c>
      <c r="M93" s="72" t="e">
        <f t="shared" si="81"/>
        <v>#REF!</v>
      </c>
      <c r="N93" s="72" t="e">
        <f t="shared" si="82"/>
        <v>#REF!</v>
      </c>
      <c r="O93" s="72" t="e">
        <f t="shared" si="82"/>
        <v>#REF!</v>
      </c>
      <c r="P93" s="72" t="e">
        <f t="shared" si="82"/>
        <v>#REF!</v>
      </c>
      <c r="Q93" s="72" t="e">
        <f t="shared" si="82"/>
        <v>#REF!</v>
      </c>
      <c r="R93" s="72" t="e">
        <f t="shared" si="82"/>
        <v>#REF!</v>
      </c>
      <c r="S93" s="72" t="e">
        <f t="shared" si="82"/>
        <v>#REF!</v>
      </c>
      <c r="T93" s="72" t="e">
        <f t="shared" si="82"/>
        <v>#REF!</v>
      </c>
      <c r="U93" s="73"/>
      <c r="V93" s="50" t="e">
        <f t="shared" si="68"/>
        <v>#REF!</v>
      </c>
      <c r="W93" s="78" t="e">
        <f>H46</f>
        <v>#REF!</v>
      </c>
      <c r="X93" s="72" t="e">
        <f t="shared" si="83"/>
        <v>#REF!</v>
      </c>
      <c r="Y93" s="72" t="e">
        <f t="shared" si="83"/>
        <v>#REF!</v>
      </c>
      <c r="Z93" s="72" t="e">
        <f t="shared" si="83"/>
        <v>#REF!</v>
      </c>
      <c r="AA93" s="72" t="e">
        <f t="shared" si="83"/>
        <v>#REF!</v>
      </c>
      <c r="AB93" s="72" t="e">
        <f t="shared" si="83"/>
        <v>#REF!</v>
      </c>
      <c r="AC93" s="72" t="e">
        <f t="shared" si="83"/>
        <v>#REF!</v>
      </c>
      <c r="AD93" s="72" t="e">
        <f t="shared" si="83"/>
        <v>#REF!</v>
      </c>
      <c r="AE93" s="79"/>
      <c r="AF93" s="50" t="e">
        <f t="shared" si="70"/>
        <v>#REF!</v>
      </c>
      <c r="AG93" s="78" t="e">
        <f>E46</f>
        <v>#REF!</v>
      </c>
      <c r="AH93" s="72" t="e">
        <f>L46</f>
        <v>#REF!</v>
      </c>
      <c r="AI93" s="72" t="e">
        <f>P46</f>
        <v>#REF!</v>
      </c>
      <c r="AJ93" s="72" t="e">
        <f>AE46</f>
        <v>#REF!</v>
      </c>
      <c r="AK93" s="77" t="s">
        <v>90</v>
      </c>
      <c r="AL93" s="72" t="e">
        <f>AG46</f>
        <v>#REF!</v>
      </c>
      <c r="AM93" s="72" t="e">
        <f>AH46</f>
        <v>#REF!</v>
      </c>
      <c r="AN93" s="72" t="e">
        <f>AI46</f>
        <v>#REF!</v>
      </c>
      <c r="AO93" s="73"/>
      <c r="AP93" s="50" t="e">
        <f t="shared" si="72"/>
        <v>#REF!</v>
      </c>
      <c r="AQ93" s="78" t="e">
        <f t="shared" si="84"/>
        <v>#REF!</v>
      </c>
      <c r="AR93" s="72" t="e">
        <f t="shared" si="84"/>
        <v>#REF!</v>
      </c>
      <c r="AS93" s="72" t="e">
        <f t="shared" si="85"/>
        <v>#REF!</v>
      </c>
      <c r="AT93" s="72" t="e">
        <f t="shared" si="85"/>
        <v>#REF!</v>
      </c>
      <c r="AU93" s="76" t="e">
        <f>AL46</f>
        <v>#REF!</v>
      </c>
    </row>
    <row r="94" spans="1:47" ht="12">
      <c r="A94" s="29"/>
      <c r="B94" s="103" t="s">
        <v>64</v>
      </c>
      <c r="C94" s="15"/>
      <c r="D94" s="49" t="e">
        <f t="shared" si="73"/>
        <v>#REF!</v>
      </c>
      <c r="E94" s="69"/>
      <c r="F94" s="50" t="e">
        <f t="shared" si="66"/>
        <v>#REF!</v>
      </c>
      <c r="G94" s="52" t="e">
        <f>D47</f>
        <v>#REF!</v>
      </c>
      <c r="H94" s="72" t="e">
        <f t="shared" si="80"/>
        <v>#REF!</v>
      </c>
      <c r="I94" s="72" t="e">
        <f t="shared" si="80"/>
        <v>#REF!</v>
      </c>
      <c r="J94" s="72" t="e">
        <f t="shared" si="80"/>
        <v>#REF!</v>
      </c>
      <c r="K94" s="72" t="e">
        <f t="shared" si="81"/>
        <v>#REF!</v>
      </c>
      <c r="L94" s="72" t="e">
        <f t="shared" si="81"/>
        <v>#REF!</v>
      </c>
      <c r="M94" s="72" t="e">
        <f t="shared" si="81"/>
        <v>#REF!</v>
      </c>
      <c r="N94" s="72" t="e">
        <f t="shared" si="82"/>
        <v>#REF!</v>
      </c>
      <c r="O94" s="72" t="e">
        <f t="shared" si="82"/>
        <v>#REF!</v>
      </c>
      <c r="P94" s="72" t="e">
        <f t="shared" si="82"/>
        <v>#REF!</v>
      </c>
      <c r="Q94" s="72" t="e">
        <f t="shared" si="82"/>
        <v>#REF!</v>
      </c>
      <c r="R94" s="72" t="e">
        <f t="shared" si="82"/>
        <v>#REF!</v>
      </c>
      <c r="S94" s="72" t="e">
        <f t="shared" si="82"/>
        <v>#REF!</v>
      </c>
      <c r="T94" s="72" t="e">
        <f t="shared" si="82"/>
        <v>#REF!</v>
      </c>
      <c r="U94" s="79"/>
      <c r="V94" s="50" t="e">
        <f t="shared" si="68"/>
        <v>#REF!</v>
      </c>
      <c r="W94" s="78" t="e">
        <f>H47</f>
        <v>#REF!</v>
      </c>
      <c r="X94" s="72" t="e">
        <f t="shared" si="83"/>
        <v>#REF!</v>
      </c>
      <c r="Y94" s="72" t="e">
        <f t="shared" si="83"/>
        <v>#REF!</v>
      </c>
      <c r="Z94" s="72" t="e">
        <f t="shared" si="83"/>
        <v>#REF!</v>
      </c>
      <c r="AA94" s="72" t="e">
        <f t="shared" si="83"/>
        <v>#REF!</v>
      </c>
      <c r="AB94" s="72" t="e">
        <f t="shared" si="83"/>
        <v>#REF!</v>
      </c>
      <c r="AC94" s="72" t="e">
        <f t="shared" si="83"/>
        <v>#REF!</v>
      </c>
      <c r="AD94" s="72" t="e">
        <f t="shared" si="83"/>
        <v>#REF!</v>
      </c>
      <c r="AE94" s="79"/>
      <c r="AF94" s="50" t="e">
        <f t="shared" si="70"/>
        <v>#REF!</v>
      </c>
      <c r="AG94" s="78" t="e">
        <f>E47</f>
        <v>#REF!</v>
      </c>
      <c r="AH94" s="72" t="e">
        <f>L47</f>
        <v>#REF!</v>
      </c>
      <c r="AI94" s="72" t="e">
        <f>P47</f>
        <v>#REF!</v>
      </c>
      <c r="AJ94" s="72" t="e">
        <f>AE47</f>
        <v>#REF!</v>
      </c>
      <c r="AK94" s="72" t="e">
        <f>AF47</f>
        <v>#REF!</v>
      </c>
      <c r="AL94" s="77" t="s">
        <v>90</v>
      </c>
      <c r="AM94" s="72" t="e">
        <f>AH47</f>
        <v>#REF!</v>
      </c>
      <c r="AN94" s="72" t="e">
        <f>AI47</f>
        <v>#REF!</v>
      </c>
      <c r="AO94" s="73"/>
      <c r="AP94" s="110" t="e">
        <f t="shared" si="72"/>
        <v>#REF!</v>
      </c>
      <c r="AQ94" s="78" t="e">
        <f t="shared" si="84"/>
        <v>#REF!</v>
      </c>
      <c r="AR94" s="72" t="e">
        <f t="shared" si="84"/>
        <v>#REF!</v>
      </c>
      <c r="AS94" s="72" t="e">
        <f t="shared" si="85"/>
        <v>#REF!</v>
      </c>
      <c r="AT94" s="72" t="e">
        <f t="shared" si="85"/>
        <v>#REF!</v>
      </c>
      <c r="AU94" s="76" t="e">
        <f>AL47</f>
        <v>#REF!</v>
      </c>
    </row>
    <row r="95" spans="1:47" ht="12">
      <c r="A95" s="29"/>
      <c r="B95" s="103" t="s">
        <v>65</v>
      </c>
      <c r="C95" s="15"/>
      <c r="D95" s="49" t="e">
        <f t="shared" si="73"/>
        <v>#REF!</v>
      </c>
      <c r="E95" s="69"/>
      <c r="F95" s="50" t="e">
        <f t="shared" si="66"/>
        <v>#REF!</v>
      </c>
      <c r="G95" s="52" t="e">
        <f>D48</f>
        <v>#REF!</v>
      </c>
      <c r="H95" s="72" t="e">
        <f t="shared" si="80"/>
        <v>#REF!</v>
      </c>
      <c r="I95" s="72" t="e">
        <f t="shared" si="80"/>
        <v>#REF!</v>
      </c>
      <c r="J95" s="72" t="e">
        <f t="shared" si="80"/>
        <v>#REF!</v>
      </c>
      <c r="K95" s="72" t="e">
        <f t="shared" si="81"/>
        <v>#REF!</v>
      </c>
      <c r="L95" s="72" t="e">
        <f t="shared" si="81"/>
        <v>#REF!</v>
      </c>
      <c r="M95" s="72" t="e">
        <f t="shared" si="81"/>
        <v>#REF!</v>
      </c>
      <c r="N95" s="72" t="e">
        <f t="shared" si="82"/>
        <v>#REF!</v>
      </c>
      <c r="O95" s="72" t="e">
        <f t="shared" si="82"/>
        <v>#REF!</v>
      </c>
      <c r="P95" s="72" t="e">
        <f t="shared" si="82"/>
        <v>#REF!</v>
      </c>
      <c r="Q95" s="72" t="e">
        <f t="shared" si="82"/>
        <v>#REF!</v>
      </c>
      <c r="R95" s="72" t="e">
        <f t="shared" si="82"/>
        <v>#REF!</v>
      </c>
      <c r="S95" s="72" t="e">
        <f t="shared" si="82"/>
        <v>#REF!</v>
      </c>
      <c r="T95" s="72" t="e">
        <f t="shared" si="82"/>
        <v>#REF!</v>
      </c>
      <c r="U95" s="79"/>
      <c r="V95" s="50" t="e">
        <f t="shared" si="68"/>
        <v>#REF!</v>
      </c>
      <c r="W95" s="78" t="e">
        <f>H48</f>
        <v>#REF!</v>
      </c>
      <c r="X95" s="72" t="e">
        <f t="shared" si="83"/>
        <v>#REF!</v>
      </c>
      <c r="Y95" s="72" t="e">
        <f t="shared" si="83"/>
        <v>#REF!</v>
      </c>
      <c r="Z95" s="72" t="e">
        <f t="shared" si="83"/>
        <v>#REF!</v>
      </c>
      <c r="AA95" s="72" t="e">
        <f t="shared" si="83"/>
        <v>#REF!</v>
      </c>
      <c r="AB95" s="72" t="e">
        <f t="shared" si="83"/>
        <v>#REF!</v>
      </c>
      <c r="AC95" s="72" t="e">
        <f t="shared" si="83"/>
        <v>#REF!</v>
      </c>
      <c r="AD95" s="72" t="e">
        <f t="shared" si="83"/>
        <v>#REF!</v>
      </c>
      <c r="AE95" s="79"/>
      <c r="AF95" s="50" t="e">
        <f t="shared" si="70"/>
        <v>#REF!</v>
      </c>
      <c r="AG95" s="78" t="e">
        <f>E48</f>
        <v>#REF!</v>
      </c>
      <c r="AH95" s="72" t="e">
        <f>L48</f>
        <v>#REF!</v>
      </c>
      <c r="AI95" s="72" t="e">
        <f>P48</f>
        <v>#REF!</v>
      </c>
      <c r="AJ95" s="72" t="e">
        <f>AE48</f>
        <v>#REF!</v>
      </c>
      <c r="AK95" s="72" t="e">
        <f>AF48</f>
        <v>#REF!</v>
      </c>
      <c r="AL95" s="72" t="e">
        <f>AG48</f>
        <v>#REF!</v>
      </c>
      <c r="AM95" s="77" t="s">
        <v>90</v>
      </c>
      <c r="AN95" s="72" t="e">
        <f>AI48</f>
        <v>#REF!</v>
      </c>
      <c r="AO95" s="73"/>
      <c r="AP95" s="50" t="e">
        <f t="shared" si="72"/>
        <v>#REF!</v>
      </c>
      <c r="AQ95" s="78" t="e">
        <f t="shared" si="84"/>
        <v>#REF!</v>
      </c>
      <c r="AR95" s="72" t="e">
        <f t="shared" si="84"/>
        <v>#REF!</v>
      </c>
      <c r="AS95" s="72" t="e">
        <f t="shared" si="85"/>
        <v>#REF!</v>
      </c>
      <c r="AT95" s="72" t="e">
        <f t="shared" si="85"/>
        <v>#REF!</v>
      </c>
      <c r="AU95" s="76" t="e">
        <f>AL48</f>
        <v>#REF!</v>
      </c>
    </row>
    <row r="96" spans="1:47" ht="12">
      <c r="A96" s="29"/>
      <c r="B96" s="103" t="s">
        <v>66</v>
      </c>
      <c r="C96" s="15"/>
      <c r="D96" s="49" t="e">
        <f t="shared" si="73"/>
        <v>#REF!</v>
      </c>
      <c r="E96" s="69"/>
      <c r="F96" s="50" t="e">
        <f t="shared" si="66"/>
        <v>#REF!</v>
      </c>
      <c r="G96" s="52" t="e">
        <f>D49</f>
        <v>#REF!</v>
      </c>
      <c r="H96" s="72" t="e">
        <f t="shared" si="80"/>
        <v>#REF!</v>
      </c>
      <c r="I96" s="72" t="e">
        <f t="shared" si="80"/>
        <v>#REF!</v>
      </c>
      <c r="J96" s="72" t="e">
        <f t="shared" si="80"/>
        <v>#REF!</v>
      </c>
      <c r="K96" s="72" t="e">
        <f t="shared" si="81"/>
        <v>#REF!</v>
      </c>
      <c r="L96" s="72" t="e">
        <f t="shared" si="81"/>
        <v>#REF!</v>
      </c>
      <c r="M96" s="72" t="e">
        <f t="shared" si="81"/>
        <v>#REF!</v>
      </c>
      <c r="N96" s="72" t="e">
        <f t="shared" si="82"/>
        <v>#REF!</v>
      </c>
      <c r="O96" s="72" t="e">
        <f t="shared" si="82"/>
        <v>#REF!</v>
      </c>
      <c r="P96" s="72" t="e">
        <f t="shared" si="82"/>
        <v>#REF!</v>
      </c>
      <c r="Q96" s="72" t="e">
        <f t="shared" si="82"/>
        <v>#REF!</v>
      </c>
      <c r="R96" s="72" t="e">
        <f t="shared" si="82"/>
        <v>#REF!</v>
      </c>
      <c r="S96" s="72" t="e">
        <f t="shared" si="82"/>
        <v>#REF!</v>
      </c>
      <c r="T96" s="72" t="e">
        <f t="shared" si="82"/>
        <v>#REF!</v>
      </c>
      <c r="U96" s="79"/>
      <c r="V96" s="50" t="e">
        <f t="shared" si="68"/>
        <v>#REF!</v>
      </c>
      <c r="W96" s="78" t="e">
        <f>H49</f>
        <v>#REF!</v>
      </c>
      <c r="X96" s="72" t="e">
        <f t="shared" si="83"/>
        <v>#REF!</v>
      </c>
      <c r="Y96" s="72" t="e">
        <f t="shared" si="83"/>
        <v>#REF!</v>
      </c>
      <c r="Z96" s="72" t="e">
        <f t="shared" si="83"/>
        <v>#REF!</v>
      </c>
      <c r="AA96" s="72" t="e">
        <f t="shared" si="83"/>
        <v>#REF!</v>
      </c>
      <c r="AB96" s="72" t="e">
        <f t="shared" si="83"/>
        <v>#REF!</v>
      </c>
      <c r="AC96" s="72" t="e">
        <f t="shared" si="83"/>
        <v>#REF!</v>
      </c>
      <c r="AD96" s="72" t="e">
        <f t="shared" si="83"/>
        <v>#REF!</v>
      </c>
      <c r="AE96" s="79"/>
      <c r="AF96" s="50" t="e">
        <f t="shared" si="70"/>
        <v>#REF!</v>
      </c>
      <c r="AG96" s="78" t="e">
        <f>E49</f>
        <v>#REF!</v>
      </c>
      <c r="AH96" s="72" t="e">
        <f>L49</f>
        <v>#REF!</v>
      </c>
      <c r="AI96" s="72" t="e">
        <f>P49</f>
        <v>#REF!</v>
      </c>
      <c r="AJ96" s="72" t="e">
        <f>AE49</f>
        <v>#REF!</v>
      </c>
      <c r="AK96" s="72" t="e">
        <f>AF49</f>
        <v>#REF!</v>
      </c>
      <c r="AL96" s="72" t="e">
        <f>AG49</f>
        <v>#REF!</v>
      </c>
      <c r="AM96" s="72" t="e">
        <f>AH49</f>
        <v>#REF!</v>
      </c>
      <c r="AN96" s="77" t="s">
        <v>90</v>
      </c>
      <c r="AO96" s="80"/>
      <c r="AP96" s="50" t="e">
        <f t="shared" si="72"/>
        <v>#REF!</v>
      </c>
      <c r="AQ96" s="81" t="e">
        <f t="shared" si="84"/>
        <v>#REF!</v>
      </c>
      <c r="AR96" s="72" t="e">
        <f t="shared" si="84"/>
        <v>#REF!</v>
      </c>
      <c r="AS96" s="72" t="e">
        <f t="shared" si="85"/>
        <v>#REF!</v>
      </c>
      <c r="AT96" s="72" t="e">
        <f t="shared" si="85"/>
        <v>#REF!</v>
      </c>
      <c r="AU96" s="76" t="e">
        <f>AL49</f>
        <v>#REF!</v>
      </c>
    </row>
    <row r="97" spans="1:47" ht="12">
      <c r="A97" s="29"/>
      <c r="B97" s="106"/>
      <c r="C97" s="107"/>
      <c r="D97" s="40"/>
      <c r="E97" s="84"/>
      <c r="F97" s="41" t="s">
        <v>101</v>
      </c>
      <c r="G97" s="85"/>
      <c r="H97" s="84"/>
      <c r="I97" s="84"/>
      <c r="J97" s="86"/>
      <c r="K97" s="84"/>
      <c r="L97" s="84"/>
      <c r="M97" s="86"/>
      <c r="N97" s="86"/>
      <c r="O97" s="86"/>
      <c r="P97" s="84"/>
      <c r="Q97" s="86"/>
      <c r="R97" s="86"/>
      <c r="S97" s="86"/>
      <c r="T97" s="86"/>
      <c r="U97" s="90"/>
      <c r="V97" s="111" t="s">
        <v>102</v>
      </c>
      <c r="W97" s="85"/>
      <c r="X97" s="86"/>
      <c r="Y97" s="86"/>
      <c r="Z97" s="86"/>
      <c r="AA97" s="86"/>
      <c r="AB97" s="86"/>
      <c r="AC97" s="86"/>
      <c r="AD97" s="86"/>
      <c r="AE97" s="90"/>
      <c r="AF97" s="89" t="s">
        <v>103</v>
      </c>
      <c r="AG97" s="84"/>
      <c r="AH97" s="84"/>
      <c r="AI97" s="84"/>
      <c r="AJ97" s="86"/>
      <c r="AK97" s="84"/>
      <c r="AL97" s="84"/>
      <c r="AM97" s="84"/>
      <c r="AN97" s="87"/>
      <c r="AO97" s="88"/>
      <c r="AP97" s="89" t="s">
        <v>104</v>
      </c>
      <c r="AQ97" s="84"/>
      <c r="AR97" s="86"/>
      <c r="AS97" s="86"/>
      <c r="AT97" s="86"/>
      <c r="AU97" s="91"/>
    </row>
    <row r="98" spans="1:47" ht="12">
      <c r="A98" s="29"/>
      <c r="B98" s="108" t="s">
        <v>105</v>
      </c>
      <c r="C98" s="109"/>
      <c r="D98" s="94" t="e">
        <f>SUM(D99:D103)</f>
        <v>#REF!</v>
      </c>
      <c r="E98" s="95" t="e">
        <f>F98+V98+AF98</f>
        <v>#REF!</v>
      </c>
      <c r="F98" s="96" t="e">
        <f aca="true" t="shared" si="86" ref="F98:F103">SUM(G98:T98)</f>
        <v>#REF!</v>
      </c>
      <c r="G98" s="97" t="e">
        <f aca="true" t="shared" si="87" ref="G98:T98">SUM(G99:G103)</f>
        <v>#REF!</v>
      </c>
      <c r="H98" s="98" t="e">
        <f t="shared" si="87"/>
        <v>#REF!</v>
      </c>
      <c r="I98" s="98" t="e">
        <f t="shared" si="87"/>
        <v>#REF!</v>
      </c>
      <c r="J98" s="98" t="e">
        <f t="shared" si="87"/>
        <v>#REF!</v>
      </c>
      <c r="K98" s="98" t="e">
        <f t="shared" si="87"/>
        <v>#REF!</v>
      </c>
      <c r="L98" s="98" t="e">
        <f t="shared" si="87"/>
        <v>#REF!</v>
      </c>
      <c r="M98" s="98" t="e">
        <f t="shared" si="87"/>
        <v>#REF!</v>
      </c>
      <c r="N98" s="98" t="e">
        <f t="shared" si="87"/>
        <v>#REF!</v>
      </c>
      <c r="O98" s="98" t="e">
        <f t="shared" si="87"/>
        <v>#REF!</v>
      </c>
      <c r="P98" s="98" t="e">
        <f t="shared" si="87"/>
        <v>#REF!</v>
      </c>
      <c r="Q98" s="98" t="e">
        <f t="shared" si="87"/>
        <v>#REF!</v>
      </c>
      <c r="R98" s="98" t="e">
        <f t="shared" si="87"/>
        <v>#REF!</v>
      </c>
      <c r="S98" s="98" t="e">
        <f t="shared" si="87"/>
        <v>#REF!</v>
      </c>
      <c r="T98" s="98" t="e">
        <f t="shared" si="87"/>
        <v>#REF!</v>
      </c>
      <c r="U98" s="99"/>
      <c r="V98" s="112" t="e">
        <f aca="true" t="shared" si="88" ref="V98:V103">SUM(W98:AD98)</f>
        <v>#REF!</v>
      </c>
      <c r="W98" s="97" t="e">
        <f aca="true" t="shared" si="89" ref="W98:AD98">SUM(W99:W103)</f>
        <v>#REF!</v>
      </c>
      <c r="X98" s="98" t="e">
        <f t="shared" si="89"/>
        <v>#REF!</v>
      </c>
      <c r="Y98" s="98" t="e">
        <f t="shared" si="89"/>
        <v>#REF!</v>
      </c>
      <c r="Z98" s="98" t="e">
        <f t="shared" si="89"/>
        <v>#REF!</v>
      </c>
      <c r="AA98" s="98" t="e">
        <f t="shared" si="89"/>
        <v>#REF!</v>
      </c>
      <c r="AB98" s="98" t="e">
        <f t="shared" si="89"/>
        <v>#REF!</v>
      </c>
      <c r="AC98" s="98" t="e">
        <f t="shared" si="89"/>
        <v>#REF!</v>
      </c>
      <c r="AD98" s="98" t="e">
        <f t="shared" si="89"/>
        <v>#REF!</v>
      </c>
      <c r="AE98" s="99"/>
      <c r="AF98" s="101" t="e">
        <f aca="true" t="shared" si="90" ref="AF98:AF103">SUM(AG98:AN98)</f>
        <v>#REF!</v>
      </c>
      <c r="AG98" s="97" t="e">
        <f aca="true" t="shared" si="91" ref="AG98:AN98">SUM(AG99:AG103)</f>
        <v>#REF!</v>
      </c>
      <c r="AH98" s="98" t="e">
        <f t="shared" si="91"/>
        <v>#REF!</v>
      </c>
      <c r="AI98" s="98" t="e">
        <f t="shared" si="91"/>
        <v>#REF!</v>
      </c>
      <c r="AJ98" s="98" t="e">
        <f t="shared" si="91"/>
        <v>#REF!</v>
      </c>
      <c r="AK98" s="98" t="e">
        <f t="shared" si="91"/>
        <v>#REF!</v>
      </c>
      <c r="AL98" s="98" t="e">
        <f t="shared" si="91"/>
        <v>#REF!</v>
      </c>
      <c r="AM98" s="98" t="e">
        <f t="shared" si="91"/>
        <v>#REF!</v>
      </c>
      <c r="AN98" s="98" t="e">
        <f t="shared" si="91"/>
        <v>#REF!</v>
      </c>
      <c r="AO98" s="99"/>
      <c r="AP98" s="100" t="e">
        <f aca="true" t="shared" si="92" ref="AP98:AP103">SUM(AQ98:AU98)</f>
        <v>#REF!</v>
      </c>
      <c r="AQ98" s="97" t="e">
        <f>SUM(AQ99:AQ103)</f>
        <v>#REF!</v>
      </c>
      <c r="AR98" s="98" t="e">
        <f>SUM(AR99:AR103)</f>
        <v>#REF!</v>
      </c>
      <c r="AS98" s="98" t="e">
        <f>SUM(AS99:AS103)</f>
        <v>#REF!</v>
      </c>
      <c r="AT98" s="98" t="e">
        <f>SUM(AT99:AT103)</f>
        <v>#REF!</v>
      </c>
      <c r="AU98" s="102" t="e">
        <f>SUM(AU99:AU103)</f>
        <v>#REF!</v>
      </c>
    </row>
    <row r="99" spans="1:47" ht="12">
      <c r="A99" s="29"/>
      <c r="B99" s="103" t="s">
        <v>42</v>
      </c>
      <c r="C99" s="15"/>
      <c r="D99" s="49" t="e">
        <f>F99+V99+AF99+AP99</f>
        <v>#REF!</v>
      </c>
      <c r="E99" s="69" t="s">
        <v>89</v>
      </c>
      <c r="F99" s="50" t="e">
        <f t="shared" si="86"/>
        <v>#REF!</v>
      </c>
      <c r="G99" s="52" t="e">
        <f>D17</f>
        <v>#REF!</v>
      </c>
      <c r="H99" s="71" t="e">
        <f aca="true" t="shared" si="93" ref="H99:J100">I17</f>
        <v>#REF!</v>
      </c>
      <c r="I99" s="71" t="e">
        <f t="shared" si="93"/>
        <v>#REF!</v>
      </c>
      <c r="J99" s="71" t="e">
        <f t="shared" si="93"/>
        <v>#REF!</v>
      </c>
      <c r="K99" s="72" t="e">
        <f aca="true" t="shared" si="94" ref="K99:M100">M17</f>
        <v>#REF!</v>
      </c>
      <c r="L99" s="72" t="e">
        <f t="shared" si="94"/>
        <v>#REF!</v>
      </c>
      <c r="M99" s="72" t="e">
        <f t="shared" si="94"/>
        <v>#REF!</v>
      </c>
      <c r="N99" s="72" t="e">
        <f aca="true" t="shared" si="95" ref="N99:T100">Q17</f>
        <v>#REF!</v>
      </c>
      <c r="O99" s="72" t="e">
        <f t="shared" si="95"/>
        <v>#REF!</v>
      </c>
      <c r="P99" s="72" t="e">
        <f t="shared" si="95"/>
        <v>#REF!</v>
      </c>
      <c r="Q99" s="72" t="e">
        <f t="shared" si="95"/>
        <v>#REF!</v>
      </c>
      <c r="R99" s="72" t="e">
        <f t="shared" si="95"/>
        <v>#REF!</v>
      </c>
      <c r="S99" s="72" t="e">
        <f t="shared" si="95"/>
        <v>#REF!</v>
      </c>
      <c r="T99" s="72" t="e">
        <f t="shared" si="95"/>
        <v>#REF!</v>
      </c>
      <c r="U99" s="79"/>
      <c r="V99" s="50" t="e">
        <f t="shared" si="88"/>
        <v>#REF!</v>
      </c>
      <c r="W99" s="78" t="e">
        <f>H17</f>
        <v>#REF!</v>
      </c>
      <c r="X99" s="72" t="e">
        <f aca="true" t="shared" si="96" ref="X99:AD100">X17</f>
        <v>#REF!</v>
      </c>
      <c r="Y99" s="72" t="e">
        <f t="shared" si="96"/>
        <v>#REF!</v>
      </c>
      <c r="Z99" s="72" t="e">
        <f t="shared" si="96"/>
        <v>#REF!</v>
      </c>
      <c r="AA99" s="72" t="e">
        <f t="shared" si="96"/>
        <v>#REF!</v>
      </c>
      <c r="AB99" s="72" t="e">
        <f t="shared" si="96"/>
        <v>#REF!</v>
      </c>
      <c r="AC99" s="72" t="e">
        <f t="shared" si="96"/>
        <v>#REF!</v>
      </c>
      <c r="AD99" s="72" t="e">
        <f t="shared" si="96"/>
        <v>#REF!</v>
      </c>
      <c r="AE99" s="73"/>
      <c r="AF99" s="50" t="e">
        <f t="shared" si="90"/>
        <v>#REF!</v>
      </c>
      <c r="AG99" s="74" t="e">
        <f>E17</f>
        <v>#REF!</v>
      </c>
      <c r="AH99" s="72" t="e">
        <f>L17</f>
        <v>#REF!</v>
      </c>
      <c r="AI99" s="72" t="e">
        <f>P17</f>
        <v>#REF!</v>
      </c>
      <c r="AJ99" s="72" t="e">
        <f aca="true" t="shared" si="97" ref="AJ99:AN100">AE17</f>
        <v>#REF!</v>
      </c>
      <c r="AK99" s="72" t="e">
        <f t="shared" si="97"/>
        <v>#REF!</v>
      </c>
      <c r="AL99" s="72" t="e">
        <f t="shared" si="97"/>
        <v>#REF!</v>
      </c>
      <c r="AM99" s="72" t="e">
        <f t="shared" si="97"/>
        <v>#REF!</v>
      </c>
      <c r="AN99" s="72" t="e">
        <f t="shared" si="97"/>
        <v>#REF!</v>
      </c>
      <c r="AO99" s="73"/>
      <c r="AP99" s="50" t="e">
        <f t="shared" si="92"/>
        <v>#REF!</v>
      </c>
      <c r="AQ99" s="104" t="s">
        <v>90</v>
      </c>
      <c r="AR99" s="75" t="e">
        <f>G17</f>
        <v>#REF!</v>
      </c>
      <c r="AS99" s="72" t="e">
        <f aca="true" t="shared" si="98" ref="AS99:AU100">AJ17</f>
        <v>#REF!</v>
      </c>
      <c r="AT99" s="72" t="e">
        <f t="shared" si="98"/>
        <v>#REF!</v>
      </c>
      <c r="AU99" s="76" t="e">
        <f t="shared" si="98"/>
        <v>#REF!</v>
      </c>
    </row>
    <row r="100" spans="1:47" ht="12">
      <c r="A100" s="29"/>
      <c r="B100" s="103" t="s">
        <v>43</v>
      </c>
      <c r="C100" s="15"/>
      <c r="D100" s="49" t="e">
        <f>F100+V100+AF100+AP100</f>
        <v>#REF!</v>
      </c>
      <c r="E100" s="69"/>
      <c r="F100" s="50" t="e">
        <f t="shared" si="86"/>
        <v>#REF!</v>
      </c>
      <c r="G100" s="52" t="e">
        <f>D18</f>
        <v>#REF!</v>
      </c>
      <c r="H100" s="71" t="e">
        <f t="shared" si="93"/>
        <v>#REF!</v>
      </c>
      <c r="I100" s="71" t="e">
        <f t="shared" si="93"/>
        <v>#REF!</v>
      </c>
      <c r="J100" s="71" t="e">
        <f t="shared" si="93"/>
        <v>#REF!</v>
      </c>
      <c r="K100" s="72" t="e">
        <f t="shared" si="94"/>
        <v>#REF!</v>
      </c>
      <c r="L100" s="72" t="e">
        <f t="shared" si="94"/>
        <v>#REF!</v>
      </c>
      <c r="M100" s="72" t="e">
        <f t="shared" si="94"/>
        <v>#REF!</v>
      </c>
      <c r="N100" s="72" t="e">
        <f t="shared" si="95"/>
        <v>#REF!</v>
      </c>
      <c r="O100" s="72" t="e">
        <f t="shared" si="95"/>
        <v>#REF!</v>
      </c>
      <c r="P100" s="72" t="e">
        <f t="shared" si="95"/>
        <v>#REF!</v>
      </c>
      <c r="Q100" s="72" t="e">
        <f t="shared" si="95"/>
        <v>#REF!</v>
      </c>
      <c r="R100" s="72" t="e">
        <f t="shared" si="95"/>
        <v>#REF!</v>
      </c>
      <c r="S100" s="72" t="e">
        <f t="shared" si="95"/>
        <v>#REF!</v>
      </c>
      <c r="T100" s="72" t="e">
        <f t="shared" si="95"/>
        <v>#REF!</v>
      </c>
      <c r="U100" s="73"/>
      <c r="V100" s="50" t="e">
        <f t="shared" si="88"/>
        <v>#REF!</v>
      </c>
      <c r="W100" s="78" t="e">
        <f>H18</f>
        <v>#REF!</v>
      </c>
      <c r="X100" s="72" t="e">
        <f t="shared" si="96"/>
        <v>#REF!</v>
      </c>
      <c r="Y100" s="72" t="e">
        <f t="shared" si="96"/>
        <v>#REF!</v>
      </c>
      <c r="Z100" s="72" t="e">
        <f t="shared" si="96"/>
        <v>#REF!</v>
      </c>
      <c r="AA100" s="72" t="e">
        <f t="shared" si="96"/>
        <v>#REF!</v>
      </c>
      <c r="AB100" s="72" t="e">
        <f t="shared" si="96"/>
        <v>#REF!</v>
      </c>
      <c r="AC100" s="72" t="e">
        <f t="shared" si="96"/>
        <v>#REF!</v>
      </c>
      <c r="AD100" s="72" t="e">
        <f t="shared" si="96"/>
        <v>#REF!</v>
      </c>
      <c r="AE100" s="79"/>
      <c r="AF100" s="50" t="e">
        <f t="shared" si="90"/>
        <v>#REF!</v>
      </c>
      <c r="AG100" s="74" t="e">
        <f>E18</f>
        <v>#REF!</v>
      </c>
      <c r="AH100" s="72" t="e">
        <f>L18</f>
        <v>#REF!</v>
      </c>
      <c r="AI100" s="72" t="e">
        <f>P18</f>
        <v>#REF!</v>
      </c>
      <c r="AJ100" s="72" t="e">
        <f t="shared" si="97"/>
        <v>#REF!</v>
      </c>
      <c r="AK100" s="72" t="e">
        <f t="shared" si="97"/>
        <v>#REF!</v>
      </c>
      <c r="AL100" s="72" t="e">
        <f t="shared" si="97"/>
        <v>#REF!</v>
      </c>
      <c r="AM100" s="72" t="e">
        <f t="shared" si="97"/>
        <v>#REF!</v>
      </c>
      <c r="AN100" s="72" t="e">
        <f t="shared" si="97"/>
        <v>#REF!</v>
      </c>
      <c r="AO100" s="79"/>
      <c r="AP100" s="50" t="e">
        <f t="shared" si="92"/>
        <v>#REF!</v>
      </c>
      <c r="AQ100" s="78" t="e">
        <f>F18</f>
        <v>#REF!</v>
      </c>
      <c r="AR100" s="105" t="s">
        <v>90</v>
      </c>
      <c r="AS100" s="72" t="e">
        <f t="shared" si="98"/>
        <v>#REF!</v>
      </c>
      <c r="AT100" s="72" t="e">
        <f t="shared" si="98"/>
        <v>#REF!</v>
      </c>
      <c r="AU100" s="76" t="e">
        <f t="shared" si="98"/>
        <v>#REF!</v>
      </c>
    </row>
    <row r="101" spans="1:47" ht="12">
      <c r="A101" s="29"/>
      <c r="B101" s="103" t="s">
        <v>68</v>
      </c>
      <c r="C101" s="15"/>
      <c r="D101" s="49" t="e">
        <f>F101+V101+AF101+AP101</f>
        <v>#REF!</v>
      </c>
      <c r="E101" s="69"/>
      <c r="F101" s="50" t="e">
        <f t="shared" si="86"/>
        <v>#REF!</v>
      </c>
      <c r="G101" s="52" t="e">
        <f>D51</f>
        <v>#REF!</v>
      </c>
      <c r="H101" s="72" t="e">
        <f aca="true" t="shared" si="99" ref="H101:J103">I51</f>
        <v>#REF!</v>
      </c>
      <c r="I101" s="72" t="e">
        <f t="shared" si="99"/>
        <v>#REF!</v>
      </c>
      <c r="J101" s="72" t="e">
        <f t="shared" si="99"/>
        <v>#REF!</v>
      </c>
      <c r="K101" s="72" t="e">
        <f aca="true" t="shared" si="100" ref="K101:M103">M51</f>
        <v>#REF!</v>
      </c>
      <c r="L101" s="72" t="e">
        <f t="shared" si="100"/>
        <v>#REF!</v>
      </c>
      <c r="M101" s="72" t="e">
        <f t="shared" si="100"/>
        <v>#REF!</v>
      </c>
      <c r="N101" s="72" t="e">
        <f aca="true" t="shared" si="101" ref="N101:T101">Q51</f>
        <v>#REF!</v>
      </c>
      <c r="O101" s="72" t="e">
        <f t="shared" si="101"/>
        <v>#REF!</v>
      </c>
      <c r="P101" s="72" t="e">
        <f t="shared" si="101"/>
        <v>#REF!</v>
      </c>
      <c r="Q101" s="72" t="e">
        <f t="shared" si="101"/>
        <v>#REF!</v>
      </c>
      <c r="R101" s="72" t="e">
        <f t="shared" si="101"/>
        <v>#REF!</v>
      </c>
      <c r="S101" s="72" t="e">
        <f t="shared" si="101"/>
        <v>#REF!</v>
      </c>
      <c r="T101" s="72" t="e">
        <f t="shared" si="101"/>
        <v>#REF!</v>
      </c>
      <c r="U101" s="79"/>
      <c r="V101" s="50" t="e">
        <f t="shared" si="88"/>
        <v>#REF!</v>
      </c>
      <c r="W101" s="78" t="e">
        <f>H51</f>
        <v>#REF!</v>
      </c>
      <c r="X101" s="72" t="e">
        <f aca="true" t="shared" si="102" ref="X101:AD102">X51</f>
        <v>#REF!</v>
      </c>
      <c r="Y101" s="72" t="e">
        <f t="shared" si="102"/>
        <v>#REF!</v>
      </c>
      <c r="Z101" s="72" t="e">
        <f t="shared" si="102"/>
        <v>#REF!</v>
      </c>
      <c r="AA101" s="72" t="e">
        <f t="shared" si="102"/>
        <v>#REF!</v>
      </c>
      <c r="AB101" s="72" t="e">
        <f t="shared" si="102"/>
        <v>#REF!</v>
      </c>
      <c r="AC101" s="72" t="e">
        <f t="shared" si="102"/>
        <v>#REF!</v>
      </c>
      <c r="AD101" s="72" t="e">
        <f t="shared" si="102"/>
        <v>#REF!</v>
      </c>
      <c r="AE101" s="73"/>
      <c r="AF101" s="50" t="e">
        <f t="shared" si="90"/>
        <v>#REF!</v>
      </c>
      <c r="AG101" s="78" t="e">
        <f>E51</f>
        <v>#REF!</v>
      </c>
      <c r="AH101" s="72" t="e">
        <f>L51</f>
        <v>#REF!</v>
      </c>
      <c r="AI101" s="72" t="e">
        <f>P51</f>
        <v>#REF!</v>
      </c>
      <c r="AJ101" s="72" t="e">
        <f aca="true" t="shared" si="103" ref="AJ101:AN103">AE51</f>
        <v>#REF!</v>
      </c>
      <c r="AK101" s="72" t="e">
        <f t="shared" si="103"/>
        <v>#REF!</v>
      </c>
      <c r="AL101" s="72" t="e">
        <f t="shared" si="103"/>
        <v>#REF!</v>
      </c>
      <c r="AM101" s="72" t="e">
        <f t="shared" si="103"/>
        <v>#REF!</v>
      </c>
      <c r="AN101" s="72" t="e">
        <f t="shared" si="103"/>
        <v>#REF!</v>
      </c>
      <c r="AO101" s="79"/>
      <c r="AP101" s="50" t="e">
        <f t="shared" si="92"/>
        <v>#REF!</v>
      </c>
      <c r="AQ101" s="78" t="e">
        <f aca="true" t="shared" si="104" ref="AQ101:AR103">F51</f>
        <v>#REF!</v>
      </c>
      <c r="AR101" s="72" t="e">
        <f t="shared" si="104"/>
        <v>#REF!</v>
      </c>
      <c r="AS101" s="105" t="s">
        <v>90</v>
      </c>
      <c r="AT101" s="72" t="e">
        <f>AK51</f>
        <v>#REF!</v>
      </c>
      <c r="AU101" s="76" t="e">
        <f>AL51</f>
        <v>#REF!</v>
      </c>
    </row>
    <row r="102" spans="1:47" ht="12">
      <c r="A102" s="29"/>
      <c r="B102" s="103" t="s">
        <v>78</v>
      </c>
      <c r="C102" s="15"/>
      <c r="D102" s="49" t="e">
        <f>F102+V102+AF102+AP102</f>
        <v>#REF!</v>
      </c>
      <c r="E102" s="69"/>
      <c r="F102" s="50" t="e">
        <f t="shared" si="86"/>
        <v>#REF!</v>
      </c>
      <c r="G102" s="52" t="e">
        <f>D52</f>
        <v>#REF!</v>
      </c>
      <c r="H102" s="72" t="e">
        <f t="shared" si="99"/>
        <v>#REF!</v>
      </c>
      <c r="I102" s="72" t="e">
        <f t="shared" si="99"/>
        <v>#REF!</v>
      </c>
      <c r="J102" s="72" t="e">
        <f t="shared" si="99"/>
        <v>#REF!</v>
      </c>
      <c r="K102" s="72" t="e">
        <f t="shared" si="100"/>
        <v>#REF!</v>
      </c>
      <c r="L102" s="72" t="e">
        <f t="shared" si="100"/>
        <v>#REF!</v>
      </c>
      <c r="M102" s="72" t="e">
        <f t="shared" si="100"/>
        <v>#REF!</v>
      </c>
      <c r="N102" s="72" t="e">
        <f aca="true" t="shared" si="105" ref="N102:T103">Q52</f>
        <v>#REF!</v>
      </c>
      <c r="O102" s="72" t="e">
        <f t="shared" si="105"/>
        <v>#REF!</v>
      </c>
      <c r="P102" s="72" t="e">
        <f t="shared" si="105"/>
        <v>#REF!</v>
      </c>
      <c r="Q102" s="72" t="e">
        <f t="shared" si="105"/>
        <v>#REF!</v>
      </c>
      <c r="R102" s="72" t="e">
        <f t="shared" si="105"/>
        <v>#REF!</v>
      </c>
      <c r="S102" s="72" t="e">
        <f t="shared" si="105"/>
        <v>#REF!</v>
      </c>
      <c r="T102" s="72" t="e">
        <f t="shared" si="105"/>
        <v>#REF!</v>
      </c>
      <c r="U102" s="79"/>
      <c r="V102" s="50" t="e">
        <f t="shared" si="88"/>
        <v>#REF!</v>
      </c>
      <c r="W102" s="78" t="e">
        <f>H52</f>
        <v>#REF!</v>
      </c>
      <c r="X102" s="72" t="e">
        <f t="shared" si="102"/>
        <v>#REF!</v>
      </c>
      <c r="Y102" s="72" t="e">
        <f t="shared" si="102"/>
        <v>#REF!</v>
      </c>
      <c r="Z102" s="72" t="e">
        <f t="shared" si="102"/>
        <v>#REF!</v>
      </c>
      <c r="AA102" s="72" t="e">
        <f t="shared" si="102"/>
        <v>#REF!</v>
      </c>
      <c r="AB102" s="72" t="e">
        <f t="shared" si="102"/>
        <v>#REF!</v>
      </c>
      <c r="AC102" s="72" t="e">
        <f t="shared" si="102"/>
        <v>#REF!</v>
      </c>
      <c r="AD102" s="72" t="e">
        <f t="shared" si="102"/>
        <v>#REF!</v>
      </c>
      <c r="AE102" s="73"/>
      <c r="AF102" s="50" t="e">
        <f t="shared" si="90"/>
        <v>#REF!</v>
      </c>
      <c r="AG102" s="78" t="e">
        <f>E52</f>
        <v>#REF!</v>
      </c>
      <c r="AH102" s="72" t="e">
        <f>L52</f>
        <v>#REF!</v>
      </c>
      <c r="AI102" s="72" t="e">
        <f>P52</f>
        <v>#REF!</v>
      </c>
      <c r="AJ102" s="72" t="e">
        <f t="shared" si="103"/>
        <v>#REF!</v>
      </c>
      <c r="AK102" s="72" t="e">
        <f t="shared" si="103"/>
        <v>#REF!</v>
      </c>
      <c r="AL102" s="72" t="e">
        <f t="shared" si="103"/>
        <v>#REF!</v>
      </c>
      <c r="AM102" s="72" t="e">
        <f t="shared" si="103"/>
        <v>#REF!</v>
      </c>
      <c r="AN102" s="72" t="e">
        <f t="shared" si="103"/>
        <v>#REF!</v>
      </c>
      <c r="AO102" s="79"/>
      <c r="AP102" s="50" t="e">
        <f t="shared" si="92"/>
        <v>#REF!</v>
      </c>
      <c r="AQ102" s="78" t="e">
        <f t="shared" si="104"/>
        <v>#REF!</v>
      </c>
      <c r="AR102" s="72" t="e">
        <f t="shared" si="104"/>
        <v>#REF!</v>
      </c>
      <c r="AS102" s="72" t="e">
        <f>AJ52</f>
        <v>#REF!</v>
      </c>
      <c r="AT102" s="105" t="s">
        <v>90</v>
      </c>
      <c r="AU102" s="76" t="e">
        <f>AL52</f>
        <v>#REF!</v>
      </c>
    </row>
    <row r="103" spans="1:47" ht="12">
      <c r="A103" s="29"/>
      <c r="B103" s="113" t="s">
        <v>69</v>
      </c>
      <c r="C103" s="149"/>
      <c r="D103" s="114" t="e">
        <f>F103+V103+AF103+AP103</f>
        <v>#REF!</v>
      </c>
      <c r="E103" s="115"/>
      <c r="F103" s="116" t="e">
        <f t="shared" si="86"/>
        <v>#REF!</v>
      </c>
      <c r="G103" s="117" t="e">
        <f>D53</f>
        <v>#REF!</v>
      </c>
      <c r="H103" s="118" t="e">
        <f t="shared" si="99"/>
        <v>#REF!</v>
      </c>
      <c r="I103" s="118" t="e">
        <f t="shared" si="99"/>
        <v>#REF!</v>
      </c>
      <c r="J103" s="118" t="e">
        <f t="shared" si="99"/>
        <v>#REF!</v>
      </c>
      <c r="K103" s="118" t="e">
        <f t="shared" si="100"/>
        <v>#REF!</v>
      </c>
      <c r="L103" s="118" t="e">
        <f t="shared" si="100"/>
        <v>#REF!</v>
      </c>
      <c r="M103" s="118" t="e">
        <f t="shared" si="100"/>
        <v>#REF!</v>
      </c>
      <c r="N103" s="118" t="e">
        <f t="shared" si="105"/>
        <v>#REF!</v>
      </c>
      <c r="O103" s="118" t="e">
        <f t="shared" si="105"/>
        <v>#REF!</v>
      </c>
      <c r="P103" s="118" t="e">
        <f t="shared" si="105"/>
        <v>#REF!</v>
      </c>
      <c r="Q103" s="118" t="e">
        <f t="shared" si="105"/>
        <v>#REF!</v>
      </c>
      <c r="R103" s="118" t="e">
        <f t="shared" si="105"/>
        <v>#REF!</v>
      </c>
      <c r="S103" s="118" t="e">
        <f t="shared" si="105"/>
        <v>#REF!</v>
      </c>
      <c r="T103" s="118" t="e">
        <f t="shared" si="105"/>
        <v>#REF!</v>
      </c>
      <c r="U103" s="119"/>
      <c r="V103" s="116" t="e">
        <f t="shared" si="88"/>
        <v>#REF!</v>
      </c>
      <c r="W103" s="81" t="e">
        <f>H53</f>
        <v>#REF!</v>
      </c>
      <c r="X103" s="118" t="e">
        <f aca="true" t="shared" si="106" ref="X103:AD103">X53</f>
        <v>#REF!</v>
      </c>
      <c r="Y103" s="118" t="e">
        <f t="shared" si="106"/>
        <v>#REF!</v>
      </c>
      <c r="Z103" s="118" t="e">
        <f t="shared" si="106"/>
        <v>#REF!</v>
      </c>
      <c r="AA103" s="118" t="e">
        <f t="shared" si="106"/>
        <v>#REF!</v>
      </c>
      <c r="AB103" s="118" t="e">
        <f t="shared" si="106"/>
        <v>#REF!</v>
      </c>
      <c r="AC103" s="118" t="e">
        <f t="shared" si="106"/>
        <v>#REF!</v>
      </c>
      <c r="AD103" s="118" t="e">
        <f t="shared" si="106"/>
        <v>#REF!</v>
      </c>
      <c r="AE103" s="119"/>
      <c r="AF103" s="116" t="e">
        <f t="shared" si="90"/>
        <v>#REF!</v>
      </c>
      <c r="AG103" s="81" t="e">
        <f>E53</f>
        <v>#REF!</v>
      </c>
      <c r="AH103" s="118" t="e">
        <f>L53</f>
        <v>#REF!</v>
      </c>
      <c r="AI103" s="118" t="e">
        <f>P53</f>
        <v>#REF!</v>
      </c>
      <c r="AJ103" s="118" t="e">
        <f t="shared" si="103"/>
        <v>#REF!</v>
      </c>
      <c r="AK103" s="118" t="e">
        <f t="shared" si="103"/>
        <v>#REF!</v>
      </c>
      <c r="AL103" s="118" t="e">
        <f t="shared" si="103"/>
        <v>#REF!</v>
      </c>
      <c r="AM103" s="118" t="e">
        <f t="shared" si="103"/>
        <v>#REF!</v>
      </c>
      <c r="AN103" s="118" t="e">
        <f t="shared" si="103"/>
        <v>#REF!</v>
      </c>
      <c r="AO103" s="119"/>
      <c r="AP103" s="116" t="e">
        <f t="shared" si="92"/>
        <v>#REF!</v>
      </c>
      <c r="AQ103" s="81" t="e">
        <f t="shared" si="104"/>
        <v>#REF!</v>
      </c>
      <c r="AR103" s="118" t="e">
        <f t="shared" si="104"/>
        <v>#REF!</v>
      </c>
      <c r="AS103" s="118" t="e">
        <f>AJ53</f>
        <v>#REF!</v>
      </c>
      <c r="AT103" s="118" t="e">
        <f>AK53</f>
        <v>#REF!</v>
      </c>
      <c r="AU103" s="120" t="s">
        <v>90</v>
      </c>
    </row>
  </sheetData>
  <sheetProtection/>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27"/>
  </sheetPr>
  <dimension ref="A1:P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7.421875" style="1" bestFit="1" customWidth="1"/>
    <col min="15" max="15" width="3.140625" style="1" customWidth="1"/>
    <col min="16" max="16" width="2.00390625" style="1" customWidth="1"/>
    <col min="17" max="16384" width="9.140625" style="1" customWidth="1"/>
  </cols>
  <sheetData>
    <row r="1" spans="1:14" ht="13.5" customHeight="1">
      <c r="A1" s="123"/>
      <c r="C1" s="124"/>
      <c r="D1" s="124"/>
      <c r="F1" s="124" t="s">
        <v>139</v>
      </c>
      <c r="G1" s="124"/>
      <c r="H1" s="124"/>
      <c r="I1" s="124"/>
      <c r="J1" s="124"/>
      <c r="K1" s="124"/>
      <c r="L1" s="124"/>
      <c r="N1" s="124"/>
    </row>
    <row r="2" spans="1:16" ht="12" customHeight="1">
      <c r="A2" s="123"/>
      <c r="B2" s="158"/>
      <c r="C2" s="125"/>
      <c r="D2" s="126"/>
      <c r="E2" s="124"/>
      <c r="F2" s="124"/>
      <c r="G2" s="124"/>
      <c r="H2" s="124"/>
      <c r="I2" s="124"/>
      <c r="J2" s="124"/>
      <c r="K2" s="124"/>
      <c r="L2" s="122" t="s">
        <v>156</v>
      </c>
      <c r="M2" s="122"/>
      <c r="N2" s="127"/>
      <c r="P2" s="133"/>
    </row>
    <row r="3" spans="1:16" ht="12" customHeight="1">
      <c r="A3" s="234"/>
      <c r="B3" s="159"/>
      <c r="C3" s="128"/>
      <c r="D3" s="128"/>
      <c r="E3" s="128"/>
      <c r="F3" s="128"/>
      <c r="G3" s="128"/>
      <c r="H3" s="129"/>
      <c r="I3" s="128"/>
      <c r="J3" s="128"/>
      <c r="K3" s="129"/>
      <c r="L3" s="128"/>
      <c r="M3" s="128"/>
      <c r="N3" s="130"/>
      <c r="P3" s="133"/>
    </row>
    <row r="4" spans="1:16" ht="12" customHeight="1">
      <c r="A4" s="152"/>
      <c r="B4" s="243"/>
      <c r="C4" s="244" t="s">
        <v>136</v>
      </c>
      <c r="D4" s="244" t="s">
        <v>31</v>
      </c>
      <c r="E4" s="244" t="s">
        <v>32</v>
      </c>
      <c r="F4" s="245"/>
      <c r="G4" s="246" t="s">
        <v>133</v>
      </c>
      <c r="H4" s="247"/>
      <c r="I4" s="248"/>
      <c r="J4" s="249" t="s">
        <v>134</v>
      </c>
      <c r="K4" s="250"/>
      <c r="L4" s="244" t="s">
        <v>140</v>
      </c>
      <c r="M4" s="244" t="s">
        <v>141</v>
      </c>
      <c r="N4" s="235" t="s">
        <v>137</v>
      </c>
      <c r="P4" s="133"/>
    </row>
    <row r="5" spans="1:16" ht="12" customHeight="1">
      <c r="A5" s="152"/>
      <c r="B5" s="251"/>
      <c r="C5" s="251"/>
      <c r="D5" s="251"/>
      <c r="E5" s="251"/>
      <c r="F5" s="131" t="s">
        <v>142</v>
      </c>
      <c r="G5" s="131" t="s">
        <v>143</v>
      </c>
      <c r="H5" s="131" t="s">
        <v>144</v>
      </c>
      <c r="I5" s="179" t="s">
        <v>145</v>
      </c>
      <c r="J5" s="179" t="s">
        <v>146</v>
      </c>
      <c r="K5" s="179" t="s">
        <v>144</v>
      </c>
      <c r="L5" s="251"/>
      <c r="M5" s="251"/>
      <c r="N5" s="236" t="s">
        <v>138</v>
      </c>
      <c r="P5" s="133"/>
    </row>
    <row r="6" spans="1:16" ht="14.25" customHeight="1">
      <c r="A6" s="153"/>
      <c r="B6" s="161"/>
      <c r="C6" s="144"/>
      <c r="D6" s="144"/>
      <c r="E6" s="144"/>
      <c r="F6" s="144"/>
      <c r="G6" s="144"/>
      <c r="H6" s="145"/>
      <c r="I6" s="183"/>
      <c r="J6" s="154"/>
      <c r="K6" s="184"/>
      <c r="L6" s="145"/>
      <c r="M6" s="144"/>
      <c r="N6" s="144"/>
      <c r="P6" s="133"/>
    </row>
    <row r="7" spans="1:16" ht="12.75" customHeight="1">
      <c r="A7" s="140"/>
      <c r="B7" s="162" t="s">
        <v>135</v>
      </c>
      <c r="C7" s="167">
        <v>1119994</v>
      </c>
      <c r="D7" s="167">
        <v>538656</v>
      </c>
      <c r="E7" s="167">
        <v>581338</v>
      </c>
      <c r="F7" s="167">
        <v>614</v>
      </c>
      <c r="G7" s="167">
        <v>1341</v>
      </c>
      <c r="H7" s="168">
        <v>-727</v>
      </c>
      <c r="I7" s="185">
        <v>1846</v>
      </c>
      <c r="J7" s="185">
        <v>1921</v>
      </c>
      <c r="K7" s="172">
        <v>-75</v>
      </c>
      <c r="L7" s="168">
        <v>-802</v>
      </c>
      <c r="M7" s="169">
        <v>393203</v>
      </c>
      <c r="N7" s="168">
        <v>-65</v>
      </c>
      <c r="P7" s="133"/>
    </row>
    <row r="8" spans="1:16" ht="12.75" customHeight="1">
      <c r="A8" s="140"/>
      <c r="B8" s="162"/>
      <c r="C8" s="167"/>
      <c r="D8" s="170"/>
      <c r="E8" s="170"/>
      <c r="F8" s="170"/>
      <c r="G8" s="170"/>
      <c r="H8" s="171"/>
      <c r="I8" s="186">
        <v>887</v>
      </c>
      <c r="J8" s="187">
        <v>962</v>
      </c>
      <c r="K8" s="188">
        <v>-75</v>
      </c>
      <c r="L8" s="172"/>
      <c r="M8" s="173"/>
      <c r="N8" s="174"/>
      <c r="P8" s="133"/>
    </row>
    <row r="9" spans="1:16" ht="12.75" customHeight="1">
      <c r="A9" s="151"/>
      <c r="B9" s="162"/>
      <c r="C9" s="167"/>
      <c r="D9" s="170"/>
      <c r="E9" s="170"/>
      <c r="F9" s="170"/>
      <c r="G9" s="170"/>
      <c r="H9" s="171"/>
      <c r="I9" s="189"/>
      <c r="J9" s="190"/>
      <c r="K9" s="191"/>
      <c r="L9" s="172"/>
      <c r="M9" s="173"/>
      <c r="N9" s="174"/>
      <c r="P9" s="133"/>
    </row>
    <row r="10" spans="1:16" ht="12.75" customHeight="1">
      <c r="A10" s="140"/>
      <c r="B10" s="162" t="s">
        <v>34</v>
      </c>
      <c r="C10" s="167">
        <v>894564</v>
      </c>
      <c r="D10" s="167">
        <v>429936</v>
      </c>
      <c r="E10" s="167">
        <v>464628</v>
      </c>
      <c r="F10" s="167">
        <v>492</v>
      </c>
      <c r="G10" s="167">
        <v>1032</v>
      </c>
      <c r="H10" s="168">
        <v>-540</v>
      </c>
      <c r="I10" s="185">
        <v>1523</v>
      </c>
      <c r="J10" s="185">
        <v>1566</v>
      </c>
      <c r="K10" s="172">
        <v>-43</v>
      </c>
      <c r="L10" s="168">
        <v>-583</v>
      </c>
      <c r="M10" s="169">
        <v>324176</v>
      </c>
      <c r="N10" s="168">
        <v>-60</v>
      </c>
      <c r="P10" s="133"/>
    </row>
    <row r="11" spans="1:16" ht="12.75" customHeight="1">
      <c r="A11" s="151"/>
      <c r="B11" s="162" t="s">
        <v>35</v>
      </c>
      <c r="C11" s="167">
        <v>225430</v>
      </c>
      <c r="D11" s="167">
        <v>108720</v>
      </c>
      <c r="E11" s="167">
        <v>116710</v>
      </c>
      <c r="F11" s="167">
        <v>122</v>
      </c>
      <c r="G11" s="167">
        <v>309</v>
      </c>
      <c r="H11" s="168">
        <v>-187</v>
      </c>
      <c r="I11" s="185">
        <v>323</v>
      </c>
      <c r="J11" s="185">
        <v>355</v>
      </c>
      <c r="K11" s="172">
        <v>-32</v>
      </c>
      <c r="L11" s="168">
        <v>-219</v>
      </c>
      <c r="M11" s="169">
        <v>69027</v>
      </c>
      <c r="N11" s="168">
        <v>-5</v>
      </c>
      <c r="P11" s="133"/>
    </row>
    <row r="12" spans="1:16" ht="12.75" customHeight="1">
      <c r="A12" s="140"/>
      <c r="B12" s="162"/>
      <c r="C12" s="167"/>
      <c r="D12" s="170"/>
      <c r="E12" s="170"/>
      <c r="F12" s="170"/>
      <c r="G12" s="170"/>
      <c r="H12" s="174"/>
      <c r="I12" s="192"/>
      <c r="J12" s="192"/>
      <c r="K12" s="193"/>
      <c r="L12" s="174"/>
      <c r="M12" s="173"/>
      <c r="N12" s="174"/>
      <c r="P12" s="133"/>
    </row>
    <row r="13" spans="1:16" ht="12.75" customHeight="1">
      <c r="A13" s="132"/>
      <c r="B13" s="162" t="s">
        <v>36</v>
      </c>
      <c r="C13" s="167">
        <v>550314</v>
      </c>
      <c r="D13" s="167">
        <v>265470</v>
      </c>
      <c r="E13" s="167">
        <v>284844</v>
      </c>
      <c r="F13" s="167">
        <v>323</v>
      </c>
      <c r="G13" s="167">
        <v>604</v>
      </c>
      <c r="H13" s="168">
        <v>-281</v>
      </c>
      <c r="I13" s="185">
        <v>1108</v>
      </c>
      <c r="J13" s="185">
        <v>1097</v>
      </c>
      <c r="K13" s="172">
        <v>11</v>
      </c>
      <c r="L13" s="168">
        <v>-270</v>
      </c>
      <c r="M13" s="169">
        <v>196454</v>
      </c>
      <c r="N13" s="168">
        <v>28</v>
      </c>
      <c r="P13" s="133"/>
    </row>
    <row r="14" spans="1:16" ht="12.75" customHeight="1">
      <c r="A14" s="132"/>
      <c r="B14" s="162" t="s">
        <v>37</v>
      </c>
      <c r="C14" s="167">
        <v>77345</v>
      </c>
      <c r="D14" s="167">
        <v>36978</v>
      </c>
      <c r="E14" s="167">
        <v>40367</v>
      </c>
      <c r="F14" s="167">
        <v>38</v>
      </c>
      <c r="G14" s="167">
        <v>109</v>
      </c>
      <c r="H14" s="168">
        <v>-71</v>
      </c>
      <c r="I14" s="185">
        <v>114</v>
      </c>
      <c r="J14" s="185">
        <v>165</v>
      </c>
      <c r="K14" s="172">
        <v>-51</v>
      </c>
      <c r="L14" s="168">
        <v>-122</v>
      </c>
      <c r="M14" s="169">
        <v>24913</v>
      </c>
      <c r="N14" s="168">
        <v>-42</v>
      </c>
      <c r="P14" s="133"/>
    </row>
    <row r="15" spans="1:16" ht="12.75" customHeight="1">
      <c r="A15" s="132"/>
      <c r="B15" s="162" t="s">
        <v>38</v>
      </c>
      <c r="C15" s="167">
        <v>213865</v>
      </c>
      <c r="D15" s="167">
        <v>103928</v>
      </c>
      <c r="E15" s="167">
        <v>109937</v>
      </c>
      <c r="F15" s="167">
        <v>108</v>
      </c>
      <c r="G15" s="167">
        <v>272</v>
      </c>
      <c r="H15" s="168">
        <v>-164</v>
      </c>
      <c r="I15" s="185">
        <v>277</v>
      </c>
      <c r="J15" s="185">
        <v>344</v>
      </c>
      <c r="K15" s="172">
        <v>-67</v>
      </c>
      <c r="L15" s="168">
        <v>-231</v>
      </c>
      <c r="M15" s="169">
        <v>73944</v>
      </c>
      <c r="N15" s="168">
        <v>-4</v>
      </c>
      <c r="P15" s="133"/>
    </row>
    <row r="16" spans="1:16" ht="12.75" customHeight="1">
      <c r="A16" s="132"/>
      <c r="B16" s="162" t="s">
        <v>39</v>
      </c>
      <c r="C16" s="167">
        <v>278470</v>
      </c>
      <c r="D16" s="167">
        <v>132280</v>
      </c>
      <c r="E16" s="167">
        <v>146190</v>
      </c>
      <c r="F16" s="167">
        <v>145</v>
      </c>
      <c r="G16" s="167">
        <v>356</v>
      </c>
      <c r="H16" s="168">
        <v>-211</v>
      </c>
      <c r="I16" s="185">
        <v>347</v>
      </c>
      <c r="J16" s="185">
        <v>315</v>
      </c>
      <c r="K16" s="172">
        <v>32</v>
      </c>
      <c r="L16" s="168">
        <v>-179</v>
      </c>
      <c r="M16" s="169">
        <v>97892</v>
      </c>
      <c r="N16" s="168">
        <v>-47</v>
      </c>
      <c r="P16" s="133"/>
    </row>
    <row r="17" spans="1:16" ht="12.75" customHeight="1">
      <c r="A17" s="141"/>
      <c r="B17" s="162"/>
      <c r="C17" s="167"/>
      <c r="D17" s="170"/>
      <c r="E17" s="170"/>
      <c r="F17" s="170"/>
      <c r="G17" s="170"/>
      <c r="H17" s="174"/>
      <c r="I17" s="192"/>
      <c r="J17" s="192"/>
      <c r="K17" s="193"/>
      <c r="L17" s="174"/>
      <c r="M17" s="173"/>
      <c r="N17" s="174"/>
      <c r="P17" s="133"/>
    </row>
    <row r="18" spans="1:16" ht="12.75" customHeight="1">
      <c r="A18" s="141"/>
      <c r="B18" s="162" t="s">
        <v>40</v>
      </c>
      <c r="C18" s="167">
        <v>253587</v>
      </c>
      <c r="D18" s="167">
        <v>121580</v>
      </c>
      <c r="E18" s="167">
        <v>132007</v>
      </c>
      <c r="F18" s="167">
        <v>162</v>
      </c>
      <c r="G18" s="167">
        <v>247</v>
      </c>
      <c r="H18" s="168">
        <v>-85</v>
      </c>
      <c r="I18" s="185">
        <v>508</v>
      </c>
      <c r="J18" s="185">
        <v>470</v>
      </c>
      <c r="K18" s="172">
        <v>38</v>
      </c>
      <c r="L18" s="168">
        <v>-47</v>
      </c>
      <c r="M18" s="169">
        <v>100402</v>
      </c>
      <c r="N18" s="168">
        <v>28</v>
      </c>
      <c r="P18" s="133"/>
    </row>
    <row r="19" spans="1:16" ht="12.75" customHeight="1">
      <c r="A19" s="141"/>
      <c r="B19" s="162" t="s">
        <v>41</v>
      </c>
      <c r="C19" s="167">
        <v>85594</v>
      </c>
      <c r="D19" s="167">
        <v>41930</v>
      </c>
      <c r="E19" s="167">
        <v>43664</v>
      </c>
      <c r="F19" s="167">
        <v>51</v>
      </c>
      <c r="G19" s="167">
        <v>99</v>
      </c>
      <c r="H19" s="168">
        <v>-48</v>
      </c>
      <c r="I19" s="185">
        <v>109</v>
      </c>
      <c r="J19" s="185">
        <v>144</v>
      </c>
      <c r="K19" s="172">
        <v>-35</v>
      </c>
      <c r="L19" s="168">
        <v>-83</v>
      </c>
      <c r="M19" s="169">
        <v>32920</v>
      </c>
      <c r="N19" s="168">
        <v>-19</v>
      </c>
      <c r="P19" s="133"/>
    </row>
    <row r="20" spans="1:16" ht="12.75" customHeight="1">
      <c r="A20" s="140"/>
      <c r="B20" s="162" t="s">
        <v>42</v>
      </c>
      <c r="C20" s="167">
        <v>129172</v>
      </c>
      <c r="D20" s="167">
        <v>61547</v>
      </c>
      <c r="E20" s="167">
        <v>67625</v>
      </c>
      <c r="F20" s="167">
        <v>66</v>
      </c>
      <c r="G20" s="167">
        <v>150</v>
      </c>
      <c r="H20" s="168">
        <v>-84</v>
      </c>
      <c r="I20" s="185">
        <v>134</v>
      </c>
      <c r="J20" s="185">
        <v>163</v>
      </c>
      <c r="K20" s="172">
        <v>-29</v>
      </c>
      <c r="L20" s="168">
        <v>-113</v>
      </c>
      <c r="M20" s="169">
        <v>45272</v>
      </c>
      <c r="N20" s="168">
        <v>-23</v>
      </c>
      <c r="P20" s="133"/>
    </row>
    <row r="21" spans="1:16" ht="12.75" customHeight="1">
      <c r="A21" s="140"/>
      <c r="B21" s="162" t="s">
        <v>43</v>
      </c>
      <c r="C21" s="167">
        <v>105871</v>
      </c>
      <c r="D21" s="167">
        <v>50140</v>
      </c>
      <c r="E21" s="167">
        <v>55731</v>
      </c>
      <c r="F21" s="167">
        <v>48</v>
      </c>
      <c r="G21" s="167">
        <v>142</v>
      </c>
      <c r="H21" s="168">
        <v>-94</v>
      </c>
      <c r="I21" s="185">
        <v>157</v>
      </c>
      <c r="J21" s="185">
        <v>105</v>
      </c>
      <c r="K21" s="172">
        <v>52</v>
      </c>
      <c r="L21" s="168">
        <v>-42</v>
      </c>
      <c r="M21" s="169">
        <v>39251</v>
      </c>
      <c r="N21" s="168">
        <v>-20</v>
      </c>
      <c r="P21" s="133"/>
    </row>
    <row r="22" spans="1:16" ht="12.75" customHeight="1">
      <c r="A22" s="140"/>
      <c r="B22" s="162" t="s">
        <v>44</v>
      </c>
      <c r="C22" s="167">
        <v>36687</v>
      </c>
      <c r="D22" s="167">
        <v>17454</v>
      </c>
      <c r="E22" s="167">
        <v>19233</v>
      </c>
      <c r="F22" s="167">
        <v>19</v>
      </c>
      <c r="G22" s="167">
        <v>58</v>
      </c>
      <c r="H22" s="168">
        <v>-39</v>
      </c>
      <c r="I22" s="185">
        <v>61</v>
      </c>
      <c r="J22" s="185">
        <v>105</v>
      </c>
      <c r="K22" s="172">
        <v>-44</v>
      </c>
      <c r="L22" s="168">
        <v>-83</v>
      </c>
      <c r="M22" s="169">
        <v>12909</v>
      </c>
      <c r="N22" s="168">
        <v>-56</v>
      </c>
      <c r="P22" s="133"/>
    </row>
    <row r="23" spans="1:16" ht="12.75" customHeight="1">
      <c r="A23" s="140"/>
      <c r="B23" s="162" t="s">
        <v>45</v>
      </c>
      <c r="C23" s="167">
        <v>41141</v>
      </c>
      <c r="D23" s="167">
        <v>19905</v>
      </c>
      <c r="E23" s="167">
        <v>21236</v>
      </c>
      <c r="F23" s="167">
        <v>27</v>
      </c>
      <c r="G23" s="167">
        <v>43</v>
      </c>
      <c r="H23" s="168">
        <v>-16</v>
      </c>
      <c r="I23" s="185">
        <v>85</v>
      </c>
      <c r="J23" s="185">
        <v>105</v>
      </c>
      <c r="K23" s="172">
        <v>-20</v>
      </c>
      <c r="L23" s="168">
        <v>-36</v>
      </c>
      <c r="M23" s="169">
        <v>13084</v>
      </c>
      <c r="N23" s="168">
        <v>-10</v>
      </c>
      <c r="P23" s="133"/>
    </row>
    <row r="24" spans="1:16" ht="12" customHeight="1">
      <c r="A24" s="140"/>
      <c r="B24" s="162" t="s">
        <v>46</v>
      </c>
      <c r="C24" s="167">
        <v>31432</v>
      </c>
      <c r="D24" s="167">
        <v>14911</v>
      </c>
      <c r="E24" s="167">
        <v>16521</v>
      </c>
      <c r="F24" s="167">
        <v>10</v>
      </c>
      <c r="G24" s="167">
        <v>48</v>
      </c>
      <c r="H24" s="168">
        <v>-38</v>
      </c>
      <c r="I24" s="185">
        <v>66</v>
      </c>
      <c r="J24" s="185">
        <v>40</v>
      </c>
      <c r="K24" s="172">
        <v>26</v>
      </c>
      <c r="L24" s="168">
        <v>-12</v>
      </c>
      <c r="M24" s="169">
        <v>10680</v>
      </c>
      <c r="N24" s="168">
        <v>-1</v>
      </c>
      <c r="P24" s="133"/>
    </row>
    <row r="25" spans="1:16" ht="12" customHeight="1">
      <c r="A25" s="142"/>
      <c r="B25" s="162" t="s">
        <v>47</v>
      </c>
      <c r="C25" s="167">
        <v>24509</v>
      </c>
      <c r="D25" s="167">
        <v>11762</v>
      </c>
      <c r="E25" s="167">
        <v>12747</v>
      </c>
      <c r="F25" s="167">
        <v>7</v>
      </c>
      <c r="G25" s="167">
        <v>26</v>
      </c>
      <c r="H25" s="168">
        <v>-19</v>
      </c>
      <c r="I25" s="185">
        <v>40</v>
      </c>
      <c r="J25" s="185">
        <v>47</v>
      </c>
      <c r="K25" s="172">
        <v>-7</v>
      </c>
      <c r="L25" s="168">
        <v>-26</v>
      </c>
      <c r="M25" s="169">
        <v>7698</v>
      </c>
      <c r="N25" s="168">
        <v>1</v>
      </c>
      <c r="P25" s="133"/>
    </row>
    <row r="26" spans="1:16" ht="12" customHeight="1">
      <c r="A26" s="140"/>
      <c r="B26" s="162" t="s">
        <v>48</v>
      </c>
      <c r="C26" s="167">
        <v>27622</v>
      </c>
      <c r="D26" s="167">
        <v>13309</v>
      </c>
      <c r="E26" s="167">
        <v>14313</v>
      </c>
      <c r="F26" s="167">
        <v>12</v>
      </c>
      <c r="G26" s="167">
        <v>39</v>
      </c>
      <c r="H26" s="168">
        <v>-27</v>
      </c>
      <c r="I26" s="185">
        <v>41</v>
      </c>
      <c r="J26" s="185">
        <v>48</v>
      </c>
      <c r="K26" s="172">
        <v>-7</v>
      </c>
      <c r="L26" s="168">
        <v>-34</v>
      </c>
      <c r="M26" s="169">
        <v>9119</v>
      </c>
      <c r="N26" s="168">
        <v>10</v>
      </c>
      <c r="P26" s="133"/>
    </row>
    <row r="27" spans="1:16" ht="12" customHeight="1">
      <c r="A27" s="140"/>
      <c r="B27" s="162" t="s">
        <v>49</v>
      </c>
      <c r="C27" s="167">
        <v>62113</v>
      </c>
      <c r="D27" s="167">
        <v>30165</v>
      </c>
      <c r="E27" s="167">
        <v>31948</v>
      </c>
      <c r="F27" s="167">
        <v>35</v>
      </c>
      <c r="G27" s="167">
        <v>70</v>
      </c>
      <c r="H27" s="168">
        <v>-35</v>
      </c>
      <c r="I27" s="185">
        <v>128</v>
      </c>
      <c r="J27" s="185">
        <v>165</v>
      </c>
      <c r="K27" s="172">
        <v>-37</v>
      </c>
      <c r="L27" s="168">
        <v>-72</v>
      </c>
      <c r="M27" s="169">
        <v>21454</v>
      </c>
      <c r="N27" s="168">
        <v>-16</v>
      </c>
      <c r="P27" s="133"/>
    </row>
    <row r="28" spans="1:16" ht="12" customHeight="1">
      <c r="A28" s="140"/>
      <c r="B28" s="162" t="s">
        <v>70</v>
      </c>
      <c r="C28" s="167">
        <v>47857</v>
      </c>
      <c r="D28" s="167">
        <v>23730</v>
      </c>
      <c r="E28" s="167">
        <v>24127</v>
      </c>
      <c r="F28" s="167">
        <v>35</v>
      </c>
      <c r="G28" s="167">
        <v>46</v>
      </c>
      <c r="H28" s="168">
        <v>-11</v>
      </c>
      <c r="I28" s="185">
        <v>132</v>
      </c>
      <c r="J28" s="185">
        <v>95</v>
      </c>
      <c r="K28" s="172">
        <v>37</v>
      </c>
      <c r="L28" s="168">
        <v>26</v>
      </c>
      <c r="M28" s="169">
        <v>15557</v>
      </c>
      <c r="N28" s="168">
        <v>35</v>
      </c>
      <c r="P28" s="133"/>
    </row>
    <row r="29" spans="1:16" ht="13.5" customHeight="1">
      <c r="A29" s="142"/>
      <c r="B29" s="162" t="s">
        <v>8</v>
      </c>
      <c r="C29" s="167">
        <v>16807</v>
      </c>
      <c r="D29" s="167">
        <v>8111</v>
      </c>
      <c r="E29" s="167">
        <v>8696</v>
      </c>
      <c r="F29" s="167">
        <v>6</v>
      </c>
      <c r="G29" s="167">
        <v>24</v>
      </c>
      <c r="H29" s="168">
        <v>-18</v>
      </c>
      <c r="I29" s="185">
        <v>23</v>
      </c>
      <c r="J29" s="185">
        <v>33</v>
      </c>
      <c r="K29" s="172">
        <v>-10</v>
      </c>
      <c r="L29" s="168">
        <v>-28</v>
      </c>
      <c r="M29" s="169">
        <v>5092</v>
      </c>
      <c r="N29" s="168">
        <v>6</v>
      </c>
      <c r="P29" s="133"/>
    </row>
    <row r="30" spans="1:16" ht="12" customHeight="1">
      <c r="A30" s="142"/>
      <c r="B30" s="162" t="s">
        <v>50</v>
      </c>
      <c r="C30" s="167">
        <v>32172</v>
      </c>
      <c r="D30" s="167">
        <v>15392</v>
      </c>
      <c r="E30" s="167">
        <v>16780</v>
      </c>
      <c r="F30" s="167">
        <v>14</v>
      </c>
      <c r="G30" s="167">
        <v>40</v>
      </c>
      <c r="H30" s="168">
        <v>-26</v>
      </c>
      <c r="I30" s="185">
        <v>39</v>
      </c>
      <c r="J30" s="185">
        <v>46</v>
      </c>
      <c r="K30" s="172">
        <v>-7</v>
      </c>
      <c r="L30" s="168">
        <v>-33</v>
      </c>
      <c r="M30" s="169">
        <v>10738</v>
      </c>
      <c r="N30" s="168">
        <v>5</v>
      </c>
      <c r="P30" s="133"/>
    </row>
    <row r="31" spans="1:16" ht="12" customHeight="1">
      <c r="A31" s="142"/>
      <c r="B31" s="162"/>
      <c r="C31" s="167"/>
      <c r="D31" s="170"/>
      <c r="E31" s="170"/>
      <c r="F31" s="170"/>
      <c r="G31" s="170"/>
      <c r="H31" s="174"/>
      <c r="I31" s="192"/>
      <c r="J31" s="192"/>
      <c r="K31" s="193"/>
      <c r="L31" s="174"/>
      <c r="M31" s="173"/>
      <c r="N31" s="174"/>
      <c r="P31" s="133"/>
    </row>
    <row r="32" spans="1:16" ht="12" customHeight="1">
      <c r="A32" s="142"/>
      <c r="B32" s="162" t="s">
        <v>51</v>
      </c>
      <c r="C32" s="167">
        <v>14346</v>
      </c>
      <c r="D32" s="167">
        <v>6879</v>
      </c>
      <c r="E32" s="167">
        <v>7467</v>
      </c>
      <c r="F32" s="167">
        <v>8</v>
      </c>
      <c r="G32" s="167">
        <v>13</v>
      </c>
      <c r="H32" s="168">
        <v>-5</v>
      </c>
      <c r="I32" s="185">
        <v>24</v>
      </c>
      <c r="J32" s="185">
        <v>20</v>
      </c>
      <c r="K32" s="172">
        <v>4</v>
      </c>
      <c r="L32" s="175">
        <v>-1</v>
      </c>
      <c r="M32" s="169">
        <v>4444</v>
      </c>
      <c r="N32" s="168">
        <v>1</v>
      </c>
      <c r="P32" s="133"/>
    </row>
    <row r="33" spans="1:16" ht="12" customHeight="1">
      <c r="A33" s="142"/>
      <c r="B33" s="162" t="s">
        <v>71</v>
      </c>
      <c r="C33" s="167">
        <v>11307</v>
      </c>
      <c r="D33" s="167">
        <v>5468</v>
      </c>
      <c r="E33" s="167">
        <v>5839</v>
      </c>
      <c r="F33" s="167">
        <v>9</v>
      </c>
      <c r="G33" s="167">
        <v>13</v>
      </c>
      <c r="H33" s="168">
        <v>-4</v>
      </c>
      <c r="I33" s="185">
        <v>7</v>
      </c>
      <c r="J33" s="185">
        <v>19</v>
      </c>
      <c r="K33" s="172">
        <v>-12</v>
      </c>
      <c r="L33" s="168">
        <v>-16</v>
      </c>
      <c r="M33" s="169">
        <v>3428</v>
      </c>
      <c r="N33" s="168">
        <v>-3</v>
      </c>
      <c r="P33" s="133"/>
    </row>
    <row r="34" spans="1:16" ht="12" customHeight="1">
      <c r="A34" s="143"/>
      <c r="B34" s="162" t="s">
        <v>52</v>
      </c>
      <c r="C34" s="167">
        <v>18859</v>
      </c>
      <c r="D34" s="167">
        <v>9099</v>
      </c>
      <c r="E34" s="167">
        <v>9760</v>
      </c>
      <c r="F34" s="167">
        <v>11</v>
      </c>
      <c r="G34" s="167">
        <v>24</v>
      </c>
      <c r="H34" s="168">
        <v>-13</v>
      </c>
      <c r="I34" s="185">
        <v>41</v>
      </c>
      <c r="J34" s="185">
        <v>49</v>
      </c>
      <c r="K34" s="172">
        <v>-8</v>
      </c>
      <c r="L34" s="168">
        <v>-21</v>
      </c>
      <c r="M34" s="169">
        <v>5842</v>
      </c>
      <c r="N34" s="168">
        <v>-11</v>
      </c>
      <c r="P34" s="133"/>
    </row>
    <row r="35" spans="1:16" ht="12" customHeight="1">
      <c r="A35" s="143"/>
      <c r="B35" s="162" t="s">
        <v>53</v>
      </c>
      <c r="C35" s="167">
        <v>5581</v>
      </c>
      <c r="D35" s="167">
        <v>2658</v>
      </c>
      <c r="E35" s="167">
        <v>2923</v>
      </c>
      <c r="F35" s="167">
        <v>2</v>
      </c>
      <c r="G35" s="167">
        <v>4</v>
      </c>
      <c r="H35" s="168">
        <v>-2</v>
      </c>
      <c r="I35" s="185">
        <v>8</v>
      </c>
      <c r="J35" s="185">
        <v>5</v>
      </c>
      <c r="K35" s="172">
        <v>3</v>
      </c>
      <c r="L35" s="168">
        <v>1</v>
      </c>
      <c r="M35" s="169">
        <v>1781</v>
      </c>
      <c r="N35" s="168">
        <v>-1</v>
      </c>
      <c r="P35" s="133"/>
    </row>
    <row r="36" spans="1:16" ht="12" customHeight="1">
      <c r="A36" s="143"/>
      <c r="B36" s="162" t="s">
        <v>54</v>
      </c>
      <c r="C36" s="167">
        <v>7056</v>
      </c>
      <c r="D36" s="167">
        <v>3475</v>
      </c>
      <c r="E36" s="167">
        <v>3581</v>
      </c>
      <c r="F36" s="167">
        <v>4</v>
      </c>
      <c r="G36" s="167">
        <v>15</v>
      </c>
      <c r="H36" s="168">
        <v>-11</v>
      </c>
      <c r="I36" s="185">
        <v>4</v>
      </c>
      <c r="J36" s="185">
        <v>16</v>
      </c>
      <c r="K36" s="172">
        <v>-12</v>
      </c>
      <c r="L36" s="168">
        <v>-23</v>
      </c>
      <c r="M36" s="169">
        <v>2233</v>
      </c>
      <c r="N36" s="168">
        <v>-7</v>
      </c>
      <c r="P36" s="133"/>
    </row>
    <row r="37" spans="1:16" ht="12" customHeight="1">
      <c r="A37" s="143"/>
      <c r="B37" s="162" t="s">
        <v>55</v>
      </c>
      <c r="C37" s="167">
        <v>8438</v>
      </c>
      <c r="D37" s="167">
        <v>4155</v>
      </c>
      <c r="E37" s="167">
        <v>4283</v>
      </c>
      <c r="F37" s="167">
        <v>7</v>
      </c>
      <c r="G37" s="167">
        <v>17</v>
      </c>
      <c r="H37" s="168">
        <v>-10</v>
      </c>
      <c r="I37" s="185">
        <v>37</v>
      </c>
      <c r="J37" s="185">
        <v>13</v>
      </c>
      <c r="K37" s="172">
        <v>24</v>
      </c>
      <c r="L37" s="168">
        <v>14</v>
      </c>
      <c r="M37" s="169">
        <v>2633</v>
      </c>
      <c r="N37" s="168">
        <v>11</v>
      </c>
      <c r="P37" s="133"/>
    </row>
    <row r="38" spans="1:16" ht="12" customHeight="1">
      <c r="A38" s="143"/>
      <c r="B38" s="162" t="s">
        <v>16</v>
      </c>
      <c r="C38" s="167">
        <v>7281</v>
      </c>
      <c r="D38" s="167">
        <v>3572</v>
      </c>
      <c r="E38" s="167">
        <v>3709</v>
      </c>
      <c r="F38" s="167">
        <v>0</v>
      </c>
      <c r="G38" s="167">
        <v>14</v>
      </c>
      <c r="H38" s="168">
        <v>-14</v>
      </c>
      <c r="I38" s="185">
        <v>5</v>
      </c>
      <c r="J38" s="185">
        <v>20</v>
      </c>
      <c r="K38" s="172">
        <v>-15</v>
      </c>
      <c r="L38" s="168">
        <v>-29</v>
      </c>
      <c r="M38" s="169">
        <v>2126</v>
      </c>
      <c r="N38" s="168">
        <v>-5</v>
      </c>
      <c r="P38" s="133"/>
    </row>
    <row r="39" spans="1:16" ht="12" customHeight="1">
      <c r="A39" s="143"/>
      <c r="B39" s="162"/>
      <c r="C39" s="167"/>
      <c r="D39" s="170"/>
      <c r="E39" s="170"/>
      <c r="F39" s="170"/>
      <c r="G39" s="170"/>
      <c r="H39" s="174"/>
      <c r="I39" s="192"/>
      <c r="J39" s="192"/>
      <c r="K39" s="193"/>
      <c r="L39" s="174"/>
      <c r="M39" s="173"/>
      <c r="N39" s="174"/>
      <c r="P39" s="133"/>
    </row>
    <row r="40" spans="1:16" ht="12" customHeight="1">
      <c r="A40" s="143"/>
      <c r="B40" s="162" t="s">
        <v>56</v>
      </c>
      <c r="C40" s="167">
        <v>5781</v>
      </c>
      <c r="D40" s="167">
        <v>2795</v>
      </c>
      <c r="E40" s="167">
        <v>2986</v>
      </c>
      <c r="F40" s="167">
        <v>4</v>
      </c>
      <c r="G40" s="167">
        <v>6</v>
      </c>
      <c r="H40" s="168">
        <v>-2</v>
      </c>
      <c r="I40" s="185">
        <v>5</v>
      </c>
      <c r="J40" s="185">
        <v>12</v>
      </c>
      <c r="K40" s="172">
        <v>-7</v>
      </c>
      <c r="L40" s="168">
        <v>-9</v>
      </c>
      <c r="M40" s="169">
        <v>1645</v>
      </c>
      <c r="N40" s="168">
        <v>1</v>
      </c>
      <c r="P40" s="133"/>
    </row>
    <row r="41" spans="1:16" ht="12" customHeight="1">
      <c r="A41" s="143"/>
      <c r="B41" s="162" t="s">
        <v>57</v>
      </c>
      <c r="C41" s="167">
        <v>8798</v>
      </c>
      <c r="D41" s="167">
        <v>4257</v>
      </c>
      <c r="E41" s="167">
        <v>4541</v>
      </c>
      <c r="F41" s="167">
        <v>3</v>
      </c>
      <c r="G41" s="167">
        <v>13</v>
      </c>
      <c r="H41" s="168">
        <v>-10</v>
      </c>
      <c r="I41" s="185">
        <v>9</v>
      </c>
      <c r="J41" s="185">
        <v>10</v>
      </c>
      <c r="K41" s="172">
        <v>-1</v>
      </c>
      <c r="L41" s="168">
        <v>-11</v>
      </c>
      <c r="M41" s="169">
        <v>2657</v>
      </c>
      <c r="N41" s="168">
        <v>1</v>
      </c>
      <c r="P41" s="133"/>
    </row>
    <row r="42" spans="1:16" ht="12" customHeight="1">
      <c r="A42" s="143"/>
      <c r="B42" s="162" t="s">
        <v>58</v>
      </c>
      <c r="C42" s="167">
        <v>5587</v>
      </c>
      <c r="D42" s="167">
        <v>2713</v>
      </c>
      <c r="E42" s="167">
        <v>2874</v>
      </c>
      <c r="F42" s="167">
        <v>3</v>
      </c>
      <c r="G42" s="167">
        <v>7</v>
      </c>
      <c r="H42" s="168">
        <v>-4</v>
      </c>
      <c r="I42" s="185">
        <v>4</v>
      </c>
      <c r="J42" s="185">
        <v>9</v>
      </c>
      <c r="K42" s="172">
        <v>-5</v>
      </c>
      <c r="L42" s="168">
        <v>-9</v>
      </c>
      <c r="M42" s="169">
        <v>1617</v>
      </c>
      <c r="N42" s="168">
        <v>2</v>
      </c>
      <c r="P42" s="133"/>
    </row>
    <row r="43" spans="1:16" ht="12" customHeight="1">
      <c r="A43" s="133"/>
      <c r="B43" s="162" t="s">
        <v>20</v>
      </c>
      <c r="C43" s="167">
        <v>8082</v>
      </c>
      <c r="D43" s="167">
        <v>3784</v>
      </c>
      <c r="E43" s="167">
        <v>4298</v>
      </c>
      <c r="F43" s="167">
        <v>7</v>
      </c>
      <c r="G43" s="167">
        <v>15</v>
      </c>
      <c r="H43" s="168">
        <v>-8</v>
      </c>
      <c r="I43" s="185">
        <v>11</v>
      </c>
      <c r="J43" s="185">
        <v>9</v>
      </c>
      <c r="K43" s="172">
        <v>2</v>
      </c>
      <c r="L43" s="168">
        <v>-6</v>
      </c>
      <c r="M43" s="169">
        <v>2464</v>
      </c>
      <c r="N43" s="168">
        <v>-4</v>
      </c>
      <c r="P43" s="133"/>
    </row>
    <row r="44" spans="2:16" ht="12" customHeight="1">
      <c r="B44" s="162" t="s">
        <v>59</v>
      </c>
      <c r="C44" s="167">
        <v>3375</v>
      </c>
      <c r="D44" s="167">
        <v>1645</v>
      </c>
      <c r="E44" s="167">
        <v>1730</v>
      </c>
      <c r="F44" s="167">
        <v>0</v>
      </c>
      <c r="G44" s="167">
        <v>2</v>
      </c>
      <c r="H44" s="168">
        <v>-2</v>
      </c>
      <c r="I44" s="185">
        <v>6</v>
      </c>
      <c r="J44" s="185">
        <v>8</v>
      </c>
      <c r="K44" s="172">
        <v>-2</v>
      </c>
      <c r="L44" s="168">
        <v>-4</v>
      </c>
      <c r="M44" s="169">
        <v>1011</v>
      </c>
      <c r="N44" s="168">
        <v>4</v>
      </c>
      <c r="P44" s="133"/>
    </row>
    <row r="45" spans="2:16" ht="12" customHeight="1">
      <c r="B45" s="162" t="s">
        <v>60</v>
      </c>
      <c r="C45" s="167">
        <v>4289</v>
      </c>
      <c r="D45" s="167">
        <v>2067</v>
      </c>
      <c r="E45" s="167">
        <v>2222</v>
      </c>
      <c r="F45" s="167">
        <v>1</v>
      </c>
      <c r="G45" s="167">
        <v>3</v>
      </c>
      <c r="H45" s="168">
        <v>-2</v>
      </c>
      <c r="I45" s="185">
        <v>4</v>
      </c>
      <c r="J45" s="185">
        <v>7</v>
      </c>
      <c r="K45" s="172">
        <v>-3</v>
      </c>
      <c r="L45" s="168">
        <v>-5</v>
      </c>
      <c r="M45" s="169">
        <v>1217</v>
      </c>
      <c r="N45" s="168">
        <v>0</v>
      </c>
      <c r="P45" s="133"/>
    </row>
    <row r="46" spans="2:16" ht="12" customHeight="1">
      <c r="B46" s="162" t="s">
        <v>61</v>
      </c>
      <c r="C46" s="167">
        <v>4746</v>
      </c>
      <c r="D46" s="167">
        <v>2263</v>
      </c>
      <c r="E46" s="167">
        <v>2483</v>
      </c>
      <c r="F46" s="167">
        <v>1</v>
      </c>
      <c r="G46" s="167">
        <v>5</v>
      </c>
      <c r="H46" s="168">
        <v>-4</v>
      </c>
      <c r="I46" s="185">
        <v>14</v>
      </c>
      <c r="J46" s="185">
        <v>5</v>
      </c>
      <c r="K46" s="172">
        <v>9</v>
      </c>
      <c r="L46" s="168">
        <v>5</v>
      </c>
      <c r="M46" s="169">
        <v>1393</v>
      </c>
      <c r="N46" s="168">
        <v>10</v>
      </c>
      <c r="P46" s="133"/>
    </row>
    <row r="47" spans="2:16" ht="12" customHeight="1">
      <c r="B47" s="162"/>
      <c r="C47" s="167"/>
      <c r="D47" s="170"/>
      <c r="E47" s="170"/>
      <c r="F47" s="170"/>
      <c r="G47" s="170"/>
      <c r="H47" s="174"/>
      <c r="I47" s="192"/>
      <c r="J47" s="192"/>
      <c r="K47" s="193"/>
      <c r="L47" s="174"/>
      <c r="M47" s="173"/>
      <c r="N47" s="174"/>
      <c r="P47" s="133"/>
    </row>
    <row r="48" spans="2:16" ht="12" customHeight="1">
      <c r="B48" s="180" t="s">
        <v>62</v>
      </c>
      <c r="C48" s="181">
        <v>23722</v>
      </c>
      <c r="D48" s="181">
        <v>11481</v>
      </c>
      <c r="E48" s="181">
        <v>12241</v>
      </c>
      <c r="F48" s="181">
        <v>11</v>
      </c>
      <c r="G48" s="181">
        <v>31</v>
      </c>
      <c r="H48" s="182">
        <v>-20</v>
      </c>
      <c r="I48" s="185">
        <v>33</v>
      </c>
      <c r="J48" s="185">
        <v>36</v>
      </c>
      <c r="K48" s="172">
        <v>-3</v>
      </c>
      <c r="L48" s="182">
        <v>-23</v>
      </c>
      <c r="M48" s="181">
        <v>7197</v>
      </c>
      <c r="N48" s="182">
        <v>-4</v>
      </c>
      <c r="P48" s="133"/>
    </row>
    <row r="49" spans="2:16" ht="12" customHeight="1">
      <c r="B49" s="180" t="s">
        <v>63</v>
      </c>
      <c r="C49" s="181">
        <v>15624</v>
      </c>
      <c r="D49" s="181">
        <v>7584</v>
      </c>
      <c r="E49" s="181">
        <v>8040</v>
      </c>
      <c r="F49" s="181">
        <v>6</v>
      </c>
      <c r="G49" s="181">
        <v>23</v>
      </c>
      <c r="H49" s="182">
        <v>-17</v>
      </c>
      <c r="I49" s="185">
        <v>18</v>
      </c>
      <c r="J49" s="185">
        <v>32</v>
      </c>
      <c r="K49" s="172">
        <v>-14</v>
      </c>
      <c r="L49" s="182">
        <v>-31</v>
      </c>
      <c r="M49" s="181">
        <v>4549</v>
      </c>
      <c r="N49" s="182">
        <v>0</v>
      </c>
      <c r="P49" s="133"/>
    </row>
    <row r="50" spans="2:16" ht="12" customHeight="1">
      <c r="B50" s="162" t="s">
        <v>64</v>
      </c>
      <c r="C50" s="167">
        <v>7824</v>
      </c>
      <c r="D50" s="167">
        <v>3848</v>
      </c>
      <c r="E50" s="167">
        <v>3976</v>
      </c>
      <c r="F50" s="167">
        <v>4</v>
      </c>
      <c r="G50" s="167">
        <v>8</v>
      </c>
      <c r="H50" s="168">
        <v>-4</v>
      </c>
      <c r="I50" s="185">
        <v>11</v>
      </c>
      <c r="J50" s="185">
        <v>9</v>
      </c>
      <c r="K50" s="172">
        <v>2</v>
      </c>
      <c r="L50" s="168">
        <v>-2</v>
      </c>
      <c r="M50" s="169">
        <v>2829</v>
      </c>
      <c r="N50" s="168">
        <v>3</v>
      </c>
      <c r="P50" s="133"/>
    </row>
    <row r="51" spans="2:16" ht="12" customHeight="1">
      <c r="B51" s="162" t="s">
        <v>65</v>
      </c>
      <c r="C51" s="167">
        <v>14073</v>
      </c>
      <c r="D51" s="167">
        <v>6886</v>
      </c>
      <c r="E51" s="167">
        <v>7187</v>
      </c>
      <c r="F51" s="167">
        <v>7</v>
      </c>
      <c r="G51" s="167">
        <v>17</v>
      </c>
      <c r="H51" s="168">
        <v>-10</v>
      </c>
      <c r="I51" s="185">
        <v>14</v>
      </c>
      <c r="J51" s="185">
        <v>16</v>
      </c>
      <c r="K51" s="172">
        <v>-2</v>
      </c>
      <c r="L51" s="168">
        <v>-12</v>
      </c>
      <c r="M51" s="169">
        <v>4400</v>
      </c>
      <c r="N51" s="168">
        <v>-1</v>
      </c>
      <c r="P51" s="133"/>
    </row>
    <row r="52" spans="2:16" ht="12" customHeight="1">
      <c r="B52" s="162" t="s">
        <v>66</v>
      </c>
      <c r="C52" s="167">
        <v>7234</v>
      </c>
      <c r="D52" s="167">
        <v>3498</v>
      </c>
      <c r="E52" s="167">
        <v>3736</v>
      </c>
      <c r="F52" s="167">
        <v>3</v>
      </c>
      <c r="G52" s="167">
        <v>15</v>
      </c>
      <c r="H52" s="168">
        <v>-12</v>
      </c>
      <c r="I52" s="185">
        <v>12</v>
      </c>
      <c r="J52" s="185">
        <v>13</v>
      </c>
      <c r="K52" s="172">
        <v>-1</v>
      </c>
      <c r="L52" s="168">
        <v>-13</v>
      </c>
      <c r="M52" s="169">
        <v>2192</v>
      </c>
      <c r="N52" s="168">
        <v>2</v>
      </c>
      <c r="P52" s="133"/>
    </row>
    <row r="53" spans="2:16" ht="12" customHeight="1">
      <c r="B53" s="162"/>
      <c r="C53" s="167"/>
      <c r="D53" s="170"/>
      <c r="E53" s="170"/>
      <c r="F53" s="170"/>
      <c r="G53" s="170"/>
      <c r="H53" s="174"/>
      <c r="I53" s="192"/>
      <c r="J53" s="192"/>
      <c r="K53" s="193"/>
      <c r="L53" s="174"/>
      <c r="M53" s="173"/>
      <c r="N53" s="174"/>
      <c r="P53" s="133"/>
    </row>
    <row r="54" spans="2:16" ht="12" customHeight="1">
      <c r="B54" s="162" t="s">
        <v>68</v>
      </c>
      <c r="C54" s="167">
        <v>7717</v>
      </c>
      <c r="D54" s="167">
        <v>3710</v>
      </c>
      <c r="E54" s="167">
        <v>4007</v>
      </c>
      <c r="F54" s="167">
        <v>4</v>
      </c>
      <c r="G54" s="167">
        <v>5</v>
      </c>
      <c r="H54" s="168">
        <v>-1</v>
      </c>
      <c r="I54" s="185">
        <v>18</v>
      </c>
      <c r="J54" s="185">
        <v>12</v>
      </c>
      <c r="K54" s="172">
        <v>6</v>
      </c>
      <c r="L54" s="168">
        <v>5</v>
      </c>
      <c r="M54" s="169">
        <v>2229</v>
      </c>
      <c r="N54" s="168">
        <v>2</v>
      </c>
      <c r="P54" s="133"/>
    </row>
    <row r="55" spans="2:16" ht="12" customHeight="1">
      <c r="B55" s="162" t="s">
        <v>67</v>
      </c>
      <c r="C55" s="167">
        <v>21549</v>
      </c>
      <c r="D55" s="167">
        <v>10209</v>
      </c>
      <c r="E55" s="167">
        <v>11340</v>
      </c>
      <c r="F55" s="167">
        <v>17</v>
      </c>
      <c r="G55" s="167">
        <v>36</v>
      </c>
      <c r="H55" s="168">
        <v>-19</v>
      </c>
      <c r="I55" s="185">
        <v>20</v>
      </c>
      <c r="J55" s="185">
        <v>20</v>
      </c>
      <c r="K55" s="172">
        <v>0</v>
      </c>
      <c r="L55" s="168">
        <v>-19</v>
      </c>
      <c r="M55" s="169">
        <v>6631</v>
      </c>
      <c r="N55" s="168">
        <v>0</v>
      </c>
      <c r="P55" s="133"/>
    </row>
    <row r="56" spans="2:16" ht="12" customHeight="1">
      <c r="B56" s="160" t="s">
        <v>69</v>
      </c>
      <c r="C56" s="167">
        <v>14161</v>
      </c>
      <c r="D56" s="176">
        <v>6674</v>
      </c>
      <c r="E56" s="176">
        <v>7487</v>
      </c>
      <c r="F56" s="176">
        <v>10</v>
      </c>
      <c r="G56" s="176">
        <v>23</v>
      </c>
      <c r="H56" s="177">
        <v>-13</v>
      </c>
      <c r="I56" s="194">
        <v>18</v>
      </c>
      <c r="J56" s="194">
        <v>15</v>
      </c>
      <c r="K56" s="195">
        <v>3</v>
      </c>
      <c r="L56" s="177">
        <v>-10</v>
      </c>
      <c r="M56" s="178">
        <v>4509</v>
      </c>
      <c r="N56" s="177">
        <v>-6</v>
      </c>
      <c r="P56" s="133"/>
    </row>
    <row r="57" ht="12" customHeight="1">
      <c r="C57" s="156"/>
    </row>
    <row r="60" spans="2:16" ht="12" customHeight="1">
      <c r="B60" s="163"/>
      <c r="C60" s="137"/>
      <c r="D60" s="137"/>
      <c r="E60" s="137"/>
      <c r="F60" s="137"/>
      <c r="G60" s="137"/>
      <c r="H60" s="138"/>
      <c r="I60" s="137"/>
      <c r="J60" s="137"/>
      <c r="K60" s="138"/>
      <c r="L60" s="138"/>
      <c r="M60" s="137"/>
      <c r="N60" s="138"/>
      <c r="P60" s="133"/>
    </row>
    <row r="61" spans="2:14" ht="12" customHeight="1">
      <c r="B61" s="164"/>
      <c r="C61" s="146"/>
      <c r="D61" s="146"/>
      <c r="E61" s="146"/>
      <c r="F61" s="147"/>
      <c r="G61" s="148"/>
      <c r="H61" s="147"/>
      <c r="I61" s="147"/>
      <c r="J61" s="148"/>
      <c r="K61" s="147"/>
      <c r="L61" s="147"/>
      <c r="M61" s="147"/>
      <c r="N61" s="237"/>
    </row>
    <row r="62" spans="2:16" ht="12" customHeight="1">
      <c r="B62" s="164"/>
      <c r="C62" s="146"/>
      <c r="D62" s="146"/>
      <c r="E62" s="146"/>
      <c r="F62" s="148"/>
      <c r="G62" s="148"/>
      <c r="H62" s="148"/>
      <c r="I62" s="148"/>
      <c r="J62" s="148"/>
      <c r="K62" s="148"/>
      <c r="L62" s="147"/>
      <c r="M62" s="147"/>
      <c r="N62" s="237"/>
      <c r="P62" s="133"/>
    </row>
    <row r="63" spans="2:16" ht="12" customHeight="1">
      <c r="B63" s="165"/>
      <c r="C63" s="137"/>
      <c r="D63" s="137"/>
      <c r="E63" s="136"/>
      <c r="F63" s="137"/>
      <c r="G63" s="137"/>
      <c r="H63" s="138"/>
      <c r="I63" s="137"/>
      <c r="J63" s="137"/>
      <c r="K63" s="138"/>
      <c r="L63" s="138"/>
      <c r="M63" s="137"/>
      <c r="N63" s="138"/>
      <c r="P63" s="133"/>
    </row>
    <row r="64" spans="2:16" ht="12" customHeight="1">
      <c r="B64" s="165"/>
      <c r="C64" s="137"/>
      <c r="D64" s="137"/>
      <c r="E64" s="136"/>
      <c r="F64" s="137"/>
      <c r="G64" s="137"/>
      <c r="H64" s="138"/>
      <c r="I64" s="137"/>
      <c r="J64" s="137"/>
      <c r="K64" s="138"/>
      <c r="L64" s="138"/>
      <c r="M64" s="137"/>
      <c r="N64" s="138"/>
      <c r="P64" s="133"/>
    </row>
    <row r="65" spans="2:16" ht="12" customHeight="1">
      <c r="B65" s="165"/>
      <c r="C65" s="137"/>
      <c r="D65" s="137"/>
      <c r="E65" s="136"/>
      <c r="F65" s="137"/>
      <c r="G65" s="137"/>
      <c r="H65" s="138"/>
      <c r="I65" s="137"/>
      <c r="J65" s="137"/>
      <c r="K65" s="138"/>
      <c r="L65" s="138"/>
      <c r="M65" s="137"/>
      <c r="N65" s="138"/>
      <c r="P65" s="133"/>
    </row>
    <row r="66" spans="2:16" ht="12" customHeight="1">
      <c r="B66" s="165"/>
      <c r="C66" s="137"/>
      <c r="D66" s="137"/>
      <c r="E66" s="136"/>
      <c r="F66" s="137"/>
      <c r="G66" s="137"/>
      <c r="H66" s="138"/>
      <c r="I66" s="137"/>
      <c r="J66" s="137"/>
      <c r="K66" s="138"/>
      <c r="L66" s="138"/>
      <c r="M66" s="137"/>
      <c r="N66" s="138"/>
      <c r="P66" s="139"/>
    </row>
    <row r="67" spans="2:16" ht="14.25" customHeight="1">
      <c r="B67" s="166"/>
      <c r="C67" s="129"/>
      <c r="D67" s="129"/>
      <c r="P67" s="139"/>
    </row>
    <row r="68" spans="2:4" ht="12" customHeight="1">
      <c r="B68" s="166"/>
      <c r="C68" s="129"/>
      <c r="D68" s="129"/>
    </row>
    <row r="69" ht="12" customHeight="1">
      <c r="P69" s="133"/>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sheetPr>
    <tabColor indexed="27"/>
  </sheetPr>
  <dimension ref="A1:P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7.421875" style="1" bestFit="1" customWidth="1"/>
    <col min="15" max="15" width="3.140625" style="1" customWidth="1"/>
    <col min="16" max="16" width="2.00390625" style="1" customWidth="1"/>
    <col min="17" max="16384" width="9.140625" style="1" customWidth="1"/>
  </cols>
  <sheetData>
    <row r="1" spans="1:14" ht="13.5" customHeight="1">
      <c r="A1" s="123"/>
      <c r="C1" s="124"/>
      <c r="D1" s="124"/>
      <c r="F1" s="124" t="s">
        <v>139</v>
      </c>
      <c r="G1" s="124"/>
      <c r="H1" s="124"/>
      <c r="I1" s="124"/>
      <c r="J1" s="124"/>
      <c r="K1" s="124"/>
      <c r="L1" s="124"/>
      <c r="N1" s="124"/>
    </row>
    <row r="2" spans="1:16" ht="12" customHeight="1">
      <c r="A2" s="123"/>
      <c r="B2" s="158"/>
      <c r="C2" s="125"/>
      <c r="D2" s="126"/>
      <c r="E2" s="124"/>
      <c r="F2" s="124"/>
      <c r="G2" s="124"/>
      <c r="H2" s="124"/>
      <c r="I2" s="124"/>
      <c r="J2" s="124"/>
      <c r="K2" s="124"/>
      <c r="L2" s="122" t="s">
        <v>154</v>
      </c>
      <c r="M2" s="122"/>
      <c r="N2" s="127"/>
      <c r="P2" s="133"/>
    </row>
    <row r="3" spans="1:16" ht="12" customHeight="1">
      <c r="A3" s="234"/>
      <c r="B3" s="159"/>
      <c r="C3" s="128"/>
      <c r="D3" s="128"/>
      <c r="E3" s="128"/>
      <c r="F3" s="128"/>
      <c r="G3" s="128"/>
      <c r="H3" s="129"/>
      <c r="I3" s="128"/>
      <c r="J3" s="128"/>
      <c r="K3" s="129"/>
      <c r="L3" s="128"/>
      <c r="M3" s="128"/>
      <c r="N3" s="130"/>
      <c r="P3" s="133"/>
    </row>
    <row r="4" spans="1:16" ht="12" customHeight="1">
      <c r="A4" s="152"/>
      <c r="B4" s="243"/>
      <c r="C4" s="244" t="s">
        <v>136</v>
      </c>
      <c r="D4" s="244" t="s">
        <v>31</v>
      </c>
      <c r="E4" s="244" t="s">
        <v>32</v>
      </c>
      <c r="F4" s="245"/>
      <c r="G4" s="246" t="s">
        <v>133</v>
      </c>
      <c r="H4" s="247"/>
      <c r="I4" s="248"/>
      <c r="J4" s="249" t="s">
        <v>134</v>
      </c>
      <c r="K4" s="250"/>
      <c r="L4" s="244" t="s">
        <v>140</v>
      </c>
      <c r="M4" s="244" t="s">
        <v>141</v>
      </c>
      <c r="N4" s="235" t="s">
        <v>137</v>
      </c>
      <c r="P4" s="133"/>
    </row>
    <row r="5" spans="1:16" ht="12" customHeight="1">
      <c r="A5" s="152"/>
      <c r="B5" s="251"/>
      <c r="C5" s="251"/>
      <c r="D5" s="251"/>
      <c r="E5" s="251"/>
      <c r="F5" s="131" t="s">
        <v>142</v>
      </c>
      <c r="G5" s="131" t="s">
        <v>143</v>
      </c>
      <c r="H5" s="131" t="s">
        <v>144</v>
      </c>
      <c r="I5" s="179" t="s">
        <v>145</v>
      </c>
      <c r="J5" s="179" t="s">
        <v>146</v>
      </c>
      <c r="K5" s="179" t="s">
        <v>144</v>
      </c>
      <c r="L5" s="251"/>
      <c r="M5" s="251"/>
      <c r="N5" s="236" t="s">
        <v>138</v>
      </c>
      <c r="P5" s="133"/>
    </row>
    <row r="6" spans="1:16" ht="14.25" customHeight="1">
      <c r="A6" s="153"/>
      <c r="B6" s="161"/>
      <c r="C6" s="144"/>
      <c r="D6" s="144"/>
      <c r="E6" s="144"/>
      <c r="F6" s="144"/>
      <c r="G6" s="144"/>
      <c r="H6" s="145"/>
      <c r="I6" s="183"/>
      <c r="J6" s="154"/>
      <c r="K6" s="184"/>
      <c r="L6" s="145"/>
      <c r="M6" s="144"/>
      <c r="N6" s="144"/>
      <c r="P6" s="133"/>
    </row>
    <row r="7" spans="1:16" ht="12.75" customHeight="1">
      <c r="A7" s="140"/>
      <c r="B7" s="162" t="s">
        <v>135</v>
      </c>
      <c r="C7" s="167">
        <v>1121745</v>
      </c>
      <c r="D7" s="167">
        <v>539367</v>
      </c>
      <c r="E7" s="167">
        <v>582378</v>
      </c>
      <c r="F7" s="167">
        <v>584</v>
      </c>
      <c r="G7" s="167">
        <v>1271</v>
      </c>
      <c r="H7" s="168">
        <v>-687</v>
      </c>
      <c r="I7" s="185">
        <v>1783</v>
      </c>
      <c r="J7" s="185">
        <v>1891</v>
      </c>
      <c r="K7" s="172">
        <v>-108</v>
      </c>
      <c r="L7" s="168">
        <v>-795</v>
      </c>
      <c r="M7" s="169">
        <v>393412</v>
      </c>
      <c r="N7" s="168">
        <v>15</v>
      </c>
      <c r="P7" s="133"/>
    </row>
    <row r="8" spans="1:16" ht="12.75" customHeight="1">
      <c r="A8" s="140"/>
      <c r="B8" s="162"/>
      <c r="C8" s="167"/>
      <c r="D8" s="170"/>
      <c r="E8" s="170"/>
      <c r="F8" s="170">
        <v>0</v>
      </c>
      <c r="G8" s="170">
        <v>0</v>
      </c>
      <c r="H8" s="171"/>
      <c r="I8" s="186">
        <v>728</v>
      </c>
      <c r="J8" s="187">
        <v>836</v>
      </c>
      <c r="K8" s="188">
        <v>-108</v>
      </c>
      <c r="L8" s="172"/>
      <c r="M8" s="173"/>
      <c r="N8" s="174">
        <v>0</v>
      </c>
      <c r="P8" s="133"/>
    </row>
    <row r="9" spans="1:16" ht="12.75" customHeight="1">
      <c r="A9" s="151"/>
      <c r="B9" s="162"/>
      <c r="C9" s="167"/>
      <c r="D9" s="170"/>
      <c r="E9" s="170"/>
      <c r="F9" s="170">
        <v>0</v>
      </c>
      <c r="G9" s="170">
        <v>0</v>
      </c>
      <c r="H9" s="171"/>
      <c r="I9" s="189"/>
      <c r="J9" s="190"/>
      <c r="K9" s="191"/>
      <c r="L9" s="172"/>
      <c r="M9" s="173"/>
      <c r="N9" s="174">
        <v>0</v>
      </c>
      <c r="P9" s="133"/>
    </row>
    <row r="10" spans="1:16" ht="12.75" customHeight="1">
      <c r="A10" s="140"/>
      <c r="B10" s="162" t="s">
        <v>34</v>
      </c>
      <c r="C10" s="167">
        <v>895764</v>
      </c>
      <c r="D10" s="167">
        <v>430393</v>
      </c>
      <c r="E10" s="167">
        <v>465371</v>
      </c>
      <c r="F10" s="167">
        <v>483</v>
      </c>
      <c r="G10" s="167">
        <v>971</v>
      </c>
      <c r="H10" s="168">
        <v>-488</v>
      </c>
      <c r="I10" s="185">
        <v>1435</v>
      </c>
      <c r="J10" s="185">
        <v>1495</v>
      </c>
      <c r="K10" s="172">
        <v>-60</v>
      </c>
      <c r="L10" s="168">
        <v>-548</v>
      </c>
      <c r="M10" s="169">
        <v>324329</v>
      </c>
      <c r="N10" s="168">
        <v>29</v>
      </c>
      <c r="P10" s="133"/>
    </row>
    <row r="11" spans="1:16" ht="12.75" customHeight="1">
      <c r="A11" s="151"/>
      <c r="B11" s="162" t="s">
        <v>35</v>
      </c>
      <c r="C11" s="167">
        <v>225981</v>
      </c>
      <c r="D11" s="167">
        <v>108974</v>
      </c>
      <c r="E11" s="167">
        <v>117007</v>
      </c>
      <c r="F11" s="167">
        <v>101</v>
      </c>
      <c r="G11" s="167">
        <v>300</v>
      </c>
      <c r="H11" s="168">
        <v>-199</v>
      </c>
      <c r="I11" s="185">
        <v>348</v>
      </c>
      <c r="J11" s="185">
        <v>396</v>
      </c>
      <c r="K11" s="172">
        <v>-48</v>
      </c>
      <c r="L11" s="168">
        <v>-247</v>
      </c>
      <c r="M11" s="169">
        <v>69083</v>
      </c>
      <c r="N11" s="168">
        <v>-14</v>
      </c>
      <c r="P11" s="133"/>
    </row>
    <row r="12" spans="1:16" ht="12.75" customHeight="1">
      <c r="A12" s="140"/>
      <c r="B12" s="162"/>
      <c r="C12" s="167"/>
      <c r="D12" s="170"/>
      <c r="E12" s="170"/>
      <c r="F12" s="170"/>
      <c r="G12" s="170"/>
      <c r="H12" s="174"/>
      <c r="I12" s="192"/>
      <c r="J12" s="192"/>
      <c r="K12" s="193"/>
      <c r="L12" s="174"/>
      <c r="M12" s="173"/>
      <c r="N12" s="174"/>
      <c r="P12" s="133"/>
    </row>
    <row r="13" spans="1:16" ht="12.75" customHeight="1">
      <c r="A13" s="132"/>
      <c r="B13" s="162" t="s">
        <v>36</v>
      </c>
      <c r="C13" s="167">
        <v>550891</v>
      </c>
      <c r="D13" s="167">
        <v>265639</v>
      </c>
      <c r="E13" s="167">
        <v>285252</v>
      </c>
      <c r="F13" s="167">
        <v>312</v>
      </c>
      <c r="G13" s="167">
        <v>551</v>
      </c>
      <c r="H13" s="168">
        <v>-239</v>
      </c>
      <c r="I13" s="185">
        <v>1032</v>
      </c>
      <c r="J13" s="185">
        <v>1025</v>
      </c>
      <c r="K13" s="172">
        <v>7</v>
      </c>
      <c r="L13" s="168">
        <v>-232</v>
      </c>
      <c r="M13" s="169">
        <v>196496</v>
      </c>
      <c r="N13" s="168">
        <v>41</v>
      </c>
      <c r="P13" s="133"/>
    </row>
    <row r="14" spans="1:16" ht="12.75" customHeight="1">
      <c r="A14" s="132"/>
      <c r="B14" s="162" t="s">
        <v>37</v>
      </c>
      <c r="C14" s="167">
        <v>77590</v>
      </c>
      <c r="D14" s="167">
        <v>37117</v>
      </c>
      <c r="E14" s="167">
        <v>40473</v>
      </c>
      <c r="F14" s="167">
        <v>44</v>
      </c>
      <c r="G14" s="167">
        <v>114</v>
      </c>
      <c r="H14" s="168">
        <v>-70</v>
      </c>
      <c r="I14" s="185">
        <v>136</v>
      </c>
      <c r="J14" s="185">
        <v>154</v>
      </c>
      <c r="K14" s="172">
        <v>-18</v>
      </c>
      <c r="L14" s="168">
        <v>-88</v>
      </c>
      <c r="M14" s="169">
        <v>24990</v>
      </c>
      <c r="N14" s="168">
        <v>4</v>
      </c>
      <c r="P14" s="133"/>
    </row>
    <row r="15" spans="1:16" ht="12.75" customHeight="1">
      <c r="A15" s="132"/>
      <c r="B15" s="162" t="s">
        <v>38</v>
      </c>
      <c r="C15" s="167">
        <v>214334</v>
      </c>
      <c r="D15" s="167">
        <v>104149</v>
      </c>
      <c r="E15" s="167">
        <v>110185</v>
      </c>
      <c r="F15" s="167">
        <v>95</v>
      </c>
      <c r="G15" s="167">
        <v>263</v>
      </c>
      <c r="H15" s="168">
        <v>-168</v>
      </c>
      <c r="I15" s="185">
        <v>311</v>
      </c>
      <c r="J15" s="185">
        <v>389</v>
      </c>
      <c r="K15" s="172">
        <v>-78</v>
      </c>
      <c r="L15" s="168">
        <v>-246</v>
      </c>
      <c r="M15" s="169">
        <v>73943</v>
      </c>
      <c r="N15" s="168">
        <v>-23</v>
      </c>
      <c r="P15" s="133"/>
    </row>
    <row r="16" spans="1:16" ht="12.75" customHeight="1">
      <c r="A16" s="132"/>
      <c r="B16" s="162" t="s">
        <v>39</v>
      </c>
      <c r="C16" s="167">
        <v>278930</v>
      </c>
      <c r="D16" s="167">
        <v>132462</v>
      </c>
      <c r="E16" s="167">
        <v>146468</v>
      </c>
      <c r="F16" s="167">
        <v>133</v>
      </c>
      <c r="G16" s="167">
        <v>343</v>
      </c>
      <c r="H16" s="168">
        <v>-210</v>
      </c>
      <c r="I16" s="185">
        <v>304</v>
      </c>
      <c r="J16" s="185">
        <v>323</v>
      </c>
      <c r="K16" s="172">
        <v>-19</v>
      </c>
      <c r="L16" s="168">
        <v>-229</v>
      </c>
      <c r="M16" s="169">
        <v>97983</v>
      </c>
      <c r="N16" s="168">
        <v>-7</v>
      </c>
      <c r="P16" s="133"/>
    </row>
    <row r="17" spans="1:16" ht="12.75" customHeight="1">
      <c r="A17" s="141"/>
      <c r="B17" s="162"/>
      <c r="C17" s="167"/>
      <c r="D17" s="170"/>
      <c r="E17" s="170"/>
      <c r="F17" s="170"/>
      <c r="G17" s="170"/>
      <c r="H17" s="174"/>
      <c r="I17" s="192"/>
      <c r="J17" s="192"/>
      <c r="K17" s="193"/>
      <c r="L17" s="174"/>
      <c r="M17" s="173"/>
      <c r="N17" s="174"/>
      <c r="P17" s="133"/>
    </row>
    <row r="18" spans="1:16" ht="12.75" customHeight="1">
      <c r="A18" s="141"/>
      <c r="B18" s="162" t="s">
        <v>40</v>
      </c>
      <c r="C18" s="167">
        <v>253718</v>
      </c>
      <c r="D18" s="167">
        <v>121560</v>
      </c>
      <c r="E18" s="167">
        <v>132158</v>
      </c>
      <c r="F18" s="167">
        <v>153</v>
      </c>
      <c r="G18" s="167">
        <v>211</v>
      </c>
      <c r="H18" s="168">
        <v>-58</v>
      </c>
      <c r="I18" s="185">
        <v>431</v>
      </c>
      <c r="J18" s="185">
        <v>410</v>
      </c>
      <c r="K18" s="172">
        <v>21</v>
      </c>
      <c r="L18" s="168">
        <v>-37</v>
      </c>
      <c r="M18" s="169">
        <v>100404</v>
      </c>
      <c r="N18" s="168">
        <v>40</v>
      </c>
      <c r="P18" s="133"/>
    </row>
    <row r="19" spans="1:16" ht="12.75" customHeight="1">
      <c r="A19" s="141"/>
      <c r="B19" s="162" t="s">
        <v>41</v>
      </c>
      <c r="C19" s="167">
        <v>85749</v>
      </c>
      <c r="D19" s="167">
        <v>42007</v>
      </c>
      <c r="E19" s="167">
        <v>43742</v>
      </c>
      <c r="F19" s="167">
        <v>38</v>
      </c>
      <c r="G19" s="167">
        <v>100</v>
      </c>
      <c r="H19" s="168">
        <v>-62</v>
      </c>
      <c r="I19" s="185">
        <v>127</v>
      </c>
      <c r="J19" s="185">
        <v>140</v>
      </c>
      <c r="K19" s="172">
        <v>-13</v>
      </c>
      <c r="L19" s="168">
        <v>-75</v>
      </c>
      <c r="M19" s="169">
        <v>32941</v>
      </c>
      <c r="N19" s="168">
        <v>-20</v>
      </c>
      <c r="P19" s="133"/>
    </row>
    <row r="20" spans="1:16" ht="12.75" customHeight="1">
      <c r="A20" s="140"/>
      <c r="B20" s="162" t="s">
        <v>42</v>
      </c>
      <c r="C20" s="167">
        <v>129412</v>
      </c>
      <c r="D20" s="167">
        <v>61652</v>
      </c>
      <c r="E20" s="167">
        <v>67760</v>
      </c>
      <c r="F20" s="167">
        <v>65</v>
      </c>
      <c r="G20" s="167">
        <v>143</v>
      </c>
      <c r="H20" s="168">
        <v>-78</v>
      </c>
      <c r="I20" s="185">
        <v>112</v>
      </c>
      <c r="J20" s="185">
        <v>134</v>
      </c>
      <c r="K20" s="172">
        <v>-22</v>
      </c>
      <c r="L20" s="168">
        <v>-100</v>
      </c>
      <c r="M20" s="169">
        <v>45326</v>
      </c>
      <c r="N20" s="168">
        <v>13</v>
      </c>
      <c r="P20" s="133"/>
    </row>
    <row r="21" spans="1:16" ht="12.75" customHeight="1">
      <c r="A21" s="140"/>
      <c r="B21" s="162" t="s">
        <v>43</v>
      </c>
      <c r="C21" s="167">
        <v>106036</v>
      </c>
      <c r="D21" s="167">
        <v>50192</v>
      </c>
      <c r="E21" s="167">
        <v>55844</v>
      </c>
      <c r="F21" s="167">
        <v>51</v>
      </c>
      <c r="G21" s="167">
        <v>141</v>
      </c>
      <c r="H21" s="168">
        <v>-90</v>
      </c>
      <c r="I21" s="185">
        <v>114</v>
      </c>
      <c r="J21" s="185">
        <v>127</v>
      </c>
      <c r="K21" s="172">
        <v>-13</v>
      </c>
      <c r="L21" s="168">
        <v>-103</v>
      </c>
      <c r="M21" s="169">
        <v>39291</v>
      </c>
      <c r="N21" s="168">
        <v>-14</v>
      </c>
      <c r="P21" s="133"/>
    </row>
    <row r="22" spans="1:16" ht="12.75" customHeight="1">
      <c r="A22" s="140"/>
      <c r="B22" s="162" t="s">
        <v>44</v>
      </c>
      <c r="C22" s="167">
        <v>36804</v>
      </c>
      <c r="D22" s="167">
        <v>17530</v>
      </c>
      <c r="E22" s="167">
        <v>19274</v>
      </c>
      <c r="F22" s="167">
        <v>22</v>
      </c>
      <c r="G22" s="167">
        <v>46</v>
      </c>
      <c r="H22" s="168">
        <v>-24</v>
      </c>
      <c r="I22" s="185">
        <v>65</v>
      </c>
      <c r="J22" s="185">
        <v>83</v>
      </c>
      <c r="K22" s="172">
        <v>-18</v>
      </c>
      <c r="L22" s="168">
        <v>-42</v>
      </c>
      <c r="M22" s="169">
        <v>12975</v>
      </c>
      <c r="N22" s="168">
        <v>0</v>
      </c>
      <c r="P22" s="133"/>
    </row>
    <row r="23" spans="1:16" ht="12.75" customHeight="1">
      <c r="A23" s="140"/>
      <c r="B23" s="162" t="s">
        <v>45</v>
      </c>
      <c r="C23" s="167">
        <v>41197</v>
      </c>
      <c r="D23" s="167">
        <v>19924</v>
      </c>
      <c r="E23" s="167">
        <v>21273</v>
      </c>
      <c r="F23" s="167">
        <v>26</v>
      </c>
      <c r="G23" s="167">
        <v>53</v>
      </c>
      <c r="H23" s="168">
        <v>-27</v>
      </c>
      <c r="I23" s="185">
        <v>82</v>
      </c>
      <c r="J23" s="185">
        <v>73</v>
      </c>
      <c r="K23" s="172">
        <v>9</v>
      </c>
      <c r="L23" s="168">
        <v>-18</v>
      </c>
      <c r="M23" s="169">
        <v>13091</v>
      </c>
      <c r="N23" s="168">
        <v>-10</v>
      </c>
      <c r="P23" s="133"/>
    </row>
    <row r="24" spans="1:16" ht="12" customHeight="1">
      <c r="A24" s="140"/>
      <c r="B24" s="162" t="s">
        <v>46</v>
      </c>
      <c r="C24" s="167">
        <v>31496</v>
      </c>
      <c r="D24" s="167">
        <v>14928</v>
      </c>
      <c r="E24" s="167">
        <v>16568</v>
      </c>
      <c r="F24" s="167">
        <v>10</v>
      </c>
      <c r="G24" s="167">
        <v>45</v>
      </c>
      <c r="H24" s="168">
        <v>-35</v>
      </c>
      <c r="I24" s="185">
        <v>49</v>
      </c>
      <c r="J24" s="185">
        <v>43</v>
      </c>
      <c r="K24" s="172">
        <v>6</v>
      </c>
      <c r="L24" s="168">
        <v>-29</v>
      </c>
      <c r="M24" s="169">
        <v>10689</v>
      </c>
      <c r="N24" s="168">
        <v>0</v>
      </c>
      <c r="P24" s="133"/>
    </row>
    <row r="25" spans="1:16" ht="12" customHeight="1">
      <c r="A25" s="142"/>
      <c r="B25" s="162" t="s">
        <v>47</v>
      </c>
      <c r="C25" s="167">
        <v>24571</v>
      </c>
      <c r="D25" s="167">
        <v>11788</v>
      </c>
      <c r="E25" s="167">
        <v>12783</v>
      </c>
      <c r="F25" s="167">
        <v>5</v>
      </c>
      <c r="G25" s="167">
        <v>32</v>
      </c>
      <c r="H25" s="168">
        <v>-27</v>
      </c>
      <c r="I25" s="185">
        <v>27</v>
      </c>
      <c r="J25" s="185">
        <v>62</v>
      </c>
      <c r="K25" s="172">
        <v>-35</v>
      </c>
      <c r="L25" s="168">
        <v>-62</v>
      </c>
      <c r="M25" s="169">
        <v>7705</v>
      </c>
      <c r="N25" s="168">
        <v>-10</v>
      </c>
      <c r="P25" s="133"/>
    </row>
    <row r="26" spans="1:16" ht="12" customHeight="1">
      <c r="A26" s="140"/>
      <c r="B26" s="162" t="s">
        <v>48</v>
      </c>
      <c r="C26" s="167">
        <v>27694</v>
      </c>
      <c r="D26" s="167">
        <v>13351</v>
      </c>
      <c r="E26" s="167">
        <v>14343</v>
      </c>
      <c r="F26" s="167">
        <v>7</v>
      </c>
      <c r="G26" s="167">
        <v>38</v>
      </c>
      <c r="H26" s="168">
        <v>-31</v>
      </c>
      <c r="I26" s="185">
        <v>37</v>
      </c>
      <c r="J26" s="185">
        <v>44</v>
      </c>
      <c r="K26" s="172">
        <v>-7</v>
      </c>
      <c r="L26" s="168">
        <v>-38</v>
      </c>
      <c r="M26" s="169">
        <v>9109</v>
      </c>
      <c r="N26" s="168">
        <v>-5</v>
      </c>
      <c r="P26" s="133"/>
    </row>
    <row r="27" spans="1:16" ht="12" customHeight="1">
      <c r="A27" s="140"/>
      <c r="B27" s="162" t="s">
        <v>49</v>
      </c>
      <c r="C27" s="167">
        <v>62177</v>
      </c>
      <c r="D27" s="167">
        <v>30209</v>
      </c>
      <c r="E27" s="167">
        <v>31968</v>
      </c>
      <c r="F27" s="167">
        <v>44</v>
      </c>
      <c r="G27" s="167">
        <v>63</v>
      </c>
      <c r="H27" s="168">
        <v>-19</v>
      </c>
      <c r="I27" s="185">
        <v>158</v>
      </c>
      <c r="J27" s="185">
        <v>141</v>
      </c>
      <c r="K27" s="172">
        <v>17</v>
      </c>
      <c r="L27" s="168">
        <v>-2</v>
      </c>
      <c r="M27" s="169">
        <v>21458</v>
      </c>
      <c r="N27" s="168">
        <v>0</v>
      </c>
      <c r="P27" s="133"/>
    </row>
    <row r="28" spans="1:16" ht="12" customHeight="1">
      <c r="A28" s="140"/>
      <c r="B28" s="162" t="s">
        <v>70</v>
      </c>
      <c r="C28" s="167">
        <v>47825</v>
      </c>
      <c r="D28" s="167">
        <v>23709</v>
      </c>
      <c r="E28" s="167">
        <v>24116</v>
      </c>
      <c r="F28" s="167">
        <v>39</v>
      </c>
      <c r="G28" s="167">
        <v>44</v>
      </c>
      <c r="H28" s="168">
        <v>-5</v>
      </c>
      <c r="I28" s="185">
        <v>154</v>
      </c>
      <c r="J28" s="185">
        <v>123</v>
      </c>
      <c r="K28" s="172">
        <v>31</v>
      </c>
      <c r="L28" s="168">
        <v>26</v>
      </c>
      <c r="M28" s="169">
        <v>15523</v>
      </c>
      <c r="N28" s="168">
        <v>29</v>
      </c>
      <c r="P28" s="133"/>
    </row>
    <row r="29" spans="1:16" ht="13.5" customHeight="1">
      <c r="A29" s="142"/>
      <c r="B29" s="162" t="s">
        <v>8</v>
      </c>
      <c r="C29" s="167">
        <v>16888</v>
      </c>
      <c r="D29" s="167">
        <v>8150</v>
      </c>
      <c r="E29" s="167">
        <v>8738</v>
      </c>
      <c r="F29" s="167">
        <v>8</v>
      </c>
      <c r="G29" s="167">
        <v>24</v>
      </c>
      <c r="H29" s="168">
        <v>-16</v>
      </c>
      <c r="I29" s="185">
        <v>22</v>
      </c>
      <c r="J29" s="185">
        <v>28</v>
      </c>
      <c r="K29" s="172">
        <v>-6</v>
      </c>
      <c r="L29" s="168">
        <v>-22</v>
      </c>
      <c r="M29" s="169">
        <v>5100</v>
      </c>
      <c r="N29" s="168">
        <v>0</v>
      </c>
      <c r="P29" s="133"/>
    </row>
    <row r="30" spans="1:16" ht="12" customHeight="1">
      <c r="A30" s="142"/>
      <c r="B30" s="162" t="s">
        <v>50</v>
      </c>
      <c r="C30" s="167">
        <v>32197</v>
      </c>
      <c r="D30" s="167">
        <v>15393</v>
      </c>
      <c r="E30" s="167">
        <v>16804</v>
      </c>
      <c r="F30" s="167">
        <v>15</v>
      </c>
      <c r="G30" s="167">
        <v>31</v>
      </c>
      <c r="H30" s="168">
        <v>-16</v>
      </c>
      <c r="I30" s="185">
        <v>57</v>
      </c>
      <c r="J30" s="185">
        <v>87</v>
      </c>
      <c r="K30" s="172">
        <v>-30</v>
      </c>
      <c r="L30" s="168">
        <v>-46</v>
      </c>
      <c r="M30" s="169">
        <v>10717</v>
      </c>
      <c r="N30" s="168">
        <v>6</v>
      </c>
      <c r="P30" s="133"/>
    </row>
    <row r="31" spans="1:16" ht="12" customHeight="1">
      <c r="A31" s="142"/>
      <c r="B31" s="162"/>
      <c r="C31" s="167"/>
      <c r="D31" s="170"/>
      <c r="E31" s="170"/>
      <c r="F31" s="170"/>
      <c r="G31" s="170"/>
      <c r="H31" s="174"/>
      <c r="I31" s="192"/>
      <c r="J31" s="192"/>
      <c r="K31" s="193"/>
      <c r="L31" s="174"/>
      <c r="M31" s="173"/>
      <c r="N31" s="174"/>
      <c r="P31" s="133"/>
    </row>
    <row r="32" spans="1:16" ht="12" customHeight="1">
      <c r="A32" s="142"/>
      <c r="B32" s="162" t="s">
        <v>51</v>
      </c>
      <c r="C32" s="167">
        <v>14345</v>
      </c>
      <c r="D32" s="167">
        <v>6871</v>
      </c>
      <c r="E32" s="167">
        <v>7474</v>
      </c>
      <c r="F32" s="167">
        <v>3</v>
      </c>
      <c r="G32" s="167">
        <v>12</v>
      </c>
      <c r="H32" s="168">
        <v>-9</v>
      </c>
      <c r="I32" s="185">
        <v>34</v>
      </c>
      <c r="J32" s="185">
        <v>26</v>
      </c>
      <c r="K32" s="172">
        <v>8</v>
      </c>
      <c r="L32" s="175">
        <v>-1</v>
      </c>
      <c r="M32" s="169">
        <v>4443</v>
      </c>
      <c r="N32" s="168">
        <v>-1</v>
      </c>
      <c r="P32" s="133"/>
    </row>
    <row r="33" spans="1:16" ht="12" customHeight="1">
      <c r="A33" s="142"/>
      <c r="B33" s="162" t="s">
        <v>71</v>
      </c>
      <c r="C33" s="167">
        <v>11333</v>
      </c>
      <c r="D33" s="167">
        <v>5483</v>
      </c>
      <c r="E33" s="167">
        <v>5850</v>
      </c>
      <c r="F33" s="167">
        <v>4</v>
      </c>
      <c r="G33" s="167">
        <v>15</v>
      </c>
      <c r="H33" s="168">
        <v>-11</v>
      </c>
      <c r="I33" s="185">
        <v>16</v>
      </c>
      <c r="J33" s="185">
        <v>24</v>
      </c>
      <c r="K33" s="172">
        <v>-8</v>
      </c>
      <c r="L33" s="168">
        <v>-19</v>
      </c>
      <c r="M33" s="169">
        <v>3431</v>
      </c>
      <c r="N33" s="168">
        <v>-3</v>
      </c>
      <c r="P33" s="133"/>
    </row>
    <row r="34" spans="1:16" ht="12" customHeight="1">
      <c r="A34" s="143"/>
      <c r="B34" s="162" t="s">
        <v>52</v>
      </c>
      <c r="C34" s="167">
        <v>18909</v>
      </c>
      <c r="D34" s="167">
        <v>9117</v>
      </c>
      <c r="E34" s="167">
        <v>9792</v>
      </c>
      <c r="F34" s="167">
        <v>11</v>
      </c>
      <c r="G34" s="167">
        <v>15</v>
      </c>
      <c r="H34" s="168">
        <v>-4</v>
      </c>
      <c r="I34" s="185">
        <v>32</v>
      </c>
      <c r="J34" s="185">
        <v>31</v>
      </c>
      <c r="K34" s="172">
        <v>1</v>
      </c>
      <c r="L34" s="168">
        <v>-3</v>
      </c>
      <c r="M34" s="169">
        <v>5862</v>
      </c>
      <c r="N34" s="168">
        <v>-1</v>
      </c>
      <c r="P34" s="133"/>
    </row>
    <row r="35" spans="1:16" ht="12" customHeight="1">
      <c r="A35" s="143"/>
      <c r="B35" s="162" t="s">
        <v>53</v>
      </c>
      <c r="C35" s="167">
        <v>5588</v>
      </c>
      <c r="D35" s="167">
        <v>2665</v>
      </c>
      <c r="E35" s="167">
        <v>2923</v>
      </c>
      <c r="F35" s="167">
        <v>0</v>
      </c>
      <c r="G35" s="167">
        <v>6</v>
      </c>
      <c r="H35" s="168">
        <v>-6</v>
      </c>
      <c r="I35" s="185">
        <v>3</v>
      </c>
      <c r="J35" s="185">
        <v>17</v>
      </c>
      <c r="K35" s="172">
        <v>-14</v>
      </c>
      <c r="L35" s="168">
        <v>-20</v>
      </c>
      <c r="M35" s="169">
        <v>1783</v>
      </c>
      <c r="N35" s="168">
        <v>-1</v>
      </c>
      <c r="P35" s="133"/>
    </row>
    <row r="36" spans="1:16" ht="12" customHeight="1">
      <c r="A36" s="143"/>
      <c r="B36" s="162" t="s">
        <v>54</v>
      </c>
      <c r="C36" s="167">
        <v>7088</v>
      </c>
      <c r="D36" s="167">
        <v>3488</v>
      </c>
      <c r="E36" s="167">
        <v>3600</v>
      </c>
      <c r="F36" s="167">
        <v>4</v>
      </c>
      <c r="G36" s="167">
        <v>17</v>
      </c>
      <c r="H36" s="168">
        <v>-13</v>
      </c>
      <c r="I36" s="185">
        <v>8</v>
      </c>
      <c r="J36" s="185">
        <v>15</v>
      </c>
      <c r="K36" s="172">
        <v>-7</v>
      </c>
      <c r="L36" s="168">
        <v>-20</v>
      </c>
      <c r="M36" s="169">
        <v>2242</v>
      </c>
      <c r="N36" s="168">
        <v>2</v>
      </c>
      <c r="P36" s="133"/>
    </row>
    <row r="37" spans="1:16" ht="12" customHeight="1">
      <c r="A37" s="143"/>
      <c r="B37" s="162" t="s">
        <v>55</v>
      </c>
      <c r="C37" s="167">
        <v>8441</v>
      </c>
      <c r="D37" s="167">
        <v>4158</v>
      </c>
      <c r="E37" s="167">
        <v>4283</v>
      </c>
      <c r="F37" s="167">
        <v>4</v>
      </c>
      <c r="G37" s="167">
        <v>6</v>
      </c>
      <c r="H37" s="168">
        <v>-2</v>
      </c>
      <c r="I37" s="185">
        <v>9</v>
      </c>
      <c r="J37" s="185">
        <v>13</v>
      </c>
      <c r="K37" s="172">
        <v>-4</v>
      </c>
      <c r="L37" s="168">
        <v>-6</v>
      </c>
      <c r="M37" s="169">
        <v>2632</v>
      </c>
      <c r="N37" s="168">
        <v>1</v>
      </c>
      <c r="P37" s="133"/>
    </row>
    <row r="38" spans="1:16" ht="12" customHeight="1">
      <c r="A38" s="143"/>
      <c r="B38" s="162" t="s">
        <v>16</v>
      </c>
      <c r="C38" s="167">
        <v>7315</v>
      </c>
      <c r="D38" s="167">
        <v>3589</v>
      </c>
      <c r="E38" s="167">
        <v>3726</v>
      </c>
      <c r="F38" s="167">
        <v>1</v>
      </c>
      <c r="G38" s="167">
        <v>8</v>
      </c>
      <c r="H38" s="168">
        <v>-7</v>
      </c>
      <c r="I38" s="185">
        <v>7</v>
      </c>
      <c r="J38" s="185">
        <v>19</v>
      </c>
      <c r="K38" s="172">
        <v>-12</v>
      </c>
      <c r="L38" s="168">
        <v>-19</v>
      </c>
      <c r="M38" s="169">
        <v>2133</v>
      </c>
      <c r="N38" s="168">
        <v>-5</v>
      </c>
      <c r="P38" s="133"/>
    </row>
    <row r="39" spans="1:16" ht="12" customHeight="1">
      <c r="A39" s="143"/>
      <c r="B39" s="162"/>
      <c r="C39" s="167"/>
      <c r="D39" s="170"/>
      <c r="E39" s="170"/>
      <c r="F39" s="170"/>
      <c r="G39" s="170"/>
      <c r="H39" s="174"/>
      <c r="I39" s="192"/>
      <c r="J39" s="192"/>
      <c r="K39" s="193"/>
      <c r="L39" s="174"/>
      <c r="M39" s="173"/>
      <c r="N39" s="174"/>
      <c r="P39" s="133"/>
    </row>
    <row r="40" spans="1:16" ht="12" customHeight="1">
      <c r="A40" s="143"/>
      <c r="B40" s="162" t="s">
        <v>56</v>
      </c>
      <c r="C40" s="167">
        <v>5803</v>
      </c>
      <c r="D40" s="167">
        <v>2805</v>
      </c>
      <c r="E40" s="167">
        <v>2998</v>
      </c>
      <c r="F40" s="167">
        <v>3</v>
      </c>
      <c r="G40" s="167">
        <v>6</v>
      </c>
      <c r="H40" s="168">
        <v>-3</v>
      </c>
      <c r="I40" s="185">
        <v>9</v>
      </c>
      <c r="J40" s="185">
        <v>10</v>
      </c>
      <c r="K40" s="172">
        <v>-1</v>
      </c>
      <c r="L40" s="168">
        <v>-4</v>
      </c>
      <c r="M40" s="169">
        <v>1645</v>
      </c>
      <c r="N40" s="168">
        <v>-1</v>
      </c>
      <c r="P40" s="133"/>
    </row>
    <row r="41" spans="1:16" ht="12" customHeight="1">
      <c r="A41" s="143"/>
      <c r="B41" s="162" t="s">
        <v>57</v>
      </c>
      <c r="C41" s="167">
        <v>8833</v>
      </c>
      <c r="D41" s="167">
        <v>4272</v>
      </c>
      <c r="E41" s="167">
        <v>4561</v>
      </c>
      <c r="F41" s="167">
        <v>3</v>
      </c>
      <c r="G41" s="167">
        <v>13</v>
      </c>
      <c r="H41" s="168">
        <v>-10</v>
      </c>
      <c r="I41" s="185">
        <v>13</v>
      </c>
      <c r="J41" s="185">
        <v>14</v>
      </c>
      <c r="K41" s="172">
        <v>-1</v>
      </c>
      <c r="L41" s="168">
        <v>-11</v>
      </c>
      <c r="M41" s="169">
        <v>2657</v>
      </c>
      <c r="N41" s="168">
        <v>0</v>
      </c>
      <c r="P41" s="133"/>
    </row>
    <row r="42" spans="1:16" ht="12" customHeight="1">
      <c r="A42" s="143"/>
      <c r="B42" s="162" t="s">
        <v>58</v>
      </c>
      <c r="C42" s="167">
        <v>5604</v>
      </c>
      <c r="D42" s="167">
        <v>2719</v>
      </c>
      <c r="E42" s="167">
        <v>2885</v>
      </c>
      <c r="F42" s="167">
        <v>4</v>
      </c>
      <c r="G42" s="167">
        <v>12</v>
      </c>
      <c r="H42" s="168">
        <v>-8</v>
      </c>
      <c r="I42" s="185">
        <v>17</v>
      </c>
      <c r="J42" s="185">
        <v>11</v>
      </c>
      <c r="K42" s="172">
        <v>6</v>
      </c>
      <c r="L42" s="168">
        <v>-2</v>
      </c>
      <c r="M42" s="169">
        <v>1620</v>
      </c>
      <c r="N42" s="168">
        <v>5</v>
      </c>
      <c r="P42" s="133"/>
    </row>
    <row r="43" spans="1:16" ht="12" customHeight="1">
      <c r="A43" s="133"/>
      <c r="B43" s="162" t="s">
        <v>20</v>
      </c>
      <c r="C43" s="167">
        <v>8106</v>
      </c>
      <c r="D43" s="167">
        <v>3801</v>
      </c>
      <c r="E43" s="167">
        <v>4305</v>
      </c>
      <c r="F43" s="167">
        <v>3</v>
      </c>
      <c r="G43" s="167">
        <v>16</v>
      </c>
      <c r="H43" s="168">
        <v>-13</v>
      </c>
      <c r="I43" s="185">
        <v>13</v>
      </c>
      <c r="J43" s="185">
        <v>8</v>
      </c>
      <c r="K43" s="172">
        <v>5</v>
      </c>
      <c r="L43" s="168">
        <v>-8</v>
      </c>
      <c r="M43" s="169">
        <v>2476</v>
      </c>
      <c r="N43" s="168">
        <v>3</v>
      </c>
      <c r="P43" s="133"/>
    </row>
    <row r="44" spans="2:16" ht="12" customHeight="1">
      <c r="B44" s="162" t="s">
        <v>59</v>
      </c>
      <c r="C44" s="167">
        <v>3383</v>
      </c>
      <c r="D44" s="167">
        <v>1648</v>
      </c>
      <c r="E44" s="167">
        <v>1735</v>
      </c>
      <c r="F44" s="167">
        <v>1</v>
      </c>
      <c r="G44" s="167">
        <v>7</v>
      </c>
      <c r="H44" s="168">
        <v>-6</v>
      </c>
      <c r="I44" s="185">
        <v>3</v>
      </c>
      <c r="J44" s="185">
        <v>9</v>
      </c>
      <c r="K44" s="172">
        <v>-6</v>
      </c>
      <c r="L44" s="168">
        <v>-12</v>
      </c>
      <c r="M44" s="169">
        <v>1009</v>
      </c>
      <c r="N44" s="168">
        <v>-2</v>
      </c>
      <c r="P44" s="133"/>
    </row>
    <row r="45" spans="2:16" ht="12" customHeight="1">
      <c r="B45" s="162" t="s">
        <v>60</v>
      </c>
      <c r="C45" s="167">
        <v>4299</v>
      </c>
      <c r="D45" s="167">
        <v>2073</v>
      </c>
      <c r="E45" s="167">
        <v>2226</v>
      </c>
      <c r="F45" s="167">
        <v>6</v>
      </c>
      <c r="G45" s="167">
        <v>6</v>
      </c>
      <c r="H45" s="168">
        <v>0</v>
      </c>
      <c r="I45" s="185">
        <v>7</v>
      </c>
      <c r="J45" s="185">
        <v>9</v>
      </c>
      <c r="K45" s="172">
        <v>-2</v>
      </c>
      <c r="L45" s="168">
        <v>-2</v>
      </c>
      <c r="M45" s="169">
        <v>1219</v>
      </c>
      <c r="N45" s="168">
        <v>-2</v>
      </c>
      <c r="P45" s="133"/>
    </row>
    <row r="46" spans="2:16" ht="12" customHeight="1">
      <c r="B46" s="162" t="s">
        <v>61</v>
      </c>
      <c r="C46" s="167">
        <v>4758</v>
      </c>
      <c r="D46" s="167">
        <v>2269</v>
      </c>
      <c r="E46" s="167">
        <v>2489</v>
      </c>
      <c r="F46" s="167">
        <v>2</v>
      </c>
      <c r="G46" s="167">
        <v>8</v>
      </c>
      <c r="H46" s="168">
        <v>-6</v>
      </c>
      <c r="I46" s="185">
        <v>9</v>
      </c>
      <c r="J46" s="185">
        <v>10</v>
      </c>
      <c r="K46" s="172">
        <v>-1</v>
      </c>
      <c r="L46" s="168">
        <v>-7</v>
      </c>
      <c r="M46" s="169">
        <v>1389</v>
      </c>
      <c r="N46" s="168">
        <v>1</v>
      </c>
      <c r="P46" s="133"/>
    </row>
    <row r="47" spans="2:16" ht="12" customHeight="1">
      <c r="B47" s="162"/>
      <c r="C47" s="167"/>
      <c r="D47" s="170"/>
      <c r="E47" s="170"/>
      <c r="F47" s="170"/>
      <c r="G47" s="170"/>
      <c r="H47" s="174"/>
      <c r="I47" s="192"/>
      <c r="J47" s="192"/>
      <c r="K47" s="193"/>
      <c r="L47" s="174"/>
      <c r="M47" s="173"/>
      <c r="N47" s="174"/>
      <c r="P47" s="133"/>
    </row>
    <row r="48" spans="2:16" ht="12" customHeight="1">
      <c r="B48" s="180" t="s">
        <v>62</v>
      </c>
      <c r="C48" s="181">
        <v>23803</v>
      </c>
      <c r="D48" s="181">
        <v>11524</v>
      </c>
      <c r="E48" s="181">
        <v>12279</v>
      </c>
      <c r="F48" s="181">
        <v>15</v>
      </c>
      <c r="G48" s="181">
        <v>28</v>
      </c>
      <c r="H48" s="182">
        <v>-13</v>
      </c>
      <c r="I48" s="185">
        <v>35</v>
      </c>
      <c r="J48" s="185">
        <v>51</v>
      </c>
      <c r="K48" s="172">
        <v>-16</v>
      </c>
      <c r="L48" s="182">
        <v>-29</v>
      </c>
      <c r="M48" s="181">
        <v>7208</v>
      </c>
      <c r="N48" s="182">
        <v>5</v>
      </c>
      <c r="P48" s="133"/>
    </row>
    <row r="49" spans="2:16" ht="12" customHeight="1">
      <c r="B49" s="180" t="s">
        <v>63</v>
      </c>
      <c r="C49" s="181">
        <v>15682</v>
      </c>
      <c r="D49" s="181">
        <v>7613</v>
      </c>
      <c r="E49" s="181">
        <v>8069</v>
      </c>
      <c r="F49" s="181">
        <v>6</v>
      </c>
      <c r="G49" s="181">
        <v>19</v>
      </c>
      <c r="H49" s="182">
        <v>-13</v>
      </c>
      <c r="I49" s="185">
        <v>19</v>
      </c>
      <c r="J49" s="185">
        <v>19</v>
      </c>
      <c r="K49" s="172">
        <v>0</v>
      </c>
      <c r="L49" s="182">
        <v>-13</v>
      </c>
      <c r="M49" s="181">
        <v>4547</v>
      </c>
      <c r="N49" s="182">
        <v>-5</v>
      </c>
      <c r="P49" s="133"/>
    </row>
    <row r="50" spans="2:16" ht="12" customHeight="1">
      <c r="B50" s="162" t="s">
        <v>64</v>
      </c>
      <c r="C50" s="167">
        <v>7831</v>
      </c>
      <c r="D50" s="167">
        <v>3855</v>
      </c>
      <c r="E50" s="167">
        <v>3976</v>
      </c>
      <c r="F50" s="167">
        <v>5</v>
      </c>
      <c r="G50" s="167">
        <v>15</v>
      </c>
      <c r="H50" s="168">
        <v>-10</v>
      </c>
      <c r="I50" s="185">
        <v>6</v>
      </c>
      <c r="J50" s="185">
        <v>6</v>
      </c>
      <c r="K50" s="172">
        <v>0</v>
      </c>
      <c r="L50" s="168">
        <v>-10</v>
      </c>
      <c r="M50" s="169">
        <v>2828</v>
      </c>
      <c r="N50" s="168">
        <v>0</v>
      </c>
      <c r="P50" s="133"/>
    </row>
    <row r="51" spans="2:16" ht="12" customHeight="1">
      <c r="B51" s="162" t="s">
        <v>65</v>
      </c>
      <c r="C51" s="167">
        <v>14112</v>
      </c>
      <c r="D51" s="167">
        <v>6899</v>
      </c>
      <c r="E51" s="167">
        <v>7213</v>
      </c>
      <c r="F51" s="167">
        <v>3</v>
      </c>
      <c r="G51" s="167">
        <v>23</v>
      </c>
      <c r="H51" s="168">
        <v>-20</v>
      </c>
      <c r="I51" s="185">
        <v>18</v>
      </c>
      <c r="J51" s="185">
        <v>22</v>
      </c>
      <c r="K51" s="172">
        <v>-4</v>
      </c>
      <c r="L51" s="168">
        <v>-24</v>
      </c>
      <c r="M51" s="169">
        <v>4401</v>
      </c>
      <c r="N51" s="168">
        <v>-3</v>
      </c>
      <c r="P51" s="133"/>
    </row>
    <row r="52" spans="2:16" ht="12" customHeight="1">
      <c r="B52" s="162" t="s">
        <v>66</v>
      </c>
      <c r="C52" s="167">
        <v>7266</v>
      </c>
      <c r="D52" s="167">
        <v>3507</v>
      </c>
      <c r="E52" s="167">
        <v>3759</v>
      </c>
      <c r="F52" s="167">
        <v>6</v>
      </c>
      <c r="G52" s="167">
        <v>9</v>
      </c>
      <c r="H52" s="168">
        <v>-3</v>
      </c>
      <c r="I52" s="185">
        <v>12</v>
      </c>
      <c r="J52" s="185">
        <v>20</v>
      </c>
      <c r="K52" s="172">
        <v>-8</v>
      </c>
      <c r="L52" s="168">
        <v>-11</v>
      </c>
      <c r="M52" s="169">
        <v>2192</v>
      </c>
      <c r="N52" s="168">
        <v>-1</v>
      </c>
      <c r="P52" s="133"/>
    </row>
    <row r="53" spans="2:16" ht="12" customHeight="1">
      <c r="B53" s="162"/>
      <c r="C53" s="167"/>
      <c r="D53" s="170"/>
      <c r="E53" s="170"/>
      <c r="F53" s="170"/>
      <c r="G53" s="170"/>
      <c r="H53" s="174"/>
      <c r="I53" s="192"/>
      <c r="J53" s="192"/>
      <c r="K53" s="193"/>
      <c r="L53" s="174"/>
      <c r="M53" s="173"/>
      <c r="N53" s="174"/>
      <c r="P53" s="133"/>
    </row>
    <row r="54" spans="2:16" ht="12" customHeight="1">
      <c r="B54" s="162" t="s">
        <v>68</v>
      </c>
      <c r="C54" s="167">
        <v>7714</v>
      </c>
      <c r="D54" s="167">
        <v>3712</v>
      </c>
      <c r="E54" s="167">
        <v>4002</v>
      </c>
      <c r="F54" s="167">
        <v>3</v>
      </c>
      <c r="G54" s="167">
        <v>12</v>
      </c>
      <c r="H54" s="168">
        <v>-9</v>
      </c>
      <c r="I54" s="185">
        <v>10</v>
      </c>
      <c r="J54" s="185">
        <v>9</v>
      </c>
      <c r="K54" s="172">
        <v>1</v>
      </c>
      <c r="L54" s="168">
        <v>-8</v>
      </c>
      <c r="M54" s="169">
        <v>2224</v>
      </c>
      <c r="N54" s="168">
        <v>-2</v>
      </c>
      <c r="P54" s="133"/>
    </row>
    <row r="55" spans="2:16" ht="12" customHeight="1">
      <c r="B55" s="162" t="s">
        <v>67</v>
      </c>
      <c r="C55" s="167">
        <v>21588</v>
      </c>
      <c r="D55" s="167">
        <v>10227</v>
      </c>
      <c r="E55" s="167">
        <v>11361</v>
      </c>
      <c r="F55" s="167">
        <v>8</v>
      </c>
      <c r="G55" s="167">
        <v>29</v>
      </c>
      <c r="H55" s="168">
        <v>-21</v>
      </c>
      <c r="I55" s="185">
        <v>33</v>
      </c>
      <c r="J55" s="185">
        <v>30</v>
      </c>
      <c r="K55" s="172">
        <v>3</v>
      </c>
      <c r="L55" s="168">
        <v>-18</v>
      </c>
      <c r="M55" s="169">
        <v>6630</v>
      </c>
      <c r="N55" s="168">
        <v>-10</v>
      </c>
      <c r="P55" s="133"/>
    </row>
    <row r="56" spans="2:16" ht="12" customHeight="1">
      <c r="B56" s="160" t="s">
        <v>69</v>
      </c>
      <c r="C56" s="167">
        <v>14180</v>
      </c>
      <c r="D56" s="176">
        <v>6679</v>
      </c>
      <c r="E56" s="176">
        <v>7501</v>
      </c>
      <c r="F56" s="176">
        <v>6</v>
      </c>
      <c r="G56" s="176">
        <v>18</v>
      </c>
      <c r="H56" s="177">
        <v>-12</v>
      </c>
      <c r="I56" s="194">
        <v>35</v>
      </c>
      <c r="J56" s="194">
        <v>23</v>
      </c>
      <c r="K56" s="195">
        <v>12</v>
      </c>
      <c r="L56" s="177">
        <v>0</v>
      </c>
      <c r="M56" s="178">
        <v>4512</v>
      </c>
      <c r="N56" s="177">
        <v>6</v>
      </c>
      <c r="P56" s="133"/>
    </row>
    <row r="57" ht="12" customHeight="1">
      <c r="C57" s="156"/>
    </row>
    <row r="60" spans="2:16" ht="12" customHeight="1">
      <c r="B60" s="163"/>
      <c r="C60" s="137"/>
      <c r="D60" s="137"/>
      <c r="E60" s="137"/>
      <c r="F60" s="137"/>
      <c r="G60" s="137"/>
      <c r="H60" s="138"/>
      <c r="I60" s="137"/>
      <c r="J60" s="137"/>
      <c r="K60" s="138"/>
      <c r="L60" s="138"/>
      <c r="M60" s="137"/>
      <c r="N60" s="138"/>
      <c r="P60" s="133"/>
    </row>
    <row r="61" spans="2:14" ht="12" customHeight="1">
      <c r="B61" s="164"/>
      <c r="C61" s="146"/>
      <c r="D61" s="146"/>
      <c r="E61" s="146"/>
      <c r="F61" s="147"/>
      <c r="G61" s="148"/>
      <c r="H61" s="147"/>
      <c r="I61" s="147"/>
      <c r="J61" s="148"/>
      <c r="K61" s="147"/>
      <c r="L61" s="147"/>
      <c r="M61" s="147"/>
      <c r="N61" s="237"/>
    </row>
    <row r="62" spans="2:16" ht="12" customHeight="1">
      <c r="B62" s="164"/>
      <c r="C62" s="146"/>
      <c r="D62" s="146"/>
      <c r="E62" s="146"/>
      <c r="F62" s="148"/>
      <c r="G62" s="148"/>
      <c r="H62" s="148"/>
      <c r="I62" s="148"/>
      <c r="J62" s="148"/>
      <c r="K62" s="148"/>
      <c r="L62" s="147"/>
      <c r="M62" s="147"/>
      <c r="N62" s="237"/>
      <c r="P62" s="133"/>
    </row>
    <row r="63" spans="2:16" ht="12" customHeight="1">
      <c r="B63" s="165"/>
      <c r="C63" s="137"/>
      <c r="D63" s="137"/>
      <c r="E63" s="136"/>
      <c r="F63" s="137"/>
      <c r="G63" s="137"/>
      <c r="H63" s="138"/>
      <c r="I63" s="137"/>
      <c r="J63" s="137"/>
      <c r="K63" s="138"/>
      <c r="L63" s="138"/>
      <c r="M63" s="137"/>
      <c r="N63" s="138"/>
      <c r="P63" s="133"/>
    </row>
    <row r="64" spans="2:16" ht="12" customHeight="1">
      <c r="B64" s="165"/>
      <c r="C64" s="137"/>
      <c r="D64" s="137"/>
      <c r="E64" s="136"/>
      <c r="F64" s="137"/>
      <c r="G64" s="137"/>
      <c r="H64" s="138"/>
      <c r="I64" s="137"/>
      <c r="J64" s="137"/>
      <c r="K64" s="138"/>
      <c r="L64" s="138"/>
      <c r="M64" s="137"/>
      <c r="N64" s="138"/>
      <c r="P64" s="133"/>
    </row>
    <row r="65" spans="2:16" ht="12" customHeight="1">
      <c r="B65" s="165"/>
      <c r="C65" s="137"/>
      <c r="D65" s="137"/>
      <c r="E65" s="136"/>
      <c r="F65" s="137"/>
      <c r="G65" s="137"/>
      <c r="H65" s="138"/>
      <c r="I65" s="137"/>
      <c r="J65" s="137"/>
      <c r="K65" s="138"/>
      <c r="L65" s="138"/>
      <c r="M65" s="137"/>
      <c r="N65" s="138"/>
      <c r="P65" s="133"/>
    </row>
    <row r="66" spans="2:16" ht="12" customHeight="1">
      <c r="B66" s="165"/>
      <c r="C66" s="137"/>
      <c r="D66" s="137"/>
      <c r="E66" s="136"/>
      <c r="F66" s="137"/>
      <c r="G66" s="137"/>
      <c r="H66" s="138"/>
      <c r="I66" s="137"/>
      <c r="J66" s="137"/>
      <c r="K66" s="138"/>
      <c r="L66" s="138"/>
      <c r="M66" s="137"/>
      <c r="N66" s="138"/>
      <c r="P66" s="139"/>
    </row>
    <row r="67" spans="2:16" ht="14.25" customHeight="1">
      <c r="B67" s="166"/>
      <c r="C67" s="129"/>
      <c r="D67" s="129"/>
      <c r="P67" s="139"/>
    </row>
    <row r="68" spans="2:4" ht="12" customHeight="1">
      <c r="B68" s="166"/>
      <c r="C68" s="129"/>
      <c r="D68" s="129"/>
    </row>
    <row r="69" ht="12" customHeight="1">
      <c r="P69" s="133"/>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12.xml><?xml version="1.0" encoding="utf-8"?>
<worksheet xmlns="http://schemas.openxmlformats.org/spreadsheetml/2006/main" xmlns:r="http://schemas.openxmlformats.org/officeDocument/2006/relationships">
  <sheetPr>
    <tabColor indexed="27"/>
  </sheetPr>
  <dimension ref="A1:N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8.00390625" style="1" customWidth="1"/>
    <col min="15" max="15" width="3.140625" style="1" customWidth="1"/>
    <col min="16" max="16384" width="9.140625" style="1" customWidth="1"/>
  </cols>
  <sheetData>
    <row r="1" spans="1:14" ht="13.5" customHeight="1">
      <c r="A1" s="123"/>
      <c r="C1" s="124"/>
      <c r="D1" s="124"/>
      <c r="F1" s="124" t="s">
        <v>139</v>
      </c>
      <c r="G1" s="124"/>
      <c r="H1" s="124"/>
      <c r="I1" s="124"/>
      <c r="J1" s="124"/>
      <c r="K1" s="124"/>
      <c r="L1" s="124"/>
      <c r="N1" s="124"/>
    </row>
    <row r="2" spans="1:14" ht="12" customHeight="1">
      <c r="A2" s="123"/>
      <c r="B2" s="158"/>
      <c r="C2" s="125"/>
      <c r="D2" s="126"/>
      <c r="E2" s="124"/>
      <c r="F2" s="124"/>
      <c r="G2" s="124"/>
      <c r="H2" s="124"/>
      <c r="I2" s="124"/>
      <c r="J2" s="124"/>
      <c r="K2" s="124"/>
      <c r="L2" s="122" t="s">
        <v>155</v>
      </c>
      <c r="M2" s="122"/>
      <c r="N2" s="127"/>
    </row>
    <row r="3" spans="1:14" ht="12" customHeight="1">
      <c r="A3" s="234"/>
      <c r="B3" s="159"/>
      <c r="C3" s="128"/>
      <c r="D3" s="128"/>
      <c r="E3" s="128"/>
      <c r="F3" s="128"/>
      <c r="G3" s="128"/>
      <c r="H3" s="129"/>
      <c r="I3" s="128"/>
      <c r="J3" s="128"/>
      <c r="K3" s="129"/>
      <c r="L3" s="128"/>
      <c r="M3" s="128"/>
      <c r="N3" s="130"/>
    </row>
    <row r="4" spans="1:14" ht="12" customHeight="1">
      <c r="A4" s="152"/>
      <c r="B4" s="243"/>
      <c r="C4" s="244" t="s">
        <v>136</v>
      </c>
      <c r="D4" s="244" t="s">
        <v>31</v>
      </c>
      <c r="E4" s="244" t="s">
        <v>32</v>
      </c>
      <c r="F4" s="245"/>
      <c r="G4" s="246" t="s">
        <v>133</v>
      </c>
      <c r="H4" s="247"/>
      <c r="I4" s="248"/>
      <c r="J4" s="249" t="s">
        <v>134</v>
      </c>
      <c r="K4" s="250"/>
      <c r="L4" s="244" t="s">
        <v>140</v>
      </c>
      <c r="M4" s="244" t="s">
        <v>141</v>
      </c>
      <c r="N4" s="235" t="s">
        <v>137</v>
      </c>
    </row>
    <row r="5" spans="1:14" ht="12" customHeight="1">
      <c r="A5" s="152"/>
      <c r="B5" s="251"/>
      <c r="C5" s="251"/>
      <c r="D5" s="251"/>
      <c r="E5" s="251"/>
      <c r="F5" s="131" t="s">
        <v>142</v>
      </c>
      <c r="G5" s="131" t="s">
        <v>143</v>
      </c>
      <c r="H5" s="131" t="s">
        <v>144</v>
      </c>
      <c r="I5" s="179" t="s">
        <v>145</v>
      </c>
      <c r="J5" s="179" t="s">
        <v>146</v>
      </c>
      <c r="K5" s="179" t="s">
        <v>144</v>
      </c>
      <c r="L5" s="251"/>
      <c r="M5" s="251"/>
      <c r="N5" s="236" t="s">
        <v>138</v>
      </c>
    </row>
    <row r="6" spans="1:14" ht="14.25" customHeight="1">
      <c r="A6" s="153"/>
      <c r="B6" s="161"/>
      <c r="C6" s="144"/>
      <c r="D6" s="144"/>
      <c r="E6" s="144"/>
      <c r="F6" s="144"/>
      <c r="G6" s="144"/>
      <c r="H6" s="145"/>
      <c r="I6" s="183"/>
      <c r="J6" s="154"/>
      <c r="K6" s="184"/>
      <c r="L6" s="145"/>
      <c r="M6" s="144"/>
      <c r="N6" s="144"/>
    </row>
    <row r="7" spans="1:14" ht="12.75" customHeight="1">
      <c r="A7" s="140"/>
      <c r="B7" s="162" t="s">
        <v>135</v>
      </c>
      <c r="C7" s="167">
        <v>1120796</v>
      </c>
      <c r="D7" s="167">
        <v>538982</v>
      </c>
      <c r="E7" s="167">
        <v>581814</v>
      </c>
      <c r="F7" s="167">
        <v>651</v>
      </c>
      <c r="G7" s="167">
        <v>1450</v>
      </c>
      <c r="H7" s="168">
        <v>-799</v>
      </c>
      <c r="I7" s="185">
        <v>1416</v>
      </c>
      <c r="J7" s="185">
        <v>1566</v>
      </c>
      <c r="K7" s="172">
        <v>-150</v>
      </c>
      <c r="L7" s="168">
        <v>-949</v>
      </c>
      <c r="M7" s="169">
        <v>393268</v>
      </c>
      <c r="N7" s="168">
        <v>-144</v>
      </c>
    </row>
    <row r="8" spans="1:14" ht="12.75" customHeight="1">
      <c r="A8" s="140"/>
      <c r="B8" s="162"/>
      <c r="C8" s="167"/>
      <c r="D8" s="170"/>
      <c r="E8" s="170"/>
      <c r="F8" s="170">
        <v>0</v>
      </c>
      <c r="G8" s="170">
        <v>0</v>
      </c>
      <c r="H8" s="171"/>
      <c r="I8" s="186">
        <v>712</v>
      </c>
      <c r="J8" s="187">
        <v>862</v>
      </c>
      <c r="K8" s="188">
        <v>-150</v>
      </c>
      <c r="L8" s="172"/>
      <c r="M8" s="173"/>
      <c r="N8" s="174">
        <v>0</v>
      </c>
    </row>
    <row r="9" spans="1:14" ht="12.75" customHeight="1">
      <c r="A9" s="151"/>
      <c r="B9" s="162"/>
      <c r="C9" s="167"/>
      <c r="D9" s="170"/>
      <c r="E9" s="170"/>
      <c r="F9" s="170">
        <v>0</v>
      </c>
      <c r="G9" s="170">
        <v>0</v>
      </c>
      <c r="H9" s="171"/>
      <c r="I9" s="189"/>
      <c r="J9" s="190"/>
      <c r="K9" s="191"/>
      <c r="L9" s="172"/>
      <c r="M9" s="173"/>
      <c r="N9" s="174">
        <v>0</v>
      </c>
    </row>
    <row r="10" spans="1:14" ht="12.75" customHeight="1">
      <c r="A10" s="140"/>
      <c r="B10" s="162" t="s">
        <v>34</v>
      </c>
      <c r="C10" s="167">
        <v>895147</v>
      </c>
      <c r="D10" s="167">
        <v>430181</v>
      </c>
      <c r="E10" s="167">
        <v>464966</v>
      </c>
      <c r="F10" s="167">
        <v>549</v>
      </c>
      <c r="G10" s="167">
        <v>1078</v>
      </c>
      <c r="H10" s="168">
        <v>-529</v>
      </c>
      <c r="I10" s="185">
        <v>1163</v>
      </c>
      <c r="J10" s="185">
        <v>1251</v>
      </c>
      <c r="K10" s="172">
        <v>-88</v>
      </c>
      <c r="L10" s="168">
        <v>-617</v>
      </c>
      <c r="M10" s="169">
        <v>324236</v>
      </c>
      <c r="N10" s="168">
        <v>-93</v>
      </c>
    </row>
    <row r="11" spans="1:14" ht="12.75" customHeight="1">
      <c r="A11" s="151"/>
      <c r="B11" s="162" t="s">
        <v>35</v>
      </c>
      <c r="C11" s="167">
        <v>225649</v>
      </c>
      <c r="D11" s="167">
        <v>108801</v>
      </c>
      <c r="E11" s="167">
        <v>116848</v>
      </c>
      <c r="F11" s="167">
        <v>102</v>
      </c>
      <c r="G11" s="167">
        <v>372</v>
      </c>
      <c r="H11" s="168">
        <v>-270</v>
      </c>
      <c r="I11" s="185">
        <v>253</v>
      </c>
      <c r="J11" s="185">
        <v>315</v>
      </c>
      <c r="K11" s="172">
        <v>-62</v>
      </c>
      <c r="L11" s="168">
        <v>-332</v>
      </c>
      <c r="M11" s="169">
        <v>69032</v>
      </c>
      <c r="N11" s="168">
        <v>-51</v>
      </c>
    </row>
    <row r="12" spans="1:14" ht="12.75" customHeight="1">
      <c r="A12" s="140"/>
      <c r="B12" s="162"/>
      <c r="C12" s="167"/>
      <c r="D12" s="170"/>
      <c r="E12" s="170"/>
      <c r="F12" s="170"/>
      <c r="G12" s="170"/>
      <c r="H12" s="174"/>
      <c r="I12" s="192"/>
      <c r="J12" s="192"/>
      <c r="K12" s="193"/>
      <c r="L12" s="174"/>
      <c r="M12" s="173"/>
      <c r="N12" s="174"/>
    </row>
    <row r="13" spans="1:14" ht="12.75" customHeight="1">
      <c r="A13" s="132"/>
      <c r="B13" s="162" t="s">
        <v>36</v>
      </c>
      <c r="C13" s="167">
        <v>550584</v>
      </c>
      <c r="D13" s="167">
        <v>265511</v>
      </c>
      <c r="E13" s="167">
        <v>285073</v>
      </c>
      <c r="F13" s="167">
        <v>341</v>
      </c>
      <c r="G13" s="167">
        <v>651</v>
      </c>
      <c r="H13" s="168">
        <v>-310</v>
      </c>
      <c r="I13" s="185">
        <v>819</v>
      </c>
      <c r="J13" s="185">
        <v>816</v>
      </c>
      <c r="K13" s="172">
        <v>3</v>
      </c>
      <c r="L13" s="168">
        <v>-307</v>
      </c>
      <c r="M13" s="169">
        <v>196426</v>
      </c>
      <c r="N13" s="168">
        <v>-70</v>
      </c>
    </row>
    <row r="14" spans="1:14" ht="12.75" customHeight="1">
      <c r="A14" s="132"/>
      <c r="B14" s="162" t="s">
        <v>37</v>
      </c>
      <c r="C14" s="167">
        <v>77467</v>
      </c>
      <c r="D14" s="167">
        <v>37048</v>
      </c>
      <c r="E14" s="167">
        <v>40419</v>
      </c>
      <c r="F14" s="167">
        <v>46</v>
      </c>
      <c r="G14" s="167">
        <v>129</v>
      </c>
      <c r="H14" s="168">
        <v>-83</v>
      </c>
      <c r="I14" s="185">
        <v>85</v>
      </c>
      <c r="J14" s="185">
        <v>125</v>
      </c>
      <c r="K14" s="172">
        <v>-40</v>
      </c>
      <c r="L14" s="168">
        <v>-123</v>
      </c>
      <c r="M14" s="169">
        <v>24955</v>
      </c>
      <c r="N14" s="168">
        <v>-35</v>
      </c>
    </row>
    <row r="15" spans="1:14" ht="12.75" customHeight="1">
      <c r="A15" s="132"/>
      <c r="B15" s="162" t="s">
        <v>38</v>
      </c>
      <c r="C15" s="167">
        <v>214096</v>
      </c>
      <c r="D15" s="167">
        <v>104047</v>
      </c>
      <c r="E15" s="167">
        <v>110049</v>
      </c>
      <c r="F15" s="167">
        <v>114</v>
      </c>
      <c r="G15" s="167">
        <v>278</v>
      </c>
      <c r="H15" s="168">
        <v>-164</v>
      </c>
      <c r="I15" s="185">
        <v>265</v>
      </c>
      <c r="J15" s="185">
        <v>339</v>
      </c>
      <c r="K15" s="172">
        <v>-74</v>
      </c>
      <c r="L15" s="168">
        <v>-238</v>
      </c>
      <c r="M15" s="169">
        <v>73948</v>
      </c>
      <c r="N15" s="168">
        <v>5</v>
      </c>
    </row>
    <row r="16" spans="1:14" ht="12.75" customHeight="1">
      <c r="A16" s="132"/>
      <c r="B16" s="162" t="s">
        <v>39</v>
      </c>
      <c r="C16" s="167">
        <v>278649</v>
      </c>
      <c r="D16" s="167">
        <v>132376</v>
      </c>
      <c r="E16" s="167">
        <v>146273</v>
      </c>
      <c r="F16" s="167">
        <v>150</v>
      </c>
      <c r="G16" s="167">
        <v>392</v>
      </c>
      <c r="H16" s="168">
        <v>-242</v>
      </c>
      <c r="I16" s="185">
        <v>247</v>
      </c>
      <c r="J16" s="185">
        <v>286</v>
      </c>
      <c r="K16" s="172">
        <v>-39</v>
      </c>
      <c r="L16" s="168">
        <v>-281</v>
      </c>
      <c r="M16" s="169">
        <v>97939</v>
      </c>
      <c r="N16" s="168">
        <v>-44</v>
      </c>
    </row>
    <row r="17" spans="1:14" ht="12.75" customHeight="1">
      <c r="A17" s="141"/>
      <c r="B17" s="162"/>
      <c r="C17" s="167"/>
      <c r="D17" s="170"/>
      <c r="E17" s="170"/>
      <c r="F17" s="170"/>
      <c r="G17" s="170"/>
      <c r="H17" s="174"/>
      <c r="I17" s="192"/>
      <c r="J17" s="192"/>
      <c r="K17" s="193"/>
      <c r="L17" s="174"/>
      <c r="M17" s="173"/>
      <c r="N17" s="174"/>
    </row>
    <row r="18" spans="1:14" ht="12.75" customHeight="1">
      <c r="A18" s="141"/>
      <c r="B18" s="162" t="s">
        <v>40</v>
      </c>
      <c r="C18" s="167">
        <v>253634</v>
      </c>
      <c r="D18" s="167">
        <v>121544</v>
      </c>
      <c r="E18" s="167">
        <v>132090</v>
      </c>
      <c r="F18" s="167">
        <v>158</v>
      </c>
      <c r="G18" s="167">
        <v>248</v>
      </c>
      <c r="H18" s="168">
        <v>-90</v>
      </c>
      <c r="I18" s="185">
        <v>383</v>
      </c>
      <c r="J18" s="185">
        <v>377</v>
      </c>
      <c r="K18" s="172">
        <v>6</v>
      </c>
      <c r="L18" s="168">
        <v>-84</v>
      </c>
      <c r="M18" s="169">
        <v>100374</v>
      </c>
      <c r="N18" s="168">
        <v>-30</v>
      </c>
    </row>
    <row r="19" spans="1:14" ht="12.75" customHeight="1">
      <c r="A19" s="141"/>
      <c r="B19" s="162" t="s">
        <v>41</v>
      </c>
      <c r="C19" s="167">
        <v>85677</v>
      </c>
      <c r="D19" s="167">
        <v>41970</v>
      </c>
      <c r="E19" s="167">
        <v>43707</v>
      </c>
      <c r="F19" s="167">
        <v>44</v>
      </c>
      <c r="G19" s="167">
        <v>76</v>
      </c>
      <c r="H19" s="168">
        <v>-32</v>
      </c>
      <c r="I19" s="185">
        <v>112</v>
      </c>
      <c r="J19" s="185">
        <v>152</v>
      </c>
      <c r="K19" s="172">
        <v>-40</v>
      </c>
      <c r="L19" s="168">
        <v>-72</v>
      </c>
      <c r="M19" s="169">
        <v>32939</v>
      </c>
      <c r="N19" s="168">
        <v>-2</v>
      </c>
    </row>
    <row r="20" spans="1:14" ht="12.75" customHeight="1">
      <c r="A20" s="140"/>
      <c r="B20" s="162" t="s">
        <v>42</v>
      </c>
      <c r="C20" s="167">
        <v>129285</v>
      </c>
      <c r="D20" s="167">
        <v>61617</v>
      </c>
      <c r="E20" s="167">
        <v>67668</v>
      </c>
      <c r="F20" s="167">
        <v>73</v>
      </c>
      <c r="G20" s="167">
        <v>192</v>
      </c>
      <c r="H20" s="168">
        <v>-119</v>
      </c>
      <c r="I20" s="185">
        <v>112</v>
      </c>
      <c r="J20" s="185">
        <v>120</v>
      </c>
      <c r="K20" s="172">
        <v>-8</v>
      </c>
      <c r="L20" s="168">
        <v>-127</v>
      </c>
      <c r="M20" s="169">
        <v>45295</v>
      </c>
      <c r="N20" s="168">
        <v>-31</v>
      </c>
    </row>
    <row r="21" spans="1:14" ht="12.75" customHeight="1">
      <c r="A21" s="140"/>
      <c r="B21" s="162" t="s">
        <v>43</v>
      </c>
      <c r="C21" s="167">
        <v>105913</v>
      </c>
      <c r="D21" s="167">
        <v>50160</v>
      </c>
      <c r="E21" s="167">
        <v>55753</v>
      </c>
      <c r="F21" s="167">
        <v>57</v>
      </c>
      <c r="G21" s="167">
        <v>148</v>
      </c>
      <c r="H21" s="168">
        <v>-91</v>
      </c>
      <c r="I21" s="185">
        <v>89</v>
      </c>
      <c r="J21" s="185">
        <v>121</v>
      </c>
      <c r="K21" s="172">
        <v>-32</v>
      </c>
      <c r="L21" s="168">
        <v>-123</v>
      </c>
      <c r="M21" s="169">
        <v>39271</v>
      </c>
      <c r="N21" s="168">
        <v>-20</v>
      </c>
    </row>
    <row r="22" spans="1:14" ht="12.75" customHeight="1">
      <c r="A22" s="140"/>
      <c r="B22" s="162" t="s">
        <v>44</v>
      </c>
      <c r="C22" s="167">
        <v>36770</v>
      </c>
      <c r="D22" s="167">
        <v>17505</v>
      </c>
      <c r="E22" s="167">
        <v>19265</v>
      </c>
      <c r="F22" s="167">
        <v>25</v>
      </c>
      <c r="G22" s="167">
        <v>41</v>
      </c>
      <c r="H22" s="168">
        <v>-16</v>
      </c>
      <c r="I22" s="185">
        <v>44</v>
      </c>
      <c r="J22" s="185">
        <v>62</v>
      </c>
      <c r="K22" s="172">
        <v>-18</v>
      </c>
      <c r="L22" s="168">
        <v>-34</v>
      </c>
      <c r="M22" s="169">
        <v>12965</v>
      </c>
      <c r="N22" s="168">
        <v>-10</v>
      </c>
    </row>
    <row r="23" spans="1:14" ht="12.75" customHeight="1">
      <c r="A23" s="140"/>
      <c r="B23" s="162" t="s">
        <v>45</v>
      </c>
      <c r="C23" s="167">
        <v>41177</v>
      </c>
      <c r="D23" s="167">
        <v>19910</v>
      </c>
      <c r="E23" s="167">
        <v>21267</v>
      </c>
      <c r="F23" s="167">
        <v>26</v>
      </c>
      <c r="G23" s="167">
        <v>50</v>
      </c>
      <c r="H23" s="168">
        <v>-24</v>
      </c>
      <c r="I23" s="185">
        <v>57</v>
      </c>
      <c r="J23" s="185">
        <v>53</v>
      </c>
      <c r="K23" s="172">
        <v>4</v>
      </c>
      <c r="L23" s="168">
        <v>-20</v>
      </c>
      <c r="M23" s="169">
        <v>13094</v>
      </c>
      <c r="N23" s="168">
        <v>3</v>
      </c>
    </row>
    <row r="24" spans="1:14" ht="12" customHeight="1">
      <c r="A24" s="140"/>
      <c r="B24" s="162" t="s">
        <v>46</v>
      </c>
      <c r="C24" s="167">
        <v>31444</v>
      </c>
      <c r="D24" s="167">
        <v>14911</v>
      </c>
      <c r="E24" s="167">
        <v>16533</v>
      </c>
      <c r="F24" s="167">
        <v>11</v>
      </c>
      <c r="G24" s="167">
        <v>43</v>
      </c>
      <c r="H24" s="168">
        <v>-32</v>
      </c>
      <c r="I24" s="185">
        <v>27</v>
      </c>
      <c r="J24" s="185">
        <v>47</v>
      </c>
      <c r="K24" s="172">
        <v>-20</v>
      </c>
      <c r="L24" s="168">
        <v>-52</v>
      </c>
      <c r="M24" s="169">
        <v>10681</v>
      </c>
      <c r="N24" s="168">
        <v>-8</v>
      </c>
    </row>
    <row r="25" spans="1:14" ht="12" customHeight="1">
      <c r="A25" s="142"/>
      <c r="B25" s="162" t="s">
        <v>47</v>
      </c>
      <c r="C25" s="167">
        <v>24535</v>
      </c>
      <c r="D25" s="167">
        <v>11771</v>
      </c>
      <c r="E25" s="167">
        <v>12764</v>
      </c>
      <c r="F25" s="167">
        <v>18</v>
      </c>
      <c r="G25" s="167">
        <v>36</v>
      </c>
      <c r="H25" s="168">
        <v>-18</v>
      </c>
      <c r="I25" s="185">
        <v>16</v>
      </c>
      <c r="J25" s="185">
        <v>34</v>
      </c>
      <c r="K25" s="172">
        <v>-18</v>
      </c>
      <c r="L25" s="168">
        <v>-36</v>
      </c>
      <c r="M25" s="169">
        <v>7697</v>
      </c>
      <c r="N25" s="168">
        <v>-8</v>
      </c>
    </row>
    <row r="26" spans="1:14" ht="12" customHeight="1">
      <c r="A26" s="140"/>
      <c r="B26" s="162" t="s">
        <v>48</v>
      </c>
      <c r="C26" s="167">
        <v>27656</v>
      </c>
      <c r="D26" s="167">
        <v>13330</v>
      </c>
      <c r="E26" s="167">
        <v>14326</v>
      </c>
      <c r="F26" s="167">
        <v>21</v>
      </c>
      <c r="G26" s="167">
        <v>43</v>
      </c>
      <c r="H26" s="168">
        <v>-22</v>
      </c>
      <c r="I26" s="185">
        <v>33</v>
      </c>
      <c r="J26" s="185">
        <v>49</v>
      </c>
      <c r="K26" s="172">
        <v>-16</v>
      </c>
      <c r="L26" s="168">
        <v>-38</v>
      </c>
      <c r="M26" s="169">
        <v>9109</v>
      </c>
      <c r="N26" s="168">
        <v>0</v>
      </c>
    </row>
    <row r="27" spans="1:14" ht="12" customHeight="1">
      <c r="A27" s="140"/>
      <c r="B27" s="162" t="s">
        <v>49</v>
      </c>
      <c r="C27" s="167">
        <v>62185</v>
      </c>
      <c r="D27" s="167">
        <v>30212</v>
      </c>
      <c r="E27" s="167">
        <v>31973</v>
      </c>
      <c r="F27" s="167">
        <v>47</v>
      </c>
      <c r="G27" s="167">
        <v>68</v>
      </c>
      <c r="H27" s="168">
        <v>-21</v>
      </c>
      <c r="I27" s="185">
        <v>120</v>
      </c>
      <c r="J27" s="185">
        <v>91</v>
      </c>
      <c r="K27" s="172">
        <v>29</v>
      </c>
      <c r="L27" s="168">
        <v>8</v>
      </c>
      <c r="M27" s="169">
        <v>21470</v>
      </c>
      <c r="N27" s="168">
        <v>12</v>
      </c>
    </row>
    <row r="28" spans="1:14" ht="12" customHeight="1">
      <c r="A28" s="140"/>
      <c r="B28" s="162" t="s">
        <v>70</v>
      </c>
      <c r="C28" s="167">
        <v>47831</v>
      </c>
      <c r="D28" s="167">
        <v>23715</v>
      </c>
      <c r="E28" s="167">
        <v>24116</v>
      </c>
      <c r="F28" s="167">
        <v>33</v>
      </c>
      <c r="G28" s="167">
        <v>49</v>
      </c>
      <c r="H28" s="168">
        <v>-16</v>
      </c>
      <c r="I28" s="185">
        <v>101</v>
      </c>
      <c r="J28" s="185">
        <v>79</v>
      </c>
      <c r="K28" s="172">
        <v>22</v>
      </c>
      <c r="L28" s="168">
        <v>6</v>
      </c>
      <c r="M28" s="169">
        <v>15522</v>
      </c>
      <c r="N28" s="168">
        <v>-1</v>
      </c>
    </row>
    <row r="29" spans="1:14" ht="13.5" customHeight="1">
      <c r="A29" s="142"/>
      <c r="B29" s="162" t="s">
        <v>8</v>
      </c>
      <c r="C29" s="167">
        <v>16835</v>
      </c>
      <c r="D29" s="167">
        <v>8130</v>
      </c>
      <c r="E29" s="167">
        <v>8705</v>
      </c>
      <c r="F29" s="167">
        <v>13</v>
      </c>
      <c r="G29" s="167">
        <v>34</v>
      </c>
      <c r="H29" s="168">
        <v>-21</v>
      </c>
      <c r="I29" s="185">
        <v>6</v>
      </c>
      <c r="J29" s="185">
        <v>38</v>
      </c>
      <c r="K29" s="172">
        <v>-32</v>
      </c>
      <c r="L29" s="168">
        <v>-53</v>
      </c>
      <c r="M29" s="169">
        <v>5086</v>
      </c>
      <c r="N29" s="168">
        <v>-14</v>
      </c>
    </row>
    <row r="30" spans="1:14" ht="12" customHeight="1">
      <c r="A30" s="142"/>
      <c r="B30" s="162" t="s">
        <v>50</v>
      </c>
      <c r="C30" s="167">
        <v>32205</v>
      </c>
      <c r="D30" s="167">
        <v>15406</v>
      </c>
      <c r="E30" s="167">
        <v>16799</v>
      </c>
      <c r="F30" s="167">
        <v>23</v>
      </c>
      <c r="G30" s="167">
        <v>50</v>
      </c>
      <c r="H30" s="168">
        <v>-27</v>
      </c>
      <c r="I30" s="185">
        <v>63</v>
      </c>
      <c r="J30" s="185">
        <v>28</v>
      </c>
      <c r="K30" s="172">
        <v>35</v>
      </c>
      <c r="L30" s="168">
        <v>8</v>
      </c>
      <c r="M30" s="169">
        <v>10733</v>
      </c>
      <c r="N30" s="168">
        <v>16</v>
      </c>
    </row>
    <row r="31" spans="1:14" ht="12" customHeight="1">
      <c r="A31" s="142"/>
      <c r="B31" s="162"/>
      <c r="C31" s="167"/>
      <c r="D31" s="170"/>
      <c r="E31" s="170"/>
      <c r="F31" s="170"/>
      <c r="G31" s="170"/>
      <c r="H31" s="174"/>
      <c r="I31" s="192"/>
      <c r="J31" s="192"/>
      <c r="K31" s="193"/>
      <c r="L31" s="174"/>
      <c r="M31" s="173"/>
      <c r="N31" s="174"/>
    </row>
    <row r="32" spans="1:14" ht="12" customHeight="1">
      <c r="A32" s="142"/>
      <c r="B32" s="162" t="s">
        <v>51</v>
      </c>
      <c r="C32" s="167">
        <v>14347</v>
      </c>
      <c r="D32" s="167">
        <v>6871</v>
      </c>
      <c r="E32" s="167">
        <v>7476</v>
      </c>
      <c r="F32" s="167">
        <v>4</v>
      </c>
      <c r="G32" s="167">
        <v>23</v>
      </c>
      <c r="H32" s="168">
        <v>-19</v>
      </c>
      <c r="I32" s="185">
        <v>30</v>
      </c>
      <c r="J32" s="185">
        <v>9</v>
      </c>
      <c r="K32" s="172">
        <v>21</v>
      </c>
      <c r="L32" s="175">
        <v>2</v>
      </c>
      <c r="M32" s="169">
        <v>4443</v>
      </c>
      <c r="N32" s="168">
        <v>0</v>
      </c>
    </row>
    <row r="33" spans="1:14" ht="12" customHeight="1">
      <c r="A33" s="142"/>
      <c r="B33" s="162" t="s">
        <v>71</v>
      </c>
      <c r="C33" s="167">
        <v>11323</v>
      </c>
      <c r="D33" s="167">
        <v>5477</v>
      </c>
      <c r="E33" s="167">
        <v>5846</v>
      </c>
      <c r="F33" s="167">
        <v>8</v>
      </c>
      <c r="G33" s="167">
        <v>16</v>
      </c>
      <c r="H33" s="168">
        <v>-8</v>
      </c>
      <c r="I33" s="185">
        <v>17</v>
      </c>
      <c r="J33" s="185">
        <v>19</v>
      </c>
      <c r="K33" s="172">
        <v>-2</v>
      </c>
      <c r="L33" s="168">
        <v>-10</v>
      </c>
      <c r="M33" s="169">
        <v>3431</v>
      </c>
      <c r="N33" s="168">
        <v>0</v>
      </c>
    </row>
    <row r="34" spans="1:14" ht="12" customHeight="1">
      <c r="A34" s="143"/>
      <c r="B34" s="162" t="s">
        <v>52</v>
      </c>
      <c r="C34" s="167">
        <v>18880</v>
      </c>
      <c r="D34" s="167">
        <v>9101</v>
      </c>
      <c r="E34" s="167">
        <v>9779</v>
      </c>
      <c r="F34" s="167">
        <v>14</v>
      </c>
      <c r="G34" s="167">
        <v>33</v>
      </c>
      <c r="H34" s="168">
        <v>-19</v>
      </c>
      <c r="I34" s="185">
        <v>25</v>
      </c>
      <c r="J34" s="185">
        <v>35</v>
      </c>
      <c r="K34" s="172">
        <v>-10</v>
      </c>
      <c r="L34" s="168">
        <v>-29</v>
      </c>
      <c r="M34" s="169">
        <v>5853</v>
      </c>
      <c r="N34" s="168">
        <v>-9</v>
      </c>
    </row>
    <row r="35" spans="1:14" ht="12" customHeight="1">
      <c r="A35" s="143"/>
      <c r="B35" s="162" t="s">
        <v>53</v>
      </c>
      <c r="C35" s="167">
        <v>5580</v>
      </c>
      <c r="D35" s="167">
        <v>2662</v>
      </c>
      <c r="E35" s="167">
        <v>2918</v>
      </c>
      <c r="F35" s="167">
        <v>1</v>
      </c>
      <c r="G35" s="167">
        <v>8</v>
      </c>
      <c r="H35" s="168">
        <v>-7</v>
      </c>
      <c r="I35" s="185">
        <v>2</v>
      </c>
      <c r="J35" s="185">
        <v>3</v>
      </c>
      <c r="K35" s="172">
        <v>-1</v>
      </c>
      <c r="L35" s="168">
        <v>-8</v>
      </c>
      <c r="M35" s="169">
        <v>1782</v>
      </c>
      <c r="N35" s="168">
        <v>-1</v>
      </c>
    </row>
    <row r="36" spans="1:14" ht="12" customHeight="1">
      <c r="A36" s="143"/>
      <c r="B36" s="162" t="s">
        <v>54</v>
      </c>
      <c r="C36" s="167">
        <v>7079</v>
      </c>
      <c r="D36" s="167">
        <v>3485</v>
      </c>
      <c r="E36" s="167">
        <v>3594</v>
      </c>
      <c r="F36" s="167">
        <v>0</v>
      </c>
      <c r="G36" s="167">
        <v>15</v>
      </c>
      <c r="H36" s="168">
        <v>-15</v>
      </c>
      <c r="I36" s="185">
        <v>12</v>
      </c>
      <c r="J36" s="185">
        <v>6</v>
      </c>
      <c r="K36" s="172">
        <v>6</v>
      </c>
      <c r="L36" s="168">
        <v>-9</v>
      </c>
      <c r="M36" s="169">
        <v>2240</v>
      </c>
      <c r="N36" s="168">
        <v>-2</v>
      </c>
    </row>
    <row r="37" spans="1:14" ht="12" customHeight="1">
      <c r="A37" s="143"/>
      <c r="B37" s="162" t="s">
        <v>55</v>
      </c>
      <c r="C37" s="167">
        <v>8424</v>
      </c>
      <c r="D37" s="167">
        <v>4137</v>
      </c>
      <c r="E37" s="167">
        <v>4287</v>
      </c>
      <c r="F37" s="167">
        <v>3</v>
      </c>
      <c r="G37" s="167">
        <v>16</v>
      </c>
      <c r="H37" s="168">
        <v>-13</v>
      </c>
      <c r="I37" s="185">
        <v>13</v>
      </c>
      <c r="J37" s="185">
        <v>17</v>
      </c>
      <c r="K37" s="172">
        <v>-4</v>
      </c>
      <c r="L37" s="168">
        <v>-17</v>
      </c>
      <c r="M37" s="169">
        <v>2622</v>
      </c>
      <c r="N37" s="168">
        <v>-10</v>
      </c>
    </row>
    <row r="38" spans="1:14" ht="12" customHeight="1">
      <c r="A38" s="143"/>
      <c r="B38" s="162" t="s">
        <v>16</v>
      </c>
      <c r="C38" s="167">
        <v>7310</v>
      </c>
      <c r="D38" s="167">
        <v>3585</v>
      </c>
      <c r="E38" s="167">
        <v>3725</v>
      </c>
      <c r="F38" s="167">
        <v>5</v>
      </c>
      <c r="G38" s="167">
        <v>12</v>
      </c>
      <c r="H38" s="168">
        <v>-7</v>
      </c>
      <c r="I38" s="185">
        <v>10</v>
      </c>
      <c r="J38" s="185">
        <v>8</v>
      </c>
      <c r="K38" s="172">
        <v>2</v>
      </c>
      <c r="L38" s="168">
        <v>-5</v>
      </c>
      <c r="M38" s="169">
        <v>2131</v>
      </c>
      <c r="N38" s="168">
        <v>-2</v>
      </c>
    </row>
    <row r="39" spans="1:14" ht="12" customHeight="1">
      <c r="A39" s="143"/>
      <c r="B39" s="162"/>
      <c r="C39" s="167"/>
      <c r="D39" s="170"/>
      <c r="E39" s="170"/>
      <c r="F39" s="170"/>
      <c r="G39" s="170"/>
      <c r="H39" s="174"/>
      <c r="I39" s="192"/>
      <c r="J39" s="192"/>
      <c r="K39" s="193"/>
      <c r="L39" s="174"/>
      <c r="M39" s="173"/>
      <c r="N39" s="174"/>
    </row>
    <row r="40" spans="1:14" ht="12" customHeight="1">
      <c r="A40" s="143"/>
      <c r="B40" s="162" t="s">
        <v>56</v>
      </c>
      <c r="C40" s="167">
        <v>5790</v>
      </c>
      <c r="D40" s="167">
        <v>2799</v>
      </c>
      <c r="E40" s="167">
        <v>2991</v>
      </c>
      <c r="F40" s="167">
        <v>4</v>
      </c>
      <c r="G40" s="167">
        <v>12</v>
      </c>
      <c r="H40" s="168">
        <v>-8</v>
      </c>
      <c r="I40" s="185">
        <v>3</v>
      </c>
      <c r="J40" s="185">
        <v>8</v>
      </c>
      <c r="K40" s="172">
        <v>-5</v>
      </c>
      <c r="L40" s="168">
        <v>-13</v>
      </c>
      <c r="M40" s="169">
        <v>1644</v>
      </c>
      <c r="N40" s="168">
        <v>-1</v>
      </c>
    </row>
    <row r="41" spans="1:14" ht="12" customHeight="1">
      <c r="A41" s="143"/>
      <c r="B41" s="162" t="s">
        <v>57</v>
      </c>
      <c r="C41" s="167">
        <v>8809</v>
      </c>
      <c r="D41" s="167">
        <v>4261</v>
      </c>
      <c r="E41" s="167">
        <v>4548</v>
      </c>
      <c r="F41" s="167">
        <v>3</v>
      </c>
      <c r="G41" s="167">
        <v>21</v>
      </c>
      <c r="H41" s="168">
        <v>-18</v>
      </c>
      <c r="I41" s="185">
        <v>7</v>
      </c>
      <c r="J41" s="185">
        <v>13</v>
      </c>
      <c r="K41" s="172">
        <v>-6</v>
      </c>
      <c r="L41" s="168">
        <v>-24</v>
      </c>
      <c r="M41" s="169">
        <v>2656</v>
      </c>
      <c r="N41" s="168">
        <v>-1</v>
      </c>
    </row>
    <row r="42" spans="1:14" ht="12" customHeight="1">
      <c r="A42" s="143"/>
      <c r="B42" s="162" t="s">
        <v>58</v>
      </c>
      <c r="C42" s="167">
        <v>5596</v>
      </c>
      <c r="D42" s="167">
        <v>2713</v>
      </c>
      <c r="E42" s="167">
        <v>2883</v>
      </c>
      <c r="F42" s="167">
        <v>2</v>
      </c>
      <c r="G42" s="167">
        <v>11</v>
      </c>
      <c r="H42" s="168">
        <v>-9</v>
      </c>
      <c r="I42" s="185">
        <v>6</v>
      </c>
      <c r="J42" s="185">
        <v>5</v>
      </c>
      <c r="K42" s="172">
        <v>1</v>
      </c>
      <c r="L42" s="168">
        <v>-8</v>
      </c>
      <c r="M42" s="169">
        <v>1615</v>
      </c>
      <c r="N42" s="168">
        <v>-5</v>
      </c>
    </row>
    <row r="43" spans="1:14" ht="12" customHeight="1">
      <c r="A43" s="133"/>
      <c r="B43" s="162" t="s">
        <v>20</v>
      </c>
      <c r="C43" s="167">
        <v>8088</v>
      </c>
      <c r="D43" s="167">
        <v>3792</v>
      </c>
      <c r="E43" s="167">
        <v>4296</v>
      </c>
      <c r="F43" s="167">
        <v>4</v>
      </c>
      <c r="G43" s="167">
        <v>19</v>
      </c>
      <c r="H43" s="168">
        <v>-15</v>
      </c>
      <c r="I43" s="185">
        <v>10</v>
      </c>
      <c r="J43" s="185">
        <v>13</v>
      </c>
      <c r="K43" s="172">
        <v>-3</v>
      </c>
      <c r="L43" s="168">
        <v>-18</v>
      </c>
      <c r="M43" s="169">
        <v>2468</v>
      </c>
      <c r="N43" s="168">
        <v>-8</v>
      </c>
    </row>
    <row r="44" spans="2:14" ht="12" customHeight="1">
      <c r="B44" s="162" t="s">
        <v>59</v>
      </c>
      <c r="C44" s="167">
        <v>3379</v>
      </c>
      <c r="D44" s="167">
        <v>1646</v>
      </c>
      <c r="E44" s="167">
        <v>1733</v>
      </c>
      <c r="F44" s="167">
        <v>2</v>
      </c>
      <c r="G44" s="167">
        <v>8</v>
      </c>
      <c r="H44" s="168">
        <v>-6</v>
      </c>
      <c r="I44" s="185">
        <v>6</v>
      </c>
      <c r="J44" s="185">
        <v>4</v>
      </c>
      <c r="K44" s="172">
        <v>2</v>
      </c>
      <c r="L44" s="168">
        <v>-4</v>
      </c>
      <c r="M44" s="169">
        <v>1007</v>
      </c>
      <c r="N44" s="168">
        <v>-2</v>
      </c>
    </row>
    <row r="45" spans="2:14" ht="12" customHeight="1">
      <c r="B45" s="162" t="s">
        <v>60</v>
      </c>
      <c r="C45" s="167">
        <v>4294</v>
      </c>
      <c r="D45" s="167">
        <v>2069</v>
      </c>
      <c r="E45" s="167">
        <v>2225</v>
      </c>
      <c r="F45" s="167">
        <v>5</v>
      </c>
      <c r="G45" s="167">
        <v>6</v>
      </c>
      <c r="H45" s="168">
        <v>-1</v>
      </c>
      <c r="I45" s="185">
        <v>5</v>
      </c>
      <c r="J45" s="185">
        <v>9</v>
      </c>
      <c r="K45" s="172">
        <v>-4</v>
      </c>
      <c r="L45" s="168">
        <v>-5</v>
      </c>
      <c r="M45" s="169">
        <v>1217</v>
      </c>
      <c r="N45" s="168">
        <v>-2</v>
      </c>
    </row>
    <row r="46" spans="2:14" ht="12" customHeight="1">
      <c r="B46" s="162" t="s">
        <v>61</v>
      </c>
      <c r="C46" s="167">
        <v>4741</v>
      </c>
      <c r="D46" s="167">
        <v>2263</v>
      </c>
      <c r="E46" s="167">
        <v>2478</v>
      </c>
      <c r="F46" s="167">
        <v>1</v>
      </c>
      <c r="G46" s="167">
        <v>11</v>
      </c>
      <c r="H46" s="168">
        <v>-10</v>
      </c>
      <c r="I46" s="185">
        <v>4</v>
      </c>
      <c r="J46" s="185">
        <v>11</v>
      </c>
      <c r="K46" s="172">
        <v>-7</v>
      </c>
      <c r="L46" s="168">
        <v>-17</v>
      </c>
      <c r="M46" s="169">
        <v>1383</v>
      </c>
      <c r="N46" s="168">
        <v>-6</v>
      </c>
    </row>
    <row r="47" spans="2:14" ht="12" customHeight="1">
      <c r="B47" s="162"/>
      <c r="C47" s="167"/>
      <c r="D47" s="170"/>
      <c r="E47" s="170"/>
      <c r="F47" s="170"/>
      <c r="G47" s="170"/>
      <c r="H47" s="174"/>
      <c r="I47" s="192"/>
      <c r="J47" s="192"/>
      <c r="K47" s="193"/>
      <c r="L47" s="174"/>
      <c r="M47" s="173"/>
      <c r="N47" s="174"/>
    </row>
    <row r="48" spans="2:14" ht="12" customHeight="1">
      <c r="B48" s="180" t="s">
        <v>62</v>
      </c>
      <c r="C48" s="181">
        <v>23745</v>
      </c>
      <c r="D48" s="181">
        <v>11496</v>
      </c>
      <c r="E48" s="181">
        <v>12249</v>
      </c>
      <c r="F48" s="181">
        <v>11</v>
      </c>
      <c r="G48" s="181">
        <v>35</v>
      </c>
      <c r="H48" s="182">
        <v>-24</v>
      </c>
      <c r="I48" s="185">
        <v>18</v>
      </c>
      <c r="J48" s="185">
        <v>52</v>
      </c>
      <c r="K48" s="172">
        <v>-34</v>
      </c>
      <c r="L48" s="182">
        <v>-58</v>
      </c>
      <c r="M48" s="181">
        <v>7201</v>
      </c>
      <c r="N48" s="182">
        <v>-7</v>
      </c>
    </row>
    <row r="49" spans="2:14" ht="12" customHeight="1">
      <c r="B49" s="180" t="s">
        <v>63</v>
      </c>
      <c r="C49" s="181">
        <v>15655</v>
      </c>
      <c r="D49" s="181">
        <v>7602</v>
      </c>
      <c r="E49" s="181">
        <v>8053</v>
      </c>
      <c r="F49" s="181">
        <v>4</v>
      </c>
      <c r="G49" s="181">
        <v>28</v>
      </c>
      <c r="H49" s="182">
        <v>-24</v>
      </c>
      <c r="I49" s="185">
        <v>19</v>
      </c>
      <c r="J49" s="185">
        <v>22</v>
      </c>
      <c r="K49" s="172">
        <v>-3</v>
      </c>
      <c r="L49" s="182">
        <v>-27</v>
      </c>
      <c r="M49" s="181">
        <v>4549</v>
      </c>
      <c r="N49" s="182">
        <v>2</v>
      </c>
    </row>
    <row r="50" spans="2:14" ht="12" customHeight="1">
      <c r="B50" s="162" t="s">
        <v>64</v>
      </c>
      <c r="C50" s="167">
        <v>7826</v>
      </c>
      <c r="D50" s="167">
        <v>3854</v>
      </c>
      <c r="E50" s="167">
        <v>3972</v>
      </c>
      <c r="F50" s="167">
        <v>4</v>
      </c>
      <c r="G50" s="167">
        <v>8</v>
      </c>
      <c r="H50" s="168">
        <v>-4</v>
      </c>
      <c r="I50" s="185">
        <v>7</v>
      </c>
      <c r="J50" s="185">
        <v>8</v>
      </c>
      <c r="K50" s="172">
        <v>-1</v>
      </c>
      <c r="L50" s="168">
        <v>-5</v>
      </c>
      <c r="M50" s="169">
        <v>2826</v>
      </c>
      <c r="N50" s="168">
        <v>-2</v>
      </c>
    </row>
    <row r="51" spans="2:14" ht="12" customHeight="1">
      <c r="B51" s="162" t="s">
        <v>65</v>
      </c>
      <c r="C51" s="167">
        <v>14085</v>
      </c>
      <c r="D51" s="167">
        <v>6886</v>
      </c>
      <c r="E51" s="167">
        <v>7199</v>
      </c>
      <c r="F51" s="167">
        <v>5</v>
      </c>
      <c r="G51" s="167">
        <v>24</v>
      </c>
      <c r="H51" s="168">
        <v>-19</v>
      </c>
      <c r="I51" s="185">
        <v>8</v>
      </c>
      <c r="J51" s="185">
        <v>16</v>
      </c>
      <c r="K51" s="172">
        <v>-8</v>
      </c>
      <c r="L51" s="168">
        <v>-27</v>
      </c>
      <c r="M51" s="169">
        <v>4401</v>
      </c>
      <c r="N51" s="168">
        <v>0</v>
      </c>
    </row>
    <row r="52" spans="2:14" ht="12" customHeight="1">
      <c r="B52" s="162" t="s">
        <v>66</v>
      </c>
      <c r="C52" s="167">
        <v>7247</v>
      </c>
      <c r="D52" s="167">
        <v>3503</v>
      </c>
      <c r="E52" s="167">
        <v>3744</v>
      </c>
      <c r="F52" s="167">
        <v>2</v>
      </c>
      <c r="G52" s="167">
        <v>14</v>
      </c>
      <c r="H52" s="168">
        <v>-12</v>
      </c>
      <c r="I52" s="185">
        <v>5</v>
      </c>
      <c r="J52" s="185">
        <v>12</v>
      </c>
      <c r="K52" s="172">
        <v>-7</v>
      </c>
      <c r="L52" s="168">
        <v>-19</v>
      </c>
      <c r="M52" s="169">
        <v>2190</v>
      </c>
      <c r="N52" s="168">
        <v>-2</v>
      </c>
    </row>
    <row r="53" spans="2:14" ht="12" customHeight="1">
      <c r="B53" s="162"/>
      <c r="C53" s="167"/>
      <c r="D53" s="170"/>
      <c r="E53" s="170"/>
      <c r="F53" s="170"/>
      <c r="G53" s="170"/>
      <c r="H53" s="174"/>
      <c r="I53" s="192"/>
      <c r="J53" s="192"/>
      <c r="K53" s="193"/>
      <c r="L53" s="174"/>
      <c r="M53" s="173"/>
      <c r="N53" s="174"/>
    </row>
    <row r="54" spans="2:14" ht="12" customHeight="1">
      <c r="B54" s="162" t="s">
        <v>68</v>
      </c>
      <c r="C54" s="167">
        <v>7712</v>
      </c>
      <c r="D54" s="167">
        <v>3709</v>
      </c>
      <c r="E54" s="167">
        <v>4003</v>
      </c>
      <c r="F54" s="167">
        <v>6</v>
      </c>
      <c r="G54" s="167">
        <v>11</v>
      </c>
      <c r="H54" s="168">
        <v>-5</v>
      </c>
      <c r="I54" s="185">
        <v>10</v>
      </c>
      <c r="J54" s="185">
        <v>7</v>
      </c>
      <c r="K54" s="172">
        <v>3</v>
      </c>
      <c r="L54" s="168">
        <v>-2</v>
      </c>
      <c r="M54" s="169">
        <v>2227</v>
      </c>
      <c r="N54" s="168">
        <v>3</v>
      </c>
    </row>
    <row r="55" spans="2:14" ht="12" customHeight="1">
      <c r="B55" s="162" t="s">
        <v>67</v>
      </c>
      <c r="C55" s="167">
        <v>21568</v>
      </c>
      <c r="D55" s="167">
        <v>10215</v>
      </c>
      <c r="E55" s="167">
        <v>11353</v>
      </c>
      <c r="F55" s="167">
        <v>9</v>
      </c>
      <c r="G55" s="167">
        <v>23</v>
      </c>
      <c r="H55" s="168">
        <v>-14</v>
      </c>
      <c r="I55" s="185">
        <v>21</v>
      </c>
      <c r="J55" s="185">
        <v>27</v>
      </c>
      <c r="K55" s="172">
        <v>-6</v>
      </c>
      <c r="L55" s="168">
        <v>-20</v>
      </c>
      <c r="M55" s="169">
        <v>6631</v>
      </c>
      <c r="N55" s="168">
        <v>1</v>
      </c>
    </row>
    <row r="56" spans="2:14" ht="12" customHeight="1">
      <c r="B56" s="160" t="s">
        <v>69</v>
      </c>
      <c r="C56" s="167">
        <v>14171</v>
      </c>
      <c r="D56" s="176">
        <v>6675</v>
      </c>
      <c r="E56" s="176">
        <v>7496</v>
      </c>
      <c r="F56" s="176">
        <v>5</v>
      </c>
      <c r="G56" s="176">
        <v>18</v>
      </c>
      <c r="H56" s="177">
        <v>-13</v>
      </c>
      <c r="I56" s="194">
        <v>15</v>
      </c>
      <c r="J56" s="194">
        <v>11</v>
      </c>
      <c r="K56" s="195">
        <v>4</v>
      </c>
      <c r="L56" s="177">
        <v>-9</v>
      </c>
      <c r="M56" s="178">
        <v>4515</v>
      </c>
      <c r="N56" s="177">
        <v>3</v>
      </c>
    </row>
    <row r="57" ht="12" customHeight="1">
      <c r="C57" s="156"/>
    </row>
    <row r="60" spans="2:14" ht="12" customHeight="1">
      <c r="B60" s="163"/>
      <c r="C60" s="137"/>
      <c r="D60" s="137"/>
      <c r="E60" s="137"/>
      <c r="F60" s="137"/>
      <c r="G60" s="137"/>
      <c r="H60" s="138"/>
      <c r="I60" s="137"/>
      <c r="J60" s="137"/>
      <c r="K60" s="138"/>
      <c r="L60" s="138"/>
      <c r="M60" s="137"/>
      <c r="N60" s="138"/>
    </row>
    <row r="61" spans="2:14" ht="12" customHeight="1">
      <c r="B61" s="164"/>
      <c r="C61" s="146"/>
      <c r="D61" s="146"/>
      <c r="E61" s="146"/>
      <c r="F61" s="147"/>
      <c r="G61" s="148"/>
      <c r="H61" s="147"/>
      <c r="I61" s="147"/>
      <c r="J61" s="148"/>
      <c r="K61" s="147"/>
      <c r="L61" s="147"/>
      <c r="M61" s="147"/>
      <c r="N61" s="237"/>
    </row>
    <row r="62" spans="2:14" ht="12" customHeight="1">
      <c r="B62" s="164"/>
      <c r="C62" s="146"/>
      <c r="D62" s="146"/>
      <c r="E62" s="146"/>
      <c r="F62" s="148"/>
      <c r="G62" s="148"/>
      <c r="H62" s="148"/>
      <c r="I62" s="148"/>
      <c r="J62" s="148"/>
      <c r="K62" s="148"/>
      <c r="L62" s="147"/>
      <c r="M62" s="147"/>
      <c r="N62" s="237"/>
    </row>
    <row r="63" spans="2:14" ht="12" customHeight="1">
      <c r="B63" s="165"/>
      <c r="C63" s="137"/>
      <c r="D63" s="137"/>
      <c r="E63" s="136"/>
      <c r="F63" s="137"/>
      <c r="G63" s="137"/>
      <c r="H63" s="138"/>
      <c r="I63" s="137"/>
      <c r="J63" s="137"/>
      <c r="K63" s="138"/>
      <c r="L63" s="138"/>
      <c r="M63" s="137"/>
      <c r="N63" s="138"/>
    </row>
    <row r="64" spans="2:14" ht="12" customHeight="1">
      <c r="B64" s="165"/>
      <c r="C64" s="137"/>
      <c r="D64" s="137"/>
      <c r="E64" s="136"/>
      <c r="F64" s="137"/>
      <c r="G64" s="137"/>
      <c r="H64" s="138"/>
      <c r="I64" s="137"/>
      <c r="J64" s="137"/>
      <c r="K64" s="138"/>
      <c r="L64" s="138"/>
      <c r="M64" s="137"/>
      <c r="N64" s="138"/>
    </row>
    <row r="65" spans="2:14" ht="12" customHeight="1">
      <c r="B65" s="165"/>
      <c r="C65" s="137"/>
      <c r="D65" s="137"/>
      <c r="E65" s="136"/>
      <c r="F65" s="137"/>
      <c r="G65" s="137"/>
      <c r="H65" s="138"/>
      <c r="I65" s="137"/>
      <c r="J65" s="137"/>
      <c r="K65" s="138"/>
      <c r="L65" s="138"/>
      <c r="M65" s="137"/>
      <c r="N65" s="138"/>
    </row>
    <row r="66" spans="2:14" ht="12" customHeight="1">
      <c r="B66" s="165"/>
      <c r="C66" s="137"/>
      <c r="D66" s="137"/>
      <c r="E66" s="136"/>
      <c r="F66" s="137"/>
      <c r="G66" s="137"/>
      <c r="H66" s="138"/>
      <c r="I66" s="137"/>
      <c r="J66" s="137"/>
      <c r="K66" s="138"/>
      <c r="L66" s="138"/>
      <c r="M66" s="137"/>
      <c r="N66" s="138"/>
    </row>
    <row r="67" spans="2:4" ht="14.25" customHeight="1">
      <c r="B67" s="166"/>
      <c r="C67" s="129"/>
      <c r="D67" s="129"/>
    </row>
    <row r="68" spans="2:4" ht="12" customHeight="1">
      <c r="B68" s="166"/>
      <c r="C68" s="129"/>
      <c r="D68" s="129"/>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sheetPr>
    <tabColor indexed="27"/>
  </sheetPr>
  <dimension ref="A1:N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8.00390625" style="1" customWidth="1"/>
    <col min="15" max="15" width="3.140625" style="1" customWidth="1"/>
    <col min="16" max="16384" width="9.140625" style="1" customWidth="1"/>
  </cols>
  <sheetData>
    <row r="1" spans="1:14" ht="13.5" customHeight="1">
      <c r="A1" s="123"/>
      <c r="C1" s="124"/>
      <c r="D1" s="124"/>
      <c r="F1" s="124" t="s">
        <v>139</v>
      </c>
      <c r="G1" s="124"/>
      <c r="H1" s="124"/>
      <c r="I1" s="124"/>
      <c r="J1" s="124"/>
      <c r="K1" s="124"/>
      <c r="L1" s="124"/>
      <c r="N1" s="124"/>
    </row>
    <row r="2" spans="1:14" ht="12" customHeight="1">
      <c r="A2" s="123"/>
      <c r="B2" s="158"/>
      <c r="C2" s="231"/>
      <c r="D2" s="126"/>
      <c r="E2" s="124"/>
      <c r="F2" s="124"/>
      <c r="G2" s="124"/>
      <c r="H2" s="124"/>
      <c r="I2" s="124"/>
      <c r="J2" s="124"/>
      <c r="K2" s="124"/>
      <c r="L2" s="122" t="s">
        <v>153</v>
      </c>
      <c r="M2" s="122"/>
      <c r="N2" s="127"/>
    </row>
    <row r="3" spans="1:14" ht="12" customHeight="1">
      <c r="A3" s="234"/>
      <c r="B3" s="159"/>
      <c r="C3" s="128"/>
      <c r="D3" s="128"/>
      <c r="E3" s="128"/>
      <c r="F3" s="128"/>
      <c r="G3" s="128"/>
      <c r="H3" s="129"/>
      <c r="I3" s="128"/>
      <c r="J3" s="128"/>
      <c r="K3" s="129"/>
      <c r="L3" s="128"/>
      <c r="M3" s="128"/>
      <c r="N3" s="130"/>
    </row>
    <row r="4" spans="1:14" ht="12" customHeight="1">
      <c r="A4" s="152"/>
      <c r="B4" s="243"/>
      <c r="C4" s="244" t="s">
        <v>136</v>
      </c>
      <c r="D4" s="244" t="s">
        <v>31</v>
      </c>
      <c r="E4" s="244" t="s">
        <v>32</v>
      </c>
      <c r="F4" s="245"/>
      <c r="G4" s="246" t="s">
        <v>133</v>
      </c>
      <c r="H4" s="247"/>
      <c r="I4" s="248"/>
      <c r="J4" s="249" t="s">
        <v>134</v>
      </c>
      <c r="K4" s="250"/>
      <c r="L4" s="244" t="s">
        <v>140</v>
      </c>
      <c r="M4" s="244" t="s">
        <v>141</v>
      </c>
      <c r="N4" s="235" t="s">
        <v>137</v>
      </c>
    </row>
    <row r="5" spans="1:14" ht="12" customHeight="1">
      <c r="A5" s="152"/>
      <c r="B5" s="251"/>
      <c r="C5" s="251"/>
      <c r="D5" s="251"/>
      <c r="E5" s="251"/>
      <c r="F5" s="131" t="s">
        <v>142</v>
      </c>
      <c r="G5" s="131" t="s">
        <v>143</v>
      </c>
      <c r="H5" s="131" t="s">
        <v>144</v>
      </c>
      <c r="I5" s="179" t="s">
        <v>145</v>
      </c>
      <c r="J5" s="179" t="s">
        <v>146</v>
      </c>
      <c r="K5" s="179" t="s">
        <v>144</v>
      </c>
      <c r="L5" s="251"/>
      <c r="M5" s="251"/>
      <c r="N5" s="236" t="s">
        <v>138</v>
      </c>
    </row>
    <row r="6" spans="1:14" ht="14.25" customHeight="1">
      <c r="A6" s="153"/>
      <c r="B6" s="161"/>
      <c r="C6" s="144"/>
      <c r="D6" s="144"/>
      <c r="E6" s="144"/>
      <c r="F6" s="144"/>
      <c r="G6" s="144"/>
      <c r="H6" s="145"/>
      <c r="I6" s="183"/>
      <c r="J6" s="154"/>
      <c r="K6" s="184"/>
      <c r="L6" s="145"/>
      <c r="M6" s="144"/>
      <c r="N6" s="144"/>
    </row>
    <row r="7" spans="1:14" ht="12.75" customHeight="1">
      <c r="A7" s="140"/>
      <c r="B7" s="162" t="s">
        <v>135</v>
      </c>
      <c r="C7" s="167">
        <v>1122540</v>
      </c>
      <c r="D7" s="167">
        <v>539706</v>
      </c>
      <c r="E7" s="167">
        <v>582834</v>
      </c>
      <c r="F7" s="167">
        <v>651</v>
      </c>
      <c r="G7" s="167">
        <v>1302</v>
      </c>
      <c r="H7" s="168">
        <v>-651</v>
      </c>
      <c r="I7" s="185">
        <v>1689</v>
      </c>
      <c r="J7" s="185">
        <v>1743</v>
      </c>
      <c r="K7" s="172">
        <v>-54</v>
      </c>
      <c r="L7" s="168">
        <v>-705</v>
      </c>
      <c r="M7" s="169">
        <v>393397</v>
      </c>
      <c r="N7" s="168">
        <v>-102</v>
      </c>
    </row>
    <row r="8" spans="1:14" ht="12.75" customHeight="1">
      <c r="A8" s="140"/>
      <c r="B8" s="162"/>
      <c r="C8" s="167"/>
      <c r="D8" s="170"/>
      <c r="E8" s="170"/>
      <c r="F8" s="170"/>
      <c r="G8" s="170"/>
      <c r="H8" s="171"/>
      <c r="I8" s="186">
        <v>758</v>
      </c>
      <c r="J8" s="187">
        <v>812</v>
      </c>
      <c r="K8" s="188">
        <v>-54</v>
      </c>
      <c r="L8" s="172"/>
      <c r="M8" s="173"/>
      <c r="N8" s="174"/>
    </row>
    <row r="9" spans="1:14" ht="12.75" customHeight="1">
      <c r="A9" s="151"/>
      <c r="B9" s="162"/>
      <c r="C9" s="167"/>
      <c r="D9" s="170"/>
      <c r="E9" s="170"/>
      <c r="F9" s="170"/>
      <c r="G9" s="170"/>
      <c r="H9" s="171"/>
      <c r="I9" s="189"/>
      <c r="J9" s="190"/>
      <c r="K9" s="191"/>
      <c r="L9" s="172"/>
      <c r="M9" s="173"/>
      <c r="N9" s="174"/>
    </row>
    <row r="10" spans="1:14" ht="12.75" customHeight="1">
      <c r="A10" s="140"/>
      <c r="B10" s="162" t="s">
        <v>34</v>
      </c>
      <c r="C10" s="167">
        <v>896312</v>
      </c>
      <c r="D10" s="167">
        <v>430618</v>
      </c>
      <c r="E10" s="167">
        <v>465694</v>
      </c>
      <c r="F10" s="167">
        <v>543</v>
      </c>
      <c r="G10" s="167">
        <v>999</v>
      </c>
      <c r="H10" s="168">
        <v>-456</v>
      </c>
      <c r="I10" s="185">
        <v>1371</v>
      </c>
      <c r="J10" s="185">
        <v>1357</v>
      </c>
      <c r="K10" s="172">
        <v>14</v>
      </c>
      <c r="L10" s="168">
        <v>-442</v>
      </c>
      <c r="M10" s="169">
        <v>324300</v>
      </c>
      <c r="N10" s="168">
        <v>-82</v>
      </c>
    </row>
    <row r="11" spans="1:14" ht="12.75" customHeight="1">
      <c r="A11" s="151"/>
      <c r="B11" s="162" t="s">
        <v>35</v>
      </c>
      <c r="C11" s="167">
        <v>226228</v>
      </c>
      <c r="D11" s="167">
        <v>109088</v>
      </c>
      <c r="E11" s="167">
        <v>117140</v>
      </c>
      <c r="F11" s="167">
        <v>108</v>
      </c>
      <c r="G11" s="167">
        <v>303</v>
      </c>
      <c r="H11" s="168">
        <v>-195</v>
      </c>
      <c r="I11" s="185">
        <v>318</v>
      </c>
      <c r="J11" s="185">
        <v>386</v>
      </c>
      <c r="K11" s="172">
        <v>-68</v>
      </c>
      <c r="L11" s="168">
        <v>-263</v>
      </c>
      <c r="M11" s="169">
        <v>69097</v>
      </c>
      <c r="N11" s="168">
        <v>-20</v>
      </c>
    </row>
    <row r="12" spans="1:14" ht="12.75" customHeight="1">
      <c r="A12" s="140"/>
      <c r="B12" s="162"/>
      <c r="C12" s="167"/>
      <c r="D12" s="170"/>
      <c r="E12" s="170"/>
      <c r="F12" s="170"/>
      <c r="G12" s="170"/>
      <c r="H12" s="174"/>
      <c r="I12" s="192"/>
      <c r="J12" s="192"/>
      <c r="K12" s="193"/>
      <c r="L12" s="174"/>
      <c r="M12" s="173"/>
      <c r="N12" s="174"/>
    </row>
    <row r="13" spans="1:14" ht="12.75" customHeight="1">
      <c r="A13" s="132"/>
      <c r="B13" s="162" t="s">
        <v>36</v>
      </c>
      <c r="C13" s="167">
        <v>551123</v>
      </c>
      <c r="D13" s="167">
        <v>265739</v>
      </c>
      <c r="E13" s="167">
        <v>285384</v>
      </c>
      <c r="F13" s="167">
        <v>366</v>
      </c>
      <c r="G13" s="167">
        <v>570</v>
      </c>
      <c r="H13" s="168">
        <v>-204</v>
      </c>
      <c r="I13" s="185">
        <v>866</v>
      </c>
      <c r="J13" s="185">
        <v>885</v>
      </c>
      <c r="K13" s="172">
        <v>-19</v>
      </c>
      <c r="L13" s="168">
        <v>-223</v>
      </c>
      <c r="M13" s="169">
        <v>196455</v>
      </c>
      <c r="N13" s="168">
        <v>16</v>
      </c>
    </row>
    <row r="14" spans="1:14" ht="12.75" customHeight="1">
      <c r="A14" s="132"/>
      <c r="B14" s="162" t="s">
        <v>37</v>
      </c>
      <c r="C14" s="167">
        <v>77678</v>
      </c>
      <c r="D14" s="167">
        <v>37150</v>
      </c>
      <c r="E14" s="167">
        <v>40528</v>
      </c>
      <c r="F14" s="167">
        <v>32</v>
      </c>
      <c r="G14" s="167">
        <v>126</v>
      </c>
      <c r="H14" s="168">
        <v>-94</v>
      </c>
      <c r="I14" s="185">
        <v>128</v>
      </c>
      <c r="J14" s="185">
        <v>168</v>
      </c>
      <c r="K14" s="172">
        <v>-40</v>
      </c>
      <c r="L14" s="168">
        <v>-134</v>
      </c>
      <c r="M14" s="169">
        <v>24986</v>
      </c>
      <c r="N14" s="168">
        <v>-21</v>
      </c>
    </row>
    <row r="15" spans="1:14" ht="12.75" customHeight="1">
      <c r="A15" s="132"/>
      <c r="B15" s="162" t="s">
        <v>38</v>
      </c>
      <c r="C15" s="167">
        <v>214580</v>
      </c>
      <c r="D15" s="167">
        <v>104254</v>
      </c>
      <c r="E15" s="167">
        <v>110326</v>
      </c>
      <c r="F15" s="167">
        <v>107</v>
      </c>
      <c r="G15" s="167">
        <v>270</v>
      </c>
      <c r="H15" s="168">
        <v>-163</v>
      </c>
      <c r="I15" s="185">
        <v>326</v>
      </c>
      <c r="J15" s="185">
        <v>366</v>
      </c>
      <c r="K15" s="172">
        <v>-40</v>
      </c>
      <c r="L15" s="168">
        <v>-203</v>
      </c>
      <c r="M15" s="169">
        <v>73966</v>
      </c>
      <c r="N15" s="168">
        <v>-48</v>
      </c>
    </row>
    <row r="16" spans="1:14" ht="12.75" customHeight="1">
      <c r="A16" s="132"/>
      <c r="B16" s="162" t="s">
        <v>39</v>
      </c>
      <c r="C16" s="167">
        <v>279159</v>
      </c>
      <c r="D16" s="167">
        <v>132563</v>
      </c>
      <c r="E16" s="167">
        <v>146596</v>
      </c>
      <c r="F16" s="167">
        <v>146</v>
      </c>
      <c r="G16" s="167">
        <v>336</v>
      </c>
      <c r="H16" s="168">
        <v>-190</v>
      </c>
      <c r="I16" s="185">
        <v>369</v>
      </c>
      <c r="J16" s="185">
        <v>324</v>
      </c>
      <c r="K16" s="172">
        <v>45</v>
      </c>
      <c r="L16" s="168">
        <v>-145</v>
      </c>
      <c r="M16" s="169">
        <v>97990</v>
      </c>
      <c r="N16" s="168">
        <v>-49</v>
      </c>
    </row>
    <row r="17" spans="1:14" ht="12.75" customHeight="1">
      <c r="A17" s="141"/>
      <c r="B17" s="162"/>
      <c r="C17" s="167"/>
      <c r="D17" s="170"/>
      <c r="E17" s="170"/>
      <c r="F17" s="170"/>
      <c r="G17" s="170"/>
      <c r="H17" s="174"/>
      <c r="I17" s="192"/>
      <c r="J17" s="192"/>
      <c r="K17" s="193"/>
      <c r="L17" s="174"/>
      <c r="M17" s="173"/>
      <c r="N17" s="174"/>
    </row>
    <row r="18" spans="1:14" ht="12.75" customHeight="1">
      <c r="A18" s="141"/>
      <c r="B18" s="162" t="s">
        <v>40</v>
      </c>
      <c r="C18" s="167">
        <v>253755</v>
      </c>
      <c r="D18" s="167">
        <v>121557</v>
      </c>
      <c r="E18" s="167">
        <v>132198</v>
      </c>
      <c r="F18" s="167">
        <v>176</v>
      </c>
      <c r="G18" s="167">
        <v>244</v>
      </c>
      <c r="H18" s="168">
        <v>-68</v>
      </c>
      <c r="I18" s="185">
        <v>391</v>
      </c>
      <c r="J18" s="185">
        <v>363</v>
      </c>
      <c r="K18" s="172">
        <v>28</v>
      </c>
      <c r="L18" s="168">
        <v>-40</v>
      </c>
      <c r="M18" s="169">
        <v>100364</v>
      </c>
      <c r="N18" s="168">
        <v>15</v>
      </c>
    </row>
    <row r="19" spans="1:14" ht="12.75" customHeight="1">
      <c r="A19" s="141"/>
      <c r="B19" s="162" t="s">
        <v>41</v>
      </c>
      <c r="C19" s="167">
        <v>85824</v>
      </c>
      <c r="D19" s="167">
        <v>42040</v>
      </c>
      <c r="E19" s="167">
        <v>43784</v>
      </c>
      <c r="F19" s="167">
        <v>45</v>
      </c>
      <c r="G19" s="167">
        <v>115</v>
      </c>
      <c r="H19" s="168">
        <v>-70</v>
      </c>
      <c r="I19" s="185">
        <v>119</v>
      </c>
      <c r="J19" s="185">
        <v>135</v>
      </c>
      <c r="K19" s="172">
        <v>-16</v>
      </c>
      <c r="L19" s="168">
        <v>-86</v>
      </c>
      <c r="M19" s="169">
        <v>32961</v>
      </c>
      <c r="N19" s="168">
        <v>-37</v>
      </c>
    </row>
    <row r="20" spans="1:14" ht="12.75" customHeight="1">
      <c r="A20" s="140"/>
      <c r="B20" s="162" t="s">
        <v>42</v>
      </c>
      <c r="C20" s="167">
        <v>129512</v>
      </c>
      <c r="D20" s="167">
        <v>61695</v>
      </c>
      <c r="E20" s="167">
        <v>67817</v>
      </c>
      <c r="F20" s="167">
        <v>74</v>
      </c>
      <c r="G20" s="167">
        <v>150</v>
      </c>
      <c r="H20" s="168">
        <v>-76</v>
      </c>
      <c r="I20" s="185">
        <v>176</v>
      </c>
      <c r="J20" s="185">
        <v>146</v>
      </c>
      <c r="K20" s="172">
        <v>30</v>
      </c>
      <c r="L20" s="168">
        <v>-46</v>
      </c>
      <c r="M20" s="169">
        <v>45313</v>
      </c>
      <c r="N20" s="168">
        <v>-32</v>
      </c>
    </row>
    <row r="21" spans="1:14" ht="12.75" customHeight="1">
      <c r="A21" s="140"/>
      <c r="B21" s="162" t="s">
        <v>43</v>
      </c>
      <c r="C21" s="167">
        <v>106139</v>
      </c>
      <c r="D21" s="167">
        <v>50244</v>
      </c>
      <c r="E21" s="167">
        <v>55895</v>
      </c>
      <c r="F21" s="167">
        <v>46</v>
      </c>
      <c r="G21" s="167">
        <v>118</v>
      </c>
      <c r="H21" s="168">
        <v>-72</v>
      </c>
      <c r="I21" s="185">
        <v>144</v>
      </c>
      <c r="J21" s="185">
        <v>134</v>
      </c>
      <c r="K21" s="172">
        <v>10</v>
      </c>
      <c r="L21" s="168">
        <v>-62</v>
      </c>
      <c r="M21" s="169">
        <v>39305</v>
      </c>
      <c r="N21" s="168">
        <v>-17</v>
      </c>
    </row>
    <row r="22" spans="1:14" ht="12.75" customHeight="1">
      <c r="A22" s="140"/>
      <c r="B22" s="162" t="s">
        <v>44</v>
      </c>
      <c r="C22" s="167">
        <v>36846</v>
      </c>
      <c r="D22" s="167">
        <v>17541</v>
      </c>
      <c r="E22" s="167">
        <v>19305</v>
      </c>
      <c r="F22" s="167">
        <v>16</v>
      </c>
      <c r="G22" s="167">
        <v>57</v>
      </c>
      <c r="H22" s="168">
        <v>-41</v>
      </c>
      <c r="I22" s="185">
        <v>73</v>
      </c>
      <c r="J22" s="185">
        <v>81</v>
      </c>
      <c r="K22" s="172">
        <v>-8</v>
      </c>
      <c r="L22" s="168">
        <v>-49</v>
      </c>
      <c r="M22" s="169">
        <v>12975</v>
      </c>
      <c r="N22" s="168">
        <v>-7</v>
      </c>
    </row>
    <row r="23" spans="1:14" ht="12.75" customHeight="1">
      <c r="A23" s="140"/>
      <c r="B23" s="162" t="s">
        <v>45</v>
      </c>
      <c r="C23" s="167">
        <v>41215</v>
      </c>
      <c r="D23" s="167">
        <v>19922</v>
      </c>
      <c r="E23" s="167">
        <v>21293</v>
      </c>
      <c r="F23" s="167">
        <v>30</v>
      </c>
      <c r="G23" s="167">
        <v>41</v>
      </c>
      <c r="H23" s="168">
        <v>-11</v>
      </c>
      <c r="I23" s="185">
        <v>53</v>
      </c>
      <c r="J23" s="185">
        <v>68</v>
      </c>
      <c r="K23" s="172">
        <v>-15</v>
      </c>
      <c r="L23" s="168">
        <v>-26</v>
      </c>
      <c r="M23" s="169">
        <v>13101</v>
      </c>
      <c r="N23" s="168">
        <v>8</v>
      </c>
    </row>
    <row r="24" spans="1:14" ht="12" customHeight="1">
      <c r="A24" s="140"/>
      <c r="B24" s="162" t="s">
        <v>46</v>
      </c>
      <c r="C24" s="167">
        <v>31525</v>
      </c>
      <c r="D24" s="167">
        <v>14936</v>
      </c>
      <c r="E24" s="167">
        <v>16589</v>
      </c>
      <c r="F24" s="167">
        <v>14</v>
      </c>
      <c r="G24" s="167">
        <v>42</v>
      </c>
      <c r="H24" s="168">
        <v>-28</v>
      </c>
      <c r="I24" s="185">
        <v>40</v>
      </c>
      <c r="J24" s="185">
        <v>60</v>
      </c>
      <c r="K24" s="172">
        <v>-20</v>
      </c>
      <c r="L24" s="168">
        <v>-48</v>
      </c>
      <c r="M24" s="169">
        <v>10689</v>
      </c>
      <c r="N24" s="168">
        <v>0</v>
      </c>
    </row>
    <row r="25" spans="1:14" ht="12" customHeight="1">
      <c r="A25" s="142"/>
      <c r="B25" s="162" t="s">
        <v>47</v>
      </c>
      <c r="C25" s="167">
        <v>24633</v>
      </c>
      <c r="D25" s="167">
        <v>11815</v>
      </c>
      <c r="E25" s="167">
        <v>12818</v>
      </c>
      <c r="F25" s="167">
        <v>12</v>
      </c>
      <c r="G25" s="167">
        <v>35</v>
      </c>
      <c r="H25" s="168">
        <v>-23</v>
      </c>
      <c r="I25" s="185">
        <v>32</v>
      </c>
      <c r="J25" s="185">
        <v>37</v>
      </c>
      <c r="K25" s="172">
        <v>-5</v>
      </c>
      <c r="L25" s="168">
        <v>-28</v>
      </c>
      <c r="M25" s="169">
        <v>7715</v>
      </c>
      <c r="N25" s="168">
        <v>-1</v>
      </c>
    </row>
    <row r="26" spans="1:14" ht="12" customHeight="1">
      <c r="A26" s="140"/>
      <c r="B26" s="162" t="s">
        <v>48</v>
      </c>
      <c r="C26" s="167">
        <v>27732</v>
      </c>
      <c r="D26" s="167">
        <v>13365</v>
      </c>
      <c r="E26" s="167">
        <v>14367</v>
      </c>
      <c r="F26" s="167">
        <v>20</v>
      </c>
      <c r="G26" s="167">
        <v>39</v>
      </c>
      <c r="H26" s="168">
        <v>-19</v>
      </c>
      <c r="I26" s="185">
        <v>50</v>
      </c>
      <c r="J26" s="185">
        <v>54</v>
      </c>
      <c r="K26" s="172">
        <v>-4</v>
      </c>
      <c r="L26" s="168">
        <v>-23</v>
      </c>
      <c r="M26" s="169">
        <v>9114</v>
      </c>
      <c r="N26" s="168">
        <v>-7</v>
      </c>
    </row>
    <row r="27" spans="1:14" ht="12" customHeight="1">
      <c r="A27" s="140"/>
      <c r="B27" s="162" t="s">
        <v>49</v>
      </c>
      <c r="C27" s="167">
        <v>62179</v>
      </c>
      <c r="D27" s="167">
        <v>30203</v>
      </c>
      <c r="E27" s="167">
        <v>31976</v>
      </c>
      <c r="F27" s="167">
        <v>44</v>
      </c>
      <c r="G27" s="167">
        <v>63</v>
      </c>
      <c r="H27" s="168">
        <v>-19</v>
      </c>
      <c r="I27" s="185">
        <v>106</v>
      </c>
      <c r="J27" s="185">
        <v>112</v>
      </c>
      <c r="K27" s="172">
        <v>-6</v>
      </c>
      <c r="L27" s="168">
        <v>-25</v>
      </c>
      <c r="M27" s="169">
        <v>21458</v>
      </c>
      <c r="N27" s="168">
        <v>-11</v>
      </c>
    </row>
    <row r="28" spans="1:14" ht="12" customHeight="1">
      <c r="A28" s="140"/>
      <c r="B28" s="162" t="s">
        <v>70</v>
      </c>
      <c r="C28" s="167">
        <v>47799</v>
      </c>
      <c r="D28" s="167">
        <v>23726</v>
      </c>
      <c r="E28" s="167">
        <v>24073</v>
      </c>
      <c r="F28" s="167">
        <v>40</v>
      </c>
      <c r="G28" s="167">
        <v>38</v>
      </c>
      <c r="H28" s="168">
        <v>2</v>
      </c>
      <c r="I28" s="185">
        <v>114</v>
      </c>
      <c r="J28" s="185">
        <v>91</v>
      </c>
      <c r="K28" s="172">
        <v>23</v>
      </c>
      <c r="L28" s="168">
        <v>25</v>
      </c>
      <c r="M28" s="169">
        <v>15494</v>
      </c>
      <c r="N28" s="168">
        <v>8</v>
      </c>
    </row>
    <row r="29" spans="1:14" ht="13.5" customHeight="1">
      <c r="A29" s="142"/>
      <c r="B29" s="162" t="s">
        <v>8</v>
      </c>
      <c r="C29" s="167">
        <v>16910</v>
      </c>
      <c r="D29" s="167">
        <v>8159</v>
      </c>
      <c r="E29" s="167">
        <v>8751</v>
      </c>
      <c r="F29" s="167">
        <v>8</v>
      </c>
      <c r="G29" s="167">
        <v>19</v>
      </c>
      <c r="H29" s="168">
        <v>-11</v>
      </c>
      <c r="I29" s="185">
        <v>18</v>
      </c>
      <c r="J29" s="185">
        <v>23</v>
      </c>
      <c r="K29" s="172">
        <v>-5</v>
      </c>
      <c r="L29" s="168">
        <v>-16</v>
      </c>
      <c r="M29" s="169">
        <v>5100</v>
      </c>
      <c r="N29" s="168">
        <v>-3</v>
      </c>
    </row>
    <row r="30" spans="1:14" ht="12" customHeight="1">
      <c r="A30" s="142"/>
      <c r="B30" s="162" t="s">
        <v>50</v>
      </c>
      <c r="C30" s="167">
        <v>32243</v>
      </c>
      <c r="D30" s="167">
        <v>15415</v>
      </c>
      <c r="E30" s="167">
        <v>16828</v>
      </c>
      <c r="F30" s="167">
        <v>18</v>
      </c>
      <c r="G30" s="167">
        <v>38</v>
      </c>
      <c r="H30" s="168">
        <v>-20</v>
      </c>
      <c r="I30" s="185">
        <v>55</v>
      </c>
      <c r="J30" s="185">
        <v>53</v>
      </c>
      <c r="K30" s="172">
        <v>2</v>
      </c>
      <c r="L30" s="168">
        <v>-18</v>
      </c>
      <c r="M30" s="169">
        <v>10711</v>
      </c>
      <c r="N30" s="168">
        <v>2</v>
      </c>
    </row>
    <row r="31" spans="1:14" ht="12" customHeight="1">
      <c r="A31" s="142"/>
      <c r="B31" s="162"/>
      <c r="C31" s="167"/>
      <c r="D31" s="170"/>
      <c r="E31" s="170"/>
      <c r="F31" s="170"/>
      <c r="G31" s="170"/>
      <c r="H31" s="174"/>
      <c r="I31" s="192"/>
      <c r="J31" s="192"/>
      <c r="K31" s="193"/>
      <c r="L31" s="174"/>
      <c r="M31" s="173"/>
      <c r="N31" s="174"/>
    </row>
    <row r="32" spans="1:14" ht="12" customHeight="1">
      <c r="A32" s="142"/>
      <c r="B32" s="162" t="s">
        <v>51</v>
      </c>
      <c r="C32" s="167">
        <v>14346</v>
      </c>
      <c r="D32" s="167">
        <v>6868</v>
      </c>
      <c r="E32" s="167">
        <v>7478</v>
      </c>
      <c r="F32" s="167">
        <v>8</v>
      </c>
      <c r="G32" s="167">
        <v>13</v>
      </c>
      <c r="H32" s="168">
        <v>-5</v>
      </c>
      <c r="I32" s="185">
        <v>21</v>
      </c>
      <c r="J32" s="185">
        <v>23</v>
      </c>
      <c r="K32" s="172">
        <v>-2</v>
      </c>
      <c r="L32" s="175">
        <v>-7</v>
      </c>
      <c r="M32" s="169">
        <v>4444</v>
      </c>
      <c r="N32" s="168">
        <v>1</v>
      </c>
    </row>
    <row r="33" spans="1:14" ht="12" customHeight="1">
      <c r="A33" s="142"/>
      <c r="B33" s="162" t="s">
        <v>71</v>
      </c>
      <c r="C33" s="167">
        <v>11352</v>
      </c>
      <c r="D33" s="167">
        <v>5492</v>
      </c>
      <c r="E33" s="167">
        <v>5860</v>
      </c>
      <c r="F33" s="167">
        <v>8</v>
      </c>
      <c r="G33" s="167">
        <v>12</v>
      </c>
      <c r="H33" s="168">
        <v>-4</v>
      </c>
      <c r="I33" s="185">
        <v>23</v>
      </c>
      <c r="J33" s="185">
        <v>17</v>
      </c>
      <c r="K33" s="172">
        <v>6</v>
      </c>
      <c r="L33" s="168">
        <v>2</v>
      </c>
      <c r="M33" s="169">
        <v>3434</v>
      </c>
      <c r="N33" s="168">
        <v>4</v>
      </c>
    </row>
    <row r="34" spans="1:14" ht="12" customHeight="1">
      <c r="A34" s="143"/>
      <c r="B34" s="162" t="s">
        <v>52</v>
      </c>
      <c r="C34" s="167">
        <v>18912</v>
      </c>
      <c r="D34" s="167">
        <v>9124</v>
      </c>
      <c r="E34" s="167">
        <v>9788</v>
      </c>
      <c r="F34" s="167">
        <v>14</v>
      </c>
      <c r="G34" s="167">
        <v>26</v>
      </c>
      <c r="H34" s="168">
        <v>-12</v>
      </c>
      <c r="I34" s="185">
        <v>22</v>
      </c>
      <c r="J34" s="185">
        <v>33</v>
      </c>
      <c r="K34" s="172">
        <v>-11</v>
      </c>
      <c r="L34" s="168">
        <v>-23</v>
      </c>
      <c r="M34" s="169">
        <v>5863</v>
      </c>
      <c r="N34" s="168">
        <v>-1</v>
      </c>
    </row>
    <row r="35" spans="1:14" ht="12" customHeight="1">
      <c r="A35" s="143"/>
      <c r="B35" s="162" t="s">
        <v>53</v>
      </c>
      <c r="C35" s="167">
        <v>5608</v>
      </c>
      <c r="D35" s="167">
        <v>2677</v>
      </c>
      <c r="E35" s="167">
        <v>2931</v>
      </c>
      <c r="F35" s="167">
        <v>2</v>
      </c>
      <c r="G35" s="167">
        <v>6</v>
      </c>
      <c r="H35" s="168">
        <v>-4</v>
      </c>
      <c r="I35" s="185">
        <v>7</v>
      </c>
      <c r="J35" s="185">
        <v>12</v>
      </c>
      <c r="K35" s="172">
        <v>-5</v>
      </c>
      <c r="L35" s="168">
        <v>-9</v>
      </c>
      <c r="M35" s="169">
        <v>1784</v>
      </c>
      <c r="N35" s="168">
        <v>0</v>
      </c>
    </row>
    <row r="36" spans="1:14" ht="12" customHeight="1">
      <c r="A36" s="143"/>
      <c r="B36" s="162" t="s">
        <v>54</v>
      </c>
      <c r="C36" s="167">
        <v>7108</v>
      </c>
      <c r="D36" s="167">
        <v>3498</v>
      </c>
      <c r="E36" s="167">
        <v>3610</v>
      </c>
      <c r="F36" s="167">
        <v>5</v>
      </c>
      <c r="G36" s="167">
        <v>9</v>
      </c>
      <c r="H36" s="168">
        <v>-4</v>
      </c>
      <c r="I36" s="185">
        <v>13</v>
      </c>
      <c r="J36" s="185">
        <v>14</v>
      </c>
      <c r="K36" s="172">
        <v>-1</v>
      </c>
      <c r="L36" s="168">
        <v>-5</v>
      </c>
      <c r="M36" s="169">
        <v>2240</v>
      </c>
      <c r="N36" s="168">
        <v>0</v>
      </c>
    </row>
    <row r="37" spans="1:14" ht="12" customHeight="1">
      <c r="A37" s="143"/>
      <c r="B37" s="162" t="s">
        <v>55</v>
      </c>
      <c r="C37" s="167">
        <v>8447</v>
      </c>
      <c r="D37" s="167">
        <v>4163</v>
      </c>
      <c r="E37" s="167">
        <v>4284</v>
      </c>
      <c r="F37" s="167">
        <v>4</v>
      </c>
      <c r="G37" s="167">
        <v>10</v>
      </c>
      <c r="H37" s="168">
        <v>-6</v>
      </c>
      <c r="I37" s="185">
        <v>15</v>
      </c>
      <c r="J37" s="185">
        <v>13</v>
      </c>
      <c r="K37" s="172">
        <v>2</v>
      </c>
      <c r="L37" s="168">
        <v>-4</v>
      </c>
      <c r="M37" s="169">
        <v>2631</v>
      </c>
      <c r="N37" s="168">
        <v>2</v>
      </c>
    </row>
    <row r="38" spans="1:14" ht="12" customHeight="1">
      <c r="A38" s="143"/>
      <c r="B38" s="162" t="s">
        <v>16</v>
      </c>
      <c r="C38" s="167">
        <v>7334</v>
      </c>
      <c r="D38" s="167">
        <v>3599</v>
      </c>
      <c r="E38" s="167">
        <v>3735</v>
      </c>
      <c r="F38" s="167">
        <v>1</v>
      </c>
      <c r="G38" s="167">
        <v>12</v>
      </c>
      <c r="H38" s="168">
        <v>-11</v>
      </c>
      <c r="I38" s="185">
        <v>11</v>
      </c>
      <c r="J38" s="185">
        <v>19</v>
      </c>
      <c r="K38" s="172">
        <v>-8</v>
      </c>
      <c r="L38" s="168">
        <v>-19</v>
      </c>
      <c r="M38" s="169">
        <v>2138</v>
      </c>
      <c r="N38" s="168">
        <v>-6</v>
      </c>
    </row>
    <row r="39" spans="1:14" ht="12" customHeight="1">
      <c r="A39" s="143"/>
      <c r="B39" s="162"/>
      <c r="C39" s="167"/>
      <c r="D39" s="170"/>
      <c r="E39" s="170"/>
      <c r="F39" s="170"/>
      <c r="G39" s="170"/>
      <c r="H39" s="174"/>
      <c r="I39" s="192"/>
      <c r="J39" s="192"/>
      <c r="K39" s="193"/>
      <c r="L39" s="174"/>
      <c r="M39" s="173"/>
      <c r="N39" s="174"/>
    </row>
    <row r="40" spans="1:14" ht="12" customHeight="1">
      <c r="A40" s="143"/>
      <c r="B40" s="162" t="s">
        <v>56</v>
      </c>
      <c r="C40" s="167">
        <v>5807</v>
      </c>
      <c r="D40" s="167">
        <v>2805</v>
      </c>
      <c r="E40" s="167">
        <v>3002</v>
      </c>
      <c r="F40" s="167">
        <v>2</v>
      </c>
      <c r="G40" s="167">
        <v>4</v>
      </c>
      <c r="H40" s="168">
        <v>-2</v>
      </c>
      <c r="I40" s="185">
        <v>3</v>
      </c>
      <c r="J40" s="185">
        <v>6</v>
      </c>
      <c r="K40" s="172">
        <v>-3</v>
      </c>
      <c r="L40" s="168">
        <v>-5</v>
      </c>
      <c r="M40" s="169">
        <v>1646</v>
      </c>
      <c r="N40" s="168">
        <v>-1</v>
      </c>
    </row>
    <row r="41" spans="1:14" ht="12" customHeight="1">
      <c r="A41" s="143"/>
      <c r="B41" s="162" t="s">
        <v>57</v>
      </c>
      <c r="C41" s="167">
        <v>8844</v>
      </c>
      <c r="D41" s="167">
        <v>4272</v>
      </c>
      <c r="E41" s="167">
        <v>4572</v>
      </c>
      <c r="F41" s="167">
        <v>2</v>
      </c>
      <c r="G41" s="167">
        <v>18</v>
      </c>
      <c r="H41" s="168">
        <v>-16</v>
      </c>
      <c r="I41" s="185">
        <v>3</v>
      </c>
      <c r="J41" s="185">
        <v>19</v>
      </c>
      <c r="K41" s="172">
        <v>-16</v>
      </c>
      <c r="L41" s="168">
        <v>-32</v>
      </c>
      <c r="M41" s="169">
        <v>2657</v>
      </c>
      <c r="N41" s="168">
        <v>-3</v>
      </c>
    </row>
    <row r="42" spans="1:14" ht="12" customHeight="1">
      <c r="A42" s="143"/>
      <c r="B42" s="162" t="s">
        <v>58</v>
      </c>
      <c r="C42" s="167">
        <v>5606</v>
      </c>
      <c r="D42" s="167">
        <v>2720</v>
      </c>
      <c r="E42" s="167">
        <v>2886</v>
      </c>
      <c r="F42" s="167">
        <v>2</v>
      </c>
      <c r="G42" s="167">
        <v>9</v>
      </c>
      <c r="H42" s="168">
        <v>-7</v>
      </c>
      <c r="I42" s="185">
        <v>13</v>
      </c>
      <c r="J42" s="185">
        <v>19</v>
      </c>
      <c r="K42" s="172">
        <v>-6</v>
      </c>
      <c r="L42" s="168">
        <v>-13</v>
      </c>
      <c r="M42" s="169">
        <v>1615</v>
      </c>
      <c r="N42" s="168">
        <v>-4</v>
      </c>
    </row>
    <row r="43" spans="1:14" ht="12" customHeight="1">
      <c r="A43" s="133"/>
      <c r="B43" s="162" t="s">
        <v>20</v>
      </c>
      <c r="C43" s="167">
        <v>8114</v>
      </c>
      <c r="D43" s="167">
        <v>3804</v>
      </c>
      <c r="E43" s="167">
        <v>4310</v>
      </c>
      <c r="F43" s="167">
        <v>5</v>
      </c>
      <c r="G43" s="167">
        <v>13</v>
      </c>
      <c r="H43" s="168">
        <v>-8</v>
      </c>
      <c r="I43" s="185">
        <v>8</v>
      </c>
      <c r="J43" s="185">
        <v>13</v>
      </c>
      <c r="K43" s="172">
        <v>-5</v>
      </c>
      <c r="L43" s="168">
        <v>-13</v>
      </c>
      <c r="M43" s="169">
        <v>2473</v>
      </c>
      <c r="N43" s="168">
        <v>-4</v>
      </c>
    </row>
    <row r="44" spans="2:14" ht="12" customHeight="1">
      <c r="B44" s="162" t="s">
        <v>59</v>
      </c>
      <c r="C44" s="167">
        <v>3395</v>
      </c>
      <c r="D44" s="167">
        <v>1657</v>
      </c>
      <c r="E44" s="167">
        <v>1738</v>
      </c>
      <c r="F44" s="167">
        <v>2</v>
      </c>
      <c r="G44" s="167">
        <v>7</v>
      </c>
      <c r="H44" s="168">
        <v>-5</v>
      </c>
      <c r="I44" s="185">
        <v>5</v>
      </c>
      <c r="J44" s="185">
        <v>9</v>
      </c>
      <c r="K44" s="172">
        <v>-4</v>
      </c>
      <c r="L44" s="168">
        <v>-9</v>
      </c>
      <c r="M44" s="169">
        <v>1011</v>
      </c>
      <c r="N44" s="168">
        <v>-3</v>
      </c>
    </row>
    <row r="45" spans="2:14" ht="12" customHeight="1">
      <c r="B45" s="162" t="s">
        <v>60</v>
      </c>
      <c r="C45" s="167">
        <v>4301</v>
      </c>
      <c r="D45" s="167">
        <v>2077</v>
      </c>
      <c r="E45" s="167">
        <v>2224</v>
      </c>
      <c r="F45" s="167">
        <v>3</v>
      </c>
      <c r="G45" s="167">
        <v>10</v>
      </c>
      <c r="H45" s="168">
        <v>-7</v>
      </c>
      <c r="I45" s="185">
        <v>12</v>
      </c>
      <c r="J45" s="185">
        <v>16</v>
      </c>
      <c r="K45" s="172">
        <v>-4</v>
      </c>
      <c r="L45" s="168">
        <v>-11</v>
      </c>
      <c r="M45" s="169">
        <v>1221</v>
      </c>
      <c r="N45" s="168">
        <v>1</v>
      </c>
    </row>
    <row r="46" spans="2:14" ht="12" customHeight="1">
      <c r="B46" s="162" t="s">
        <v>61</v>
      </c>
      <c r="C46" s="167">
        <v>4765</v>
      </c>
      <c r="D46" s="167">
        <v>2274</v>
      </c>
      <c r="E46" s="167">
        <v>2491</v>
      </c>
      <c r="F46" s="167">
        <v>0</v>
      </c>
      <c r="G46" s="167">
        <v>8</v>
      </c>
      <c r="H46" s="168">
        <v>-8</v>
      </c>
      <c r="I46" s="185">
        <v>11</v>
      </c>
      <c r="J46" s="185">
        <v>5</v>
      </c>
      <c r="K46" s="172">
        <v>6</v>
      </c>
      <c r="L46" s="168">
        <v>-2</v>
      </c>
      <c r="M46" s="169">
        <v>1388</v>
      </c>
      <c r="N46" s="168">
        <v>0</v>
      </c>
    </row>
    <row r="47" spans="2:14" ht="12" customHeight="1">
      <c r="B47" s="162"/>
      <c r="C47" s="167"/>
      <c r="D47" s="170"/>
      <c r="E47" s="170"/>
      <c r="F47" s="170"/>
      <c r="G47" s="170"/>
      <c r="H47" s="174"/>
      <c r="I47" s="192"/>
      <c r="J47" s="192"/>
      <c r="K47" s="193"/>
      <c r="L47" s="174"/>
      <c r="M47" s="173"/>
      <c r="N47" s="174"/>
    </row>
    <row r="48" spans="2:14" ht="12" customHeight="1">
      <c r="B48" s="180" t="s">
        <v>62</v>
      </c>
      <c r="C48" s="181">
        <v>23832</v>
      </c>
      <c r="D48" s="181">
        <v>11540</v>
      </c>
      <c r="E48" s="181">
        <v>12292</v>
      </c>
      <c r="F48" s="181">
        <v>13</v>
      </c>
      <c r="G48" s="181">
        <v>27</v>
      </c>
      <c r="H48" s="182">
        <v>-14</v>
      </c>
      <c r="I48" s="185">
        <v>36</v>
      </c>
      <c r="J48" s="185">
        <v>38</v>
      </c>
      <c r="K48" s="172">
        <v>-2</v>
      </c>
      <c r="L48" s="182">
        <v>-16</v>
      </c>
      <c r="M48" s="181">
        <v>7203</v>
      </c>
      <c r="N48" s="182">
        <v>-4</v>
      </c>
    </row>
    <row r="49" spans="2:14" ht="12" customHeight="1">
      <c r="B49" s="180" t="s">
        <v>63</v>
      </c>
      <c r="C49" s="181">
        <v>15695</v>
      </c>
      <c r="D49" s="181">
        <v>7622</v>
      </c>
      <c r="E49" s="181">
        <v>8073</v>
      </c>
      <c r="F49" s="181">
        <v>5</v>
      </c>
      <c r="G49" s="181">
        <v>14</v>
      </c>
      <c r="H49" s="182">
        <v>-9</v>
      </c>
      <c r="I49" s="185">
        <v>21</v>
      </c>
      <c r="J49" s="185">
        <v>22</v>
      </c>
      <c r="K49" s="172">
        <v>-1</v>
      </c>
      <c r="L49" s="182">
        <v>-10</v>
      </c>
      <c r="M49" s="181">
        <v>4552</v>
      </c>
      <c r="N49" s="182">
        <v>7</v>
      </c>
    </row>
    <row r="50" spans="2:14" ht="12" customHeight="1">
      <c r="B50" s="162" t="s">
        <v>64</v>
      </c>
      <c r="C50" s="167">
        <v>7841</v>
      </c>
      <c r="D50" s="167">
        <v>3853</v>
      </c>
      <c r="E50" s="167">
        <v>3988</v>
      </c>
      <c r="F50" s="167">
        <v>1</v>
      </c>
      <c r="G50" s="167">
        <v>9</v>
      </c>
      <c r="H50" s="168">
        <v>-8</v>
      </c>
      <c r="I50" s="185">
        <v>10</v>
      </c>
      <c r="J50" s="185">
        <v>13</v>
      </c>
      <c r="K50" s="172">
        <v>-3</v>
      </c>
      <c r="L50" s="168">
        <v>-11</v>
      </c>
      <c r="M50" s="169">
        <v>2828</v>
      </c>
      <c r="N50" s="168">
        <v>-5</v>
      </c>
    </row>
    <row r="51" spans="2:14" ht="12" customHeight="1">
      <c r="B51" s="162" t="s">
        <v>65</v>
      </c>
      <c r="C51" s="167">
        <v>14136</v>
      </c>
      <c r="D51" s="167">
        <v>6909</v>
      </c>
      <c r="E51" s="167">
        <v>7227</v>
      </c>
      <c r="F51" s="167">
        <v>3</v>
      </c>
      <c r="G51" s="167">
        <v>18</v>
      </c>
      <c r="H51" s="168">
        <v>-15</v>
      </c>
      <c r="I51" s="185">
        <v>23</v>
      </c>
      <c r="J51" s="185">
        <v>33</v>
      </c>
      <c r="K51" s="172">
        <v>-10</v>
      </c>
      <c r="L51" s="168">
        <v>-25</v>
      </c>
      <c r="M51" s="169">
        <v>4404</v>
      </c>
      <c r="N51" s="168">
        <v>-1</v>
      </c>
    </row>
    <row r="52" spans="2:14" ht="12" customHeight="1">
      <c r="B52" s="162" t="s">
        <v>66</v>
      </c>
      <c r="C52" s="167">
        <v>7277</v>
      </c>
      <c r="D52" s="167">
        <v>3510</v>
      </c>
      <c r="E52" s="167">
        <v>3767</v>
      </c>
      <c r="F52" s="167">
        <v>2</v>
      </c>
      <c r="G52" s="167">
        <v>10</v>
      </c>
      <c r="H52" s="168">
        <v>-8</v>
      </c>
      <c r="I52" s="185">
        <v>12</v>
      </c>
      <c r="J52" s="185">
        <v>18</v>
      </c>
      <c r="K52" s="172">
        <v>-6</v>
      </c>
      <c r="L52" s="168">
        <v>-14</v>
      </c>
      <c r="M52" s="169">
        <v>2193</v>
      </c>
      <c r="N52" s="168">
        <v>-3</v>
      </c>
    </row>
    <row r="53" spans="2:14" ht="12" customHeight="1">
      <c r="B53" s="162"/>
      <c r="C53" s="167"/>
      <c r="D53" s="170"/>
      <c r="E53" s="170"/>
      <c r="F53" s="170"/>
      <c r="G53" s="170"/>
      <c r="H53" s="174"/>
      <c r="I53" s="192"/>
      <c r="J53" s="192"/>
      <c r="K53" s="193"/>
      <c r="L53" s="174"/>
      <c r="M53" s="173"/>
      <c r="N53" s="174"/>
    </row>
    <row r="54" spans="2:14" ht="12" customHeight="1">
      <c r="B54" s="162" t="s">
        <v>68</v>
      </c>
      <c r="C54" s="167">
        <v>7722</v>
      </c>
      <c r="D54" s="167">
        <v>3713</v>
      </c>
      <c r="E54" s="167">
        <v>4009</v>
      </c>
      <c r="F54" s="167">
        <v>8</v>
      </c>
      <c r="G54" s="167">
        <v>12</v>
      </c>
      <c r="H54" s="168">
        <v>-4</v>
      </c>
      <c r="I54" s="185">
        <v>14</v>
      </c>
      <c r="J54" s="185">
        <v>4</v>
      </c>
      <c r="K54" s="172">
        <v>10</v>
      </c>
      <c r="L54" s="168">
        <v>6</v>
      </c>
      <c r="M54" s="169">
        <v>2226</v>
      </c>
      <c r="N54" s="168">
        <v>7</v>
      </c>
    </row>
    <row r="55" spans="2:14" ht="12" customHeight="1">
      <c r="B55" s="162" t="s">
        <v>67</v>
      </c>
      <c r="C55" s="167">
        <v>21606</v>
      </c>
      <c r="D55" s="167">
        <v>10230</v>
      </c>
      <c r="E55" s="167">
        <v>11376</v>
      </c>
      <c r="F55" s="167">
        <v>13</v>
      </c>
      <c r="G55" s="167">
        <v>30</v>
      </c>
      <c r="H55" s="168">
        <v>-17</v>
      </c>
      <c r="I55" s="185">
        <v>17</v>
      </c>
      <c r="J55" s="185">
        <v>28</v>
      </c>
      <c r="K55" s="172">
        <v>-11</v>
      </c>
      <c r="L55" s="168">
        <v>-28</v>
      </c>
      <c r="M55" s="169">
        <v>6640</v>
      </c>
      <c r="N55" s="168">
        <v>-3</v>
      </c>
    </row>
    <row r="56" spans="2:14" ht="12" customHeight="1">
      <c r="B56" s="160" t="s">
        <v>69</v>
      </c>
      <c r="C56" s="167">
        <v>14180</v>
      </c>
      <c r="D56" s="176">
        <v>6681</v>
      </c>
      <c r="E56" s="176">
        <v>7499</v>
      </c>
      <c r="F56" s="176">
        <v>5</v>
      </c>
      <c r="G56" s="176">
        <v>26</v>
      </c>
      <c r="H56" s="177">
        <v>-21</v>
      </c>
      <c r="I56" s="194">
        <v>18</v>
      </c>
      <c r="J56" s="194">
        <v>12</v>
      </c>
      <c r="K56" s="195">
        <v>6</v>
      </c>
      <c r="L56" s="177">
        <v>-15</v>
      </c>
      <c r="M56" s="178">
        <v>4506</v>
      </c>
      <c r="N56" s="177">
        <v>-4</v>
      </c>
    </row>
    <row r="57" ht="12" customHeight="1">
      <c r="C57" s="156"/>
    </row>
    <row r="60" spans="2:14" ht="12" customHeight="1">
      <c r="B60" s="163"/>
      <c r="C60" s="137"/>
      <c r="D60" s="137"/>
      <c r="E60" s="137"/>
      <c r="F60" s="137"/>
      <c r="G60" s="137"/>
      <c r="H60" s="138"/>
      <c r="I60" s="137"/>
      <c r="J60" s="137"/>
      <c r="K60" s="138"/>
      <c r="L60" s="138"/>
      <c r="M60" s="137"/>
      <c r="N60" s="138"/>
    </row>
    <row r="61" spans="2:14" ht="12" customHeight="1">
      <c r="B61" s="164"/>
      <c r="C61" s="146"/>
      <c r="D61" s="146"/>
      <c r="E61" s="146"/>
      <c r="F61" s="147"/>
      <c r="G61" s="148"/>
      <c r="H61" s="147"/>
      <c r="I61" s="147"/>
      <c r="J61" s="148"/>
      <c r="K61" s="147"/>
      <c r="L61" s="147"/>
      <c r="M61" s="147"/>
      <c r="N61" s="237"/>
    </row>
    <row r="62" spans="2:14" ht="12" customHeight="1">
      <c r="B62" s="164"/>
      <c r="C62" s="146"/>
      <c r="D62" s="146"/>
      <c r="E62" s="146"/>
      <c r="F62" s="148"/>
      <c r="G62" s="148"/>
      <c r="H62" s="148"/>
      <c r="I62" s="148"/>
      <c r="J62" s="148"/>
      <c r="K62" s="148"/>
      <c r="L62" s="147"/>
      <c r="M62" s="147"/>
      <c r="N62" s="237"/>
    </row>
    <row r="63" spans="2:14" ht="12" customHeight="1">
      <c r="B63" s="165"/>
      <c r="C63" s="137"/>
      <c r="D63" s="137"/>
      <c r="E63" s="136"/>
      <c r="F63" s="137"/>
      <c r="G63" s="137"/>
      <c r="H63" s="138"/>
      <c r="I63" s="137"/>
      <c r="J63" s="137"/>
      <c r="K63" s="138"/>
      <c r="L63" s="138"/>
      <c r="M63" s="137"/>
      <c r="N63" s="138"/>
    </row>
    <row r="64" spans="2:14" ht="12" customHeight="1">
      <c r="B64" s="165"/>
      <c r="C64" s="137"/>
      <c r="D64" s="137"/>
      <c r="E64" s="136"/>
      <c r="F64" s="137"/>
      <c r="G64" s="137"/>
      <c r="H64" s="138"/>
      <c r="I64" s="137"/>
      <c r="J64" s="137"/>
      <c r="K64" s="138"/>
      <c r="L64" s="138"/>
      <c r="M64" s="137"/>
      <c r="N64" s="138"/>
    </row>
    <row r="65" spans="2:14" ht="12" customHeight="1">
      <c r="B65" s="165"/>
      <c r="C65" s="137"/>
      <c r="D65" s="137"/>
      <c r="E65" s="136"/>
      <c r="F65" s="137"/>
      <c r="G65" s="137"/>
      <c r="H65" s="138"/>
      <c r="I65" s="137"/>
      <c r="J65" s="137"/>
      <c r="K65" s="138"/>
      <c r="L65" s="138"/>
      <c r="M65" s="137"/>
      <c r="N65" s="138"/>
    </row>
    <row r="66" spans="2:14" ht="12" customHeight="1">
      <c r="B66" s="165"/>
      <c r="C66" s="137"/>
      <c r="D66" s="137"/>
      <c r="E66" s="136"/>
      <c r="F66" s="137"/>
      <c r="G66" s="137"/>
      <c r="H66" s="138"/>
      <c r="I66" s="137"/>
      <c r="J66" s="137"/>
      <c r="K66" s="138"/>
      <c r="L66" s="138"/>
      <c r="M66" s="137"/>
      <c r="N66" s="138"/>
    </row>
    <row r="67" spans="2:4" ht="14.25" customHeight="1">
      <c r="B67" s="166"/>
      <c r="C67" s="129"/>
      <c r="D67" s="129"/>
    </row>
    <row r="68" spans="2:4" ht="12" customHeight="1">
      <c r="B68" s="166"/>
      <c r="C68" s="129"/>
      <c r="D68" s="129"/>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sheetPr>
    <tabColor indexed="27"/>
  </sheetPr>
  <dimension ref="A1:P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7.421875" style="1" bestFit="1" customWidth="1"/>
    <col min="15" max="15" width="3.140625" style="1" customWidth="1"/>
    <col min="16" max="16" width="2.00390625" style="1" customWidth="1"/>
    <col min="17" max="16384" width="9.140625" style="1" customWidth="1"/>
  </cols>
  <sheetData>
    <row r="1" spans="1:14" ht="13.5" customHeight="1">
      <c r="A1" s="123"/>
      <c r="C1" s="124"/>
      <c r="D1" s="124"/>
      <c r="F1" s="124" t="s">
        <v>139</v>
      </c>
      <c r="G1" s="124"/>
      <c r="H1" s="124"/>
      <c r="I1" s="124"/>
      <c r="J1" s="124"/>
      <c r="K1" s="124"/>
      <c r="L1" s="124"/>
      <c r="N1" s="124"/>
    </row>
    <row r="2" spans="1:16" ht="12" customHeight="1">
      <c r="A2" s="123"/>
      <c r="B2" s="158"/>
      <c r="C2" s="125"/>
      <c r="D2" s="126"/>
      <c r="E2" s="124"/>
      <c r="F2" s="124"/>
      <c r="G2" s="124"/>
      <c r="H2" s="124"/>
      <c r="I2" s="124"/>
      <c r="J2" s="124"/>
      <c r="K2" s="124"/>
      <c r="L2" s="122" t="s">
        <v>152</v>
      </c>
      <c r="M2" s="122"/>
      <c r="N2" s="127"/>
      <c r="P2" s="133"/>
    </row>
    <row r="3" spans="1:16" ht="12" customHeight="1">
      <c r="A3" s="234"/>
      <c r="B3" s="159"/>
      <c r="C3" s="128"/>
      <c r="D3" s="128"/>
      <c r="E3" s="128"/>
      <c r="F3" s="128"/>
      <c r="G3" s="128"/>
      <c r="H3" s="129"/>
      <c r="I3" s="128"/>
      <c r="J3" s="128"/>
      <c r="K3" s="129"/>
      <c r="L3" s="128"/>
      <c r="M3" s="128"/>
      <c r="N3" s="130"/>
      <c r="P3" s="133"/>
    </row>
    <row r="4" spans="1:16" ht="12" customHeight="1">
      <c r="A4" s="152"/>
      <c r="B4" s="243"/>
      <c r="C4" s="244" t="s">
        <v>136</v>
      </c>
      <c r="D4" s="244" t="s">
        <v>31</v>
      </c>
      <c r="E4" s="244" t="s">
        <v>32</v>
      </c>
      <c r="F4" s="245"/>
      <c r="G4" s="246" t="s">
        <v>133</v>
      </c>
      <c r="H4" s="247"/>
      <c r="I4" s="248"/>
      <c r="J4" s="249" t="s">
        <v>134</v>
      </c>
      <c r="K4" s="250"/>
      <c r="L4" s="244" t="s">
        <v>140</v>
      </c>
      <c r="M4" s="244" t="s">
        <v>141</v>
      </c>
      <c r="N4" s="235" t="s">
        <v>137</v>
      </c>
      <c r="P4" s="133"/>
    </row>
    <row r="5" spans="1:16" ht="12" customHeight="1">
      <c r="A5" s="152"/>
      <c r="B5" s="251"/>
      <c r="C5" s="251"/>
      <c r="D5" s="251"/>
      <c r="E5" s="251"/>
      <c r="F5" s="131" t="s">
        <v>142</v>
      </c>
      <c r="G5" s="131" t="s">
        <v>143</v>
      </c>
      <c r="H5" s="131" t="s">
        <v>144</v>
      </c>
      <c r="I5" s="179" t="s">
        <v>145</v>
      </c>
      <c r="J5" s="179" t="s">
        <v>146</v>
      </c>
      <c r="K5" s="179" t="s">
        <v>144</v>
      </c>
      <c r="L5" s="251"/>
      <c r="M5" s="251"/>
      <c r="N5" s="236" t="s">
        <v>138</v>
      </c>
      <c r="P5" s="133"/>
    </row>
    <row r="6" spans="1:16" ht="14.25" customHeight="1">
      <c r="A6" s="153"/>
      <c r="B6" s="161"/>
      <c r="C6" s="144"/>
      <c r="D6" s="144"/>
      <c r="E6" s="144"/>
      <c r="F6" s="144"/>
      <c r="G6" s="144"/>
      <c r="H6" s="145"/>
      <c r="I6" s="183"/>
      <c r="J6" s="154"/>
      <c r="K6" s="184"/>
      <c r="L6" s="145"/>
      <c r="M6" s="144"/>
      <c r="N6" s="144"/>
      <c r="P6" s="133"/>
    </row>
    <row r="7" spans="1:16" ht="12.75" customHeight="1">
      <c r="A7" s="140"/>
      <c r="B7" s="162" t="s">
        <v>135</v>
      </c>
      <c r="C7" s="167">
        <v>1123245</v>
      </c>
      <c r="D7" s="167">
        <v>539995</v>
      </c>
      <c r="E7" s="167">
        <v>583250</v>
      </c>
      <c r="F7" s="167">
        <v>703</v>
      </c>
      <c r="G7" s="167">
        <v>1302</v>
      </c>
      <c r="H7" s="168">
        <v>-599</v>
      </c>
      <c r="I7" s="185">
        <v>2070</v>
      </c>
      <c r="J7" s="185">
        <v>2117</v>
      </c>
      <c r="K7" s="172">
        <v>-47</v>
      </c>
      <c r="L7" s="168">
        <v>-646</v>
      </c>
      <c r="M7" s="169">
        <v>393499</v>
      </c>
      <c r="N7" s="168">
        <v>103</v>
      </c>
      <c r="P7" s="133"/>
    </row>
    <row r="8" spans="1:16" ht="12.75" customHeight="1">
      <c r="A8" s="140"/>
      <c r="B8" s="162"/>
      <c r="C8" s="167"/>
      <c r="D8" s="170"/>
      <c r="E8" s="170"/>
      <c r="F8" s="170"/>
      <c r="G8" s="170"/>
      <c r="H8" s="171"/>
      <c r="I8" s="186">
        <v>1080</v>
      </c>
      <c r="J8" s="187">
        <v>1127</v>
      </c>
      <c r="K8" s="188">
        <v>-47</v>
      </c>
      <c r="L8" s="172"/>
      <c r="M8" s="173"/>
      <c r="N8" s="174"/>
      <c r="P8" s="133"/>
    </row>
    <row r="9" spans="1:16" ht="12.75" customHeight="1">
      <c r="A9" s="151"/>
      <c r="B9" s="162"/>
      <c r="C9" s="167"/>
      <c r="D9" s="170"/>
      <c r="E9" s="170"/>
      <c r="F9" s="170"/>
      <c r="G9" s="170"/>
      <c r="H9" s="171"/>
      <c r="I9" s="189"/>
      <c r="J9" s="190"/>
      <c r="K9" s="191"/>
      <c r="L9" s="172"/>
      <c r="M9" s="173"/>
      <c r="N9" s="174"/>
      <c r="P9" s="133"/>
    </row>
    <row r="10" spans="1:16" ht="12.75" customHeight="1">
      <c r="A10" s="140"/>
      <c r="B10" s="162" t="s">
        <v>34</v>
      </c>
      <c r="C10" s="167">
        <v>896754</v>
      </c>
      <c r="D10" s="167">
        <v>430794</v>
      </c>
      <c r="E10" s="167">
        <v>465960</v>
      </c>
      <c r="F10" s="167">
        <v>595</v>
      </c>
      <c r="G10" s="167">
        <v>983</v>
      </c>
      <c r="H10" s="168">
        <v>-388</v>
      </c>
      <c r="I10" s="185">
        <v>1761</v>
      </c>
      <c r="J10" s="185">
        <v>1660</v>
      </c>
      <c r="K10" s="172">
        <v>101</v>
      </c>
      <c r="L10" s="168">
        <v>-287</v>
      </c>
      <c r="M10" s="169">
        <v>324382</v>
      </c>
      <c r="N10" s="168">
        <v>145</v>
      </c>
      <c r="P10" s="133"/>
    </row>
    <row r="11" spans="1:16" ht="12.75" customHeight="1">
      <c r="A11" s="151"/>
      <c r="B11" s="162" t="s">
        <v>35</v>
      </c>
      <c r="C11" s="167">
        <v>226491</v>
      </c>
      <c r="D11" s="167">
        <v>109201</v>
      </c>
      <c r="E11" s="167">
        <v>117290</v>
      </c>
      <c r="F11" s="167">
        <v>108</v>
      </c>
      <c r="G11" s="167">
        <v>319</v>
      </c>
      <c r="H11" s="168">
        <v>-211</v>
      </c>
      <c r="I11" s="185">
        <v>309</v>
      </c>
      <c r="J11" s="185">
        <v>457</v>
      </c>
      <c r="K11" s="172">
        <v>-148</v>
      </c>
      <c r="L11" s="168">
        <v>-359</v>
      </c>
      <c r="M11" s="169">
        <v>69117</v>
      </c>
      <c r="N11" s="168">
        <v>-42</v>
      </c>
      <c r="P11" s="133"/>
    </row>
    <row r="12" spans="1:16" ht="12.75" customHeight="1">
      <c r="A12" s="140"/>
      <c r="B12" s="162"/>
      <c r="C12" s="167"/>
      <c r="D12" s="170"/>
      <c r="E12" s="170"/>
      <c r="F12" s="170"/>
      <c r="G12" s="170"/>
      <c r="H12" s="174"/>
      <c r="I12" s="192"/>
      <c r="J12" s="192"/>
      <c r="K12" s="193"/>
      <c r="L12" s="174"/>
      <c r="M12" s="173"/>
      <c r="N12" s="174"/>
      <c r="P12" s="133"/>
    </row>
    <row r="13" spans="1:16" ht="12.75" customHeight="1">
      <c r="A13" s="132"/>
      <c r="B13" s="162" t="s">
        <v>36</v>
      </c>
      <c r="C13" s="167">
        <v>551346</v>
      </c>
      <c r="D13" s="167">
        <v>265830</v>
      </c>
      <c r="E13" s="167">
        <v>285516</v>
      </c>
      <c r="F13" s="167">
        <v>346</v>
      </c>
      <c r="G13" s="167">
        <v>557</v>
      </c>
      <c r="H13" s="168">
        <v>-211</v>
      </c>
      <c r="I13" s="185">
        <v>1181</v>
      </c>
      <c r="J13" s="185">
        <v>1148</v>
      </c>
      <c r="K13" s="172">
        <v>33</v>
      </c>
      <c r="L13" s="168">
        <v>-178</v>
      </c>
      <c r="M13" s="169">
        <v>196439</v>
      </c>
      <c r="N13" s="168">
        <v>99</v>
      </c>
      <c r="P13" s="133"/>
    </row>
    <row r="14" spans="1:16" ht="12.75" customHeight="1">
      <c r="A14" s="132"/>
      <c r="B14" s="162" t="s">
        <v>37</v>
      </c>
      <c r="C14" s="167">
        <v>77812</v>
      </c>
      <c r="D14" s="167">
        <v>37198</v>
      </c>
      <c r="E14" s="167">
        <v>40614</v>
      </c>
      <c r="F14" s="167">
        <v>47</v>
      </c>
      <c r="G14" s="167">
        <v>117</v>
      </c>
      <c r="H14" s="168">
        <v>-70</v>
      </c>
      <c r="I14" s="185">
        <v>152</v>
      </c>
      <c r="J14" s="185">
        <v>165</v>
      </c>
      <c r="K14" s="172">
        <v>-13</v>
      </c>
      <c r="L14" s="168">
        <v>-83</v>
      </c>
      <c r="M14" s="169">
        <v>25007</v>
      </c>
      <c r="N14" s="168">
        <v>9</v>
      </c>
      <c r="P14" s="133"/>
    </row>
    <row r="15" spans="1:16" ht="12.75" customHeight="1">
      <c r="A15" s="132"/>
      <c r="B15" s="162" t="s">
        <v>38</v>
      </c>
      <c r="C15" s="167">
        <v>214783</v>
      </c>
      <c r="D15" s="167">
        <v>104357</v>
      </c>
      <c r="E15" s="167">
        <v>110426</v>
      </c>
      <c r="F15" s="167">
        <v>133</v>
      </c>
      <c r="G15" s="167">
        <v>271</v>
      </c>
      <c r="H15" s="168">
        <v>-138</v>
      </c>
      <c r="I15" s="185">
        <v>363</v>
      </c>
      <c r="J15" s="185">
        <v>417</v>
      </c>
      <c r="K15" s="172">
        <v>-54</v>
      </c>
      <c r="L15" s="168">
        <v>-192</v>
      </c>
      <c r="M15" s="169">
        <v>74014</v>
      </c>
      <c r="N15" s="168">
        <v>-16</v>
      </c>
      <c r="P15" s="133"/>
    </row>
    <row r="16" spans="1:16" ht="12.75" customHeight="1">
      <c r="A16" s="132"/>
      <c r="B16" s="162" t="s">
        <v>39</v>
      </c>
      <c r="C16" s="167">
        <v>279304</v>
      </c>
      <c r="D16" s="167">
        <v>132610</v>
      </c>
      <c r="E16" s="167">
        <v>146694</v>
      </c>
      <c r="F16" s="167">
        <v>177</v>
      </c>
      <c r="G16" s="167">
        <v>357</v>
      </c>
      <c r="H16" s="168">
        <v>-180</v>
      </c>
      <c r="I16" s="185">
        <v>374</v>
      </c>
      <c r="J16" s="185">
        <v>387</v>
      </c>
      <c r="K16" s="172">
        <v>-13</v>
      </c>
      <c r="L16" s="168">
        <v>-193</v>
      </c>
      <c r="M16" s="169">
        <v>98039</v>
      </c>
      <c r="N16" s="168">
        <v>11</v>
      </c>
      <c r="P16" s="133"/>
    </row>
    <row r="17" spans="1:16" ht="12.75" customHeight="1">
      <c r="A17" s="141"/>
      <c r="B17" s="162"/>
      <c r="C17" s="167"/>
      <c r="D17" s="170"/>
      <c r="E17" s="170"/>
      <c r="F17" s="170"/>
      <c r="G17" s="170"/>
      <c r="H17" s="174"/>
      <c r="I17" s="192"/>
      <c r="J17" s="192"/>
      <c r="K17" s="193"/>
      <c r="L17" s="174"/>
      <c r="M17" s="173"/>
      <c r="N17" s="174"/>
      <c r="P17" s="133"/>
    </row>
    <row r="18" spans="1:16" ht="12.75" customHeight="1">
      <c r="A18" s="141"/>
      <c r="B18" s="162" t="s">
        <v>40</v>
      </c>
      <c r="C18" s="167">
        <v>253795</v>
      </c>
      <c r="D18" s="167">
        <v>121576</v>
      </c>
      <c r="E18" s="167">
        <v>132219</v>
      </c>
      <c r="F18" s="167">
        <v>156</v>
      </c>
      <c r="G18" s="167">
        <v>242</v>
      </c>
      <c r="H18" s="168">
        <v>-86</v>
      </c>
      <c r="I18" s="185">
        <v>574</v>
      </c>
      <c r="J18" s="185">
        <v>525</v>
      </c>
      <c r="K18" s="172">
        <v>49</v>
      </c>
      <c r="L18" s="168">
        <v>-37</v>
      </c>
      <c r="M18" s="169">
        <v>100349</v>
      </c>
      <c r="N18" s="168">
        <v>46</v>
      </c>
      <c r="P18" s="133"/>
    </row>
    <row r="19" spans="1:16" ht="12.75" customHeight="1">
      <c r="A19" s="141"/>
      <c r="B19" s="162" t="s">
        <v>41</v>
      </c>
      <c r="C19" s="167">
        <v>85910</v>
      </c>
      <c r="D19" s="167">
        <v>42090</v>
      </c>
      <c r="E19" s="167">
        <v>43820</v>
      </c>
      <c r="F19" s="167">
        <v>45</v>
      </c>
      <c r="G19" s="167">
        <v>101</v>
      </c>
      <c r="H19" s="168">
        <v>-56</v>
      </c>
      <c r="I19" s="185">
        <v>176</v>
      </c>
      <c r="J19" s="185">
        <v>163</v>
      </c>
      <c r="K19" s="172">
        <v>13</v>
      </c>
      <c r="L19" s="168">
        <v>-43</v>
      </c>
      <c r="M19" s="169">
        <v>32998</v>
      </c>
      <c r="N19" s="168">
        <v>1</v>
      </c>
      <c r="P19" s="133"/>
    </row>
    <row r="20" spans="1:16" ht="12.75" customHeight="1">
      <c r="A20" s="140"/>
      <c r="B20" s="162" t="s">
        <v>42</v>
      </c>
      <c r="C20" s="167">
        <v>129558</v>
      </c>
      <c r="D20" s="167">
        <v>61702</v>
      </c>
      <c r="E20" s="167">
        <v>67856</v>
      </c>
      <c r="F20" s="167">
        <v>82</v>
      </c>
      <c r="G20" s="167">
        <v>168</v>
      </c>
      <c r="H20" s="168">
        <v>-86</v>
      </c>
      <c r="I20" s="185">
        <v>159</v>
      </c>
      <c r="J20" s="185">
        <v>167</v>
      </c>
      <c r="K20" s="172">
        <v>-8</v>
      </c>
      <c r="L20" s="168">
        <v>-94</v>
      </c>
      <c r="M20" s="169">
        <v>45345</v>
      </c>
      <c r="N20" s="168">
        <v>6</v>
      </c>
      <c r="P20" s="133"/>
    </row>
    <row r="21" spans="1:16" ht="12.75" customHeight="1">
      <c r="A21" s="140"/>
      <c r="B21" s="162" t="s">
        <v>43</v>
      </c>
      <c r="C21" s="167">
        <v>106201</v>
      </c>
      <c r="D21" s="167">
        <v>50273</v>
      </c>
      <c r="E21" s="167">
        <v>55928</v>
      </c>
      <c r="F21" s="167">
        <v>75</v>
      </c>
      <c r="G21" s="167">
        <v>132</v>
      </c>
      <c r="H21" s="168">
        <v>-57</v>
      </c>
      <c r="I21" s="185">
        <v>161</v>
      </c>
      <c r="J21" s="185">
        <v>147</v>
      </c>
      <c r="K21" s="172">
        <v>14</v>
      </c>
      <c r="L21" s="168">
        <v>-43</v>
      </c>
      <c r="M21" s="169">
        <v>39322</v>
      </c>
      <c r="N21" s="168">
        <v>2</v>
      </c>
      <c r="P21" s="133"/>
    </row>
    <row r="22" spans="1:16" ht="12.75" customHeight="1">
      <c r="A22" s="140"/>
      <c r="B22" s="162" t="s">
        <v>44</v>
      </c>
      <c r="C22" s="167">
        <v>36895</v>
      </c>
      <c r="D22" s="167">
        <v>17553</v>
      </c>
      <c r="E22" s="167">
        <v>19342</v>
      </c>
      <c r="F22" s="167">
        <v>25</v>
      </c>
      <c r="G22" s="167">
        <v>42</v>
      </c>
      <c r="H22" s="168">
        <v>-17</v>
      </c>
      <c r="I22" s="185">
        <v>90</v>
      </c>
      <c r="J22" s="185">
        <v>72</v>
      </c>
      <c r="K22" s="172">
        <v>18</v>
      </c>
      <c r="L22" s="168">
        <v>1</v>
      </c>
      <c r="M22" s="169">
        <v>12982</v>
      </c>
      <c r="N22" s="168">
        <v>21</v>
      </c>
      <c r="P22" s="133"/>
    </row>
    <row r="23" spans="1:16" ht="12.75" customHeight="1">
      <c r="A23" s="140"/>
      <c r="B23" s="162" t="s">
        <v>45</v>
      </c>
      <c r="C23" s="167">
        <v>41241</v>
      </c>
      <c r="D23" s="167">
        <v>19941</v>
      </c>
      <c r="E23" s="167">
        <v>21300</v>
      </c>
      <c r="F23" s="167">
        <v>28</v>
      </c>
      <c r="G23" s="167">
        <v>39</v>
      </c>
      <c r="H23" s="168">
        <v>-11</v>
      </c>
      <c r="I23" s="185">
        <v>72</v>
      </c>
      <c r="J23" s="185">
        <v>76</v>
      </c>
      <c r="K23" s="172">
        <v>-4</v>
      </c>
      <c r="L23" s="168">
        <v>-15</v>
      </c>
      <c r="M23" s="169">
        <v>13093</v>
      </c>
      <c r="N23" s="168">
        <v>7</v>
      </c>
      <c r="P23" s="133"/>
    </row>
    <row r="24" spans="1:16" ht="12" customHeight="1">
      <c r="A24" s="140"/>
      <c r="B24" s="162" t="s">
        <v>46</v>
      </c>
      <c r="C24" s="167">
        <v>31573</v>
      </c>
      <c r="D24" s="167">
        <v>14946</v>
      </c>
      <c r="E24" s="167">
        <v>16627</v>
      </c>
      <c r="F24" s="167">
        <v>19</v>
      </c>
      <c r="G24" s="167">
        <v>25</v>
      </c>
      <c r="H24" s="168">
        <v>-6</v>
      </c>
      <c r="I24" s="185">
        <v>60</v>
      </c>
      <c r="J24" s="185">
        <v>50</v>
      </c>
      <c r="K24" s="172">
        <v>10</v>
      </c>
      <c r="L24" s="168">
        <v>4</v>
      </c>
      <c r="M24" s="169">
        <v>10689</v>
      </c>
      <c r="N24" s="168">
        <v>-5</v>
      </c>
      <c r="P24" s="133"/>
    </row>
    <row r="25" spans="1:16" ht="12" customHeight="1">
      <c r="A25" s="142"/>
      <c r="B25" s="162" t="s">
        <v>47</v>
      </c>
      <c r="C25" s="167">
        <v>24661</v>
      </c>
      <c r="D25" s="167">
        <v>11833</v>
      </c>
      <c r="E25" s="167">
        <v>12828</v>
      </c>
      <c r="F25" s="167">
        <v>13</v>
      </c>
      <c r="G25" s="167">
        <v>28</v>
      </c>
      <c r="H25" s="168">
        <v>-15</v>
      </c>
      <c r="I25" s="185">
        <v>44</v>
      </c>
      <c r="J25" s="185">
        <v>52</v>
      </c>
      <c r="K25" s="172">
        <v>-8</v>
      </c>
      <c r="L25" s="168">
        <v>-23</v>
      </c>
      <c r="M25" s="169">
        <v>7716</v>
      </c>
      <c r="N25" s="168">
        <v>3</v>
      </c>
      <c r="P25" s="133"/>
    </row>
    <row r="26" spans="1:16" ht="12" customHeight="1">
      <c r="A26" s="140"/>
      <c r="B26" s="162" t="s">
        <v>48</v>
      </c>
      <c r="C26" s="167">
        <v>27755</v>
      </c>
      <c r="D26" s="167">
        <v>13381</v>
      </c>
      <c r="E26" s="167">
        <v>14374</v>
      </c>
      <c r="F26" s="167">
        <v>19</v>
      </c>
      <c r="G26" s="167">
        <v>41</v>
      </c>
      <c r="H26" s="168">
        <v>-22</v>
      </c>
      <c r="I26" s="185">
        <v>58</v>
      </c>
      <c r="J26" s="185">
        <v>38</v>
      </c>
      <c r="K26" s="172">
        <v>20</v>
      </c>
      <c r="L26" s="168">
        <v>-2</v>
      </c>
      <c r="M26" s="169">
        <v>9121</v>
      </c>
      <c r="N26" s="168">
        <v>12</v>
      </c>
      <c r="P26" s="133"/>
    </row>
    <row r="27" spans="1:16" ht="12" customHeight="1">
      <c r="A27" s="140"/>
      <c r="B27" s="162" t="s">
        <v>49</v>
      </c>
      <c r="C27" s="167">
        <v>62204</v>
      </c>
      <c r="D27" s="167">
        <v>30214</v>
      </c>
      <c r="E27" s="167">
        <v>31990</v>
      </c>
      <c r="F27" s="167">
        <v>42</v>
      </c>
      <c r="G27" s="167">
        <v>57</v>
      </c>
      <c r="H27" s="168">
        <v>-15</v>
      </c>
      <c r="I27" s="185">
        <v>155</v>
      </c>
      <c r="J27" s="185">
        <v>130</v>
      </c>
      <c r="K27" s="172">
        <v>25</v>
      </c>
      <c r="L27" s="168">
        <v>10</v>
      </c>
      <c r="M27" s="169">
        <v>21469</v>
      </c>
      <c r="N27" s="168">
        <v>41</v>
      </c>
      <c r="P27" s="133"/>
    </row>
    <row r="28" spans="1:16" ht="12" customHeight="1">
      <c r="A28" s="140"/>
      <c r="B28" s="162" t="s">
        <v>70</v>
      </c>
      <c r="C28" s="167">
        <v>47774</v>
      </c>
      <c r="D28" s="167">
        <v>23706</v>
      </c>
      <c r="E28" s="167">
        <v>24068</v>
      </c>
      <c r="F28" s="167">
        <v>52</v>
      </c>
      <c r="G28" s="167">
        <v>48</v>
      </c>
      <c r="H28" s="168">
        <v>4</v>
      </c>
      <c r="I28" s="185">
        <v>152</v>
      </c>
      <c r="J28" s="185">
        <v>150</v>
      </c>
      <c r="K28" s="172">
        <v>2</v>
      </c>
      <c r="L28" s="168">
        <v>6</v>
      </c>
      <c r="M28" s="169">
        <v>15486</v>
      </c>
      <c r="N28" s="168">
        <v>13</v>
      </c>
      <c r="P28" s="133"/>
    </row>
    <row r="29" spans="1:16" ht="13.5" customHeight="1">
      <c r="A29" s="142"/>
      <c r="B29" s="162" t="s">
        <v>8</v>
      </c>
      <c r="C29" s="167">
        <v>16926</v>
      </c>
      <c r="D29" s="167">
        <v>8165</v>
      </c>
      <c r="E29" s="167">
        <v>8761</v>
      </c>
      <c r="F29" s="167">
        <v>11</v>
      </c>
      <c r="G29" s="167">
        <v>24</v>
      </c>
      <c r="H29" s="168">
        <v>-13</v>
      </c>
      <c r="I29" s="185">
        <v>13</v>
      </c>
      <c r="J29" s="185">
        <v>27</v>
      </c>
      <c r="K29" s="172">
        <v>-14</v>
      </c>
      <c r="L29" s="168">
        <v>-27</v>
      </c>
      <c r="M29" s="169">
        <v>5103</v>
      </c>
      <c r="N29" s="168">
        <v>-6</v>
      </c>
      <c r="P29" s="133"/>
    </row>
    <row r="30" spans="1:16" ht="12" customHeight="1">
      <c r="A30" s="142"/>
      <c r="B30" s="162" t="s">
        <v>50</v>
      </c>
      <c r="C30" s="167">
        <v>32261</v>
      </c>
      <c r="D30" s="167">
        <v>15414</v>
      </c>
      <c r="E30" s="167">
        <v>16847</v>
      </c>
      <c r="F30" s="167">
        <v>28</v>
      </c>
      <c r="G30" s="167">
        <v>36</v>
      </c>
      <c r="H30" s="168">
        <v>-8</v>
      </c>
      <c r="I30" s="185">
        <v>47</v>
      </c>
      <c r="J30" s="185">
        <v>63</v>
      </c>
      <c r="K30" s="172">
        <v>-16</v>
      </c>
      <c r="L30" s="168">
        <v>-24</v>
      </c>
      <c r="M30" s="169">
        <v>10709</v>
      </c>
      <c r="N30" s="168">
        <v>4</v>
      </c>
      <c r="P30" s="133"/>
    </row>
    <row r="31" spans="1:16" ht="12" customHeight="1">
      <c r="A31" s="142"/>
      <c r="B31" s="162"/>
      <c r="C31" s="167"/>
      <c r="D31" s="170"/>
      <c r="E31" s="170"/>
      <c r="F31" s="170"/>
      <c r="G31" s="170"/>
      <c r="H31" s="174"/>
      <c r="I31" s="192"/>
      <c r="J31" s="192"/>
      <c r="K31" s="193"/>
      <c r="L31" s="174"/>
      <c r="M31" s="173"/>
      <c r="N31" s="174"/>
      <c r="P31" s="133"/>
    </row>
    <row r="32" spans="1:16" ht="12" customHeight="1">
      <c r="A32" s="142"/>
      <c r="B32" s="162" t="s">
        <v>51</v>
      </c>
      <c r="C32" s="167">
        <v>14353</v>
      </c>
      <c r="D32" s="167">
        <v>6872</v>
      </c>
      <c r="E32" s="167">
        <v>7481</v>
      </c>
      <c r="F32" s="167">
        <v>6</v>
      </c>
      <c r="G32" s="167">
        <v>17</v>
      </c>
      <c r="H32" s="168">
        <v>-11</v>
      </c>
      <c r="I32" s="185">
        <v>22</v>
      </c>
      <c r="J32" s="185">
        <v>27</v>
      </c>
      <c r="K32" s="172">
        <v>-5</v>
      </c>
      <c r="L32" s="175">
        <v>-16</v>
      </c>
      <c r="M32" s="169">
        <v>4443</v>
      </c>
      <c r="N32" s="168">
        <v>3</v>
      </c>
      <c r="P32" s="133"/>
    </row>
    <row r="33" spans="1:16" ht="12" customHeight="1">
      <c r="A33" s="142"/>
      <c r="B33" s="162" t="s">
        <v>71</v>
      </c>
      <c r="C33" s="167">
        <v>11350</v>
      </c>
      <c r="D33" s="167">
        <v>5492</v>
      </c>
      <c r="E33" s="167">
        <v>5858</v>
      </c>
      <c r="F33" s="167">
        <v>5</v>
      </c>
      <c r="G33" s="167">
        <v>14</v>
      </c>
      <c r="H33" s="168">
        <v>-9</v>
      </c>
      <c r="I33" s="185">
        <v>10</v>
      </c>
      <c r="J33" s="185">
        <v>14</v>
      </c>
      <c r="K33" s="172">
        <v>-4</v>
      </c>
      <c r="L33" s="168">
        <v>-13</v>
      </c>
      <c r="M33" s="169">
        <v>3430</v>
      </c>
      <c r="N33" s="168">
        <v>3</v>
      </c>
      <c r="P33" s="133"/>
    </row>
    <row r="34" spans="1:16" ht="12" customHeight="1">
      <c r="A34" s="143"/>
      <c r="B34" s="162" t="s">
        <v>52</v>
      </c>
      <c r="C34" s="167">
        <v>18935</v>
      </c>
      <c r="D34" s="167">
        <v>9138</v>
      </c>
      <c r="E34" s="167">
        <v>9797</v>
      </c>
      <c r="F34" s="167">
        <v>5</v>
      </c>
      <c r="G34" s="167">
        <v>21</v>
      </c>
      <c r="H34" s="168">
        <v>-16</v>
      </c>
      <c r="I34" s="185">
        <v>38</v>
      </c>
      <c r="J34" s="185">
        <v>39</v>
      </c>
      <c r="K34" s="172">
        <v>-1</v>
      </c>
      <c r="L34" s="168">
        <v>-17</v>
      </c>
      <c r="M34" s="169">
        <v>5864</v>
      </c>
      <c r="N34" s="168">
        <v>-1</v>
      </c>
      <c r="P34" s="133"/>
    </row>
    <row r="35" spans="1:16" ht="12" customHeight="1">
      <c r="A35" s="143"/>
      <c r="B35" s="162" t="s">
        <v>53</v>
      </c>
      <c r="C35" s="167">
        <v>5617</v>
      </c>
      <c r="D35" s="167">
        <v>2682</v>
      </c>
      <c r="E35" s="167">
        <v>2935</v>
      </c>
      <c r="F35" s="167">
        <v>5</v>
      </c>
      <c r="G35" s="167">
        <v>9</v>
      </c>
      <c r="H35" s="168">
        <v>-4</v>
      </c>
      <c r="I35" s="185">
        <v>2</v>
      </c>
      <c r="J35" s="185">
        <v>17</v>
      </c>
      <c r="K35" s="172">
        <v>-15</v>
      </c>
      <c r="L35" s="168">
        <v>-19</v>
      </c>
      <c r="M35" s="169">
        <v>1784</v>
      </c>
      <c r="N35" s="168">
        <v>-1</v>
      </c>
      <c r="P35" s="133"/>
    </row>
    <row r="36" spans="1:16" ht="12" customHeight="1">
      <c r="A36" s="143"/>
      <c r="B36" s="162" t="s">
        <v>54</v>
      </c>
      <c r="C36" s="167">
        <v>7113</v>
      </c>
      <c r="D36" s="167">
        <v>3501</v>
      </c>
      <c r="E36" s="167">
        <v>3612</v>
      </c>
      <c r="F36" s="167">
        <v>2</v>
      </c>
      <c r="G36" s="167">
        <v>9</v>
      </c>
      <c r="H36" s="168">
        <v>-7</v>
      </c>
      <c r="I36" s="185">
        <v>13</v>
      </c>
      <c r="J36" s="185">
        <v>12</v>
      </c>
      <c r="K36" s="172">
        <v>1</v>
      </c>
      <c r="L36" s="168">
        <v>-6</v>
      </c>
      <c r="M36" s="169">
        <v>2240</v>
      </c>
      <c r="N36" s="168">
        <v>-2</v>
      </c>
      <c r="P36" s="133"/>
    </row>
    <row r="37" spans="1:16" ht="12" customHeight="1">
      <c r="A37" s="143"/>
      <c r="B37" s="162" t="s">
        <v>55</v>
      </c>
      <c r="C37" s="167">
        <v>8451</v>
      </c>
      <c r="D37" s="167">
        <v>4159</v>
      </c>
      <c r="E37" s="167">
        <v>4292</v>
      </c>
      <c r="F37" s="167">
        <v>1</v>
      </c>
      <c r="G37" s="167">
        <v>14</v>
      </c>
      <c r="H37" s="168">
        <v>-13</v>
      </c>
      <c r="I37" s="185">
        <v>13</v>
      </c>
      <c r="J37" s="185">
        <v>21</v>
      </c>
      <c r="K37" s="172">
        <v>-8</v>
      </c>
      <c r="L37" s="168">
        <v>-21</v>
      </c>
      <c r="M37" s="169">
        <v>2629</v>
      </c>
      <c r="N37" s="168">
        <v>-3</v>
      </c>
      <c r="P37" s="133"/>
    </row>
    <row r="38" spans="1:16" ht="12" customHeight="1">
      <c r="A38" s="143"/>
      <c r="B38" s="162" t="s">
        <v>16</v>
      </c>
      <c r="C38" s="167">
        <v>7353</v>
      </c>
      <c r="D38" s="167">
        <v>3605</v>
      </c>
      <c r="E38" s="167">
        <v>3748</v>
      </c>
      <c r="F38" s="167">
        <v>1</v>
      </c>
      <c r="G38" s="167">
        <v>10</v>
      </c>
      <c r="H38" s="168">
        <v>-9</v>
      </c>
      <c r="I38" s="185">
        <v>13</v>
      </c>
      <c r="J38" s="185">
        <v>8</v>
      </c>
      <c r="K38" s="172">
        <v>5</v>
      </c>
      <c r="L38" s="168">
        <v>-4</v>
      </c>
      <c r="M38" s="169">
        <v>2144</v>
      </c>
      <c r="N38" s="168">
        <v>1</v>
      </c>
      <c r="P38" s="133"/>
    </row>
    <row r="39" spans="1:16" ht="12" customHeight="1">
      <c r="A39" s="143"/>
      <c r="B39" s="162"/>
      <c r="C39" s="167"/>
      <c r="D39" s="170"/>
      <c r="E39" s="170"/>
      <c r="F39" s="170"/>
      <c r="G39" s="170"/>
      <c r="H39" s="174"/>
      <c r="I39" s="192"/>
      <c r="J39" s="192"/>
      <c r="K39" s="193"/>
      <c r="L39" s="174"/>
      <c r="M39" s="173"/>
      <c r="N39" s="174"/>
      <c r="P39" s="133"/>
    </row>
    <row r="40" spans="1:16" ht="12" customHeight="1">
      <c r="A40" s="143"/>
      <c r="B40" s="162" t="s">
        <v>56</v>
      </c>
      <c r="C40" s="167">
        <v>5812</v>
      </c>
      <c r="D40" s="167">
        <v>2807</v>
      </c>
      <c r="E40" s="167">
        <v>3005</v>
      </c>
      <c r="F40" s="167">
        <v>2</v>
      </c>
      <c r="G40" s="167">
        <v>12</v>
      </c>
      <c r="H40" s="168">
        <v>-10</v>
      </c>
      <c r="I40" s="185">
        <v>11</v>
      </c>
      <c r="J40" s="185">
        <v>18</v>
      </c>
      <c r="K40" s="172">
        <v>-7</v>
      </c>
      <c r="L40" s="168">
        <v>-17</v>
      </c>
      <c r="M40" s="169">
        <v>1647</v>
      </c>
      <c r="N40" s="168">
        <v>4</v>
      </c>
      <c r="P40" s="133"/>
    </row>
    <row r="41" spans="1:16" ht="12" customHeight="1">
      <c r="A41" s="143"/>
      <c r="B41" s="162" t="s">
        <v>57</v>
      </c>
      <c r="C41" s="167">
        <v>8876</v>
      </c>
      <c r="D41" s="167">
        <v>4285</v>
      </c>
      <c r="E41" s="167">
        <v>4591</v>
      </c>
      <c r="F41" s="167">
        <v>8</v>
      </c>
      <c r="G41" s="167">
        <v>14</v>
      </c>
      <c r="H41" s="168">
        <v>-6</v>
      </c>
      <c r="I41" s="185">
        <v>8</v>
      </c>
      <c r="J41" s="185">
        <v>28</v>
      </c>
      <c r="K41" s="172">
        <v>-20</v>
      </c>
      <c r="L41" s="168">
        <v>-26</v>
      </c>
      <c r="M41" s="169">
        <v>2660</v>
      </c>
      <c r="N41" s="168">
        <v>-5</v>
      </c>
      <c r="P41" s="133"/>
    </row>
    <row r="42" spans="1:16" ht="12" customHeight="1">
      <c r="A42" s="143"/>
      <c r="B42" s="162" t="s">
        <v>58</v>
      </c>
      <c r="C42" s="167">
        <v>5619</v>
      </c>
      <c r="D42" s="167">
        <v>2727</v>
      </c>
      <c r="E42" s="167">
        <v>2892</v>
      </c>
      <c r="F42" s="167">
        <v>2</v>
      </c>
      <c r="G42" s="167">
        <v>10</v>
      </c>
      <c r="H42" s="168">
        <v>-8</v>
      </c>
      <c r="I42" s="185">
        <v>6</v>
      </c>
      <c r="J42" s="185">
        <v>10</v>
      </c>
      <c r="K42" s="172">
        <v>-4</v>
      </c>
      <c r="L42" s="168">
        <v>-12</v>
      </c>
      <c r="M42" s="169">
        <v>1619</v>
      </c>
      <c r="N42" s="168">
        <v>-2</v>
      </c>
      <c r="P42" s="133"/>
    </row>
    <row r="43" spans="1:16" ht="12" customHeight="1">
      <c r="A43" s="133"/>
      <c r="B43" s="162" t="s">
        <v>20</v>
      </c>
      <c r="C43" s="167">
        <v>8127</v>
      </c>
      <c r="D43" s="167">
        <v>3815</v>
      </c>
      <c r="E43" s="167">
        <v>4312</v>
      </c>
      <c r="F43" s="167">
        <v>4</v>
      </c>
      <c r="G43" s="167">
        <v>15</v>
      </c>
      <c r="H43" s="168">
        <v>-11</v>
      </c>
      <c r="I43" s="185">
        <v>14</v>
      </c>
      <c r="J43" s="185">
        <v>13</v>
      </c>
      <c r="K43" s="172">
        <v>1</v>
      </c>
      <c r="L43" s="168">
        <v>-10</v>
      </c>
      <c r="M43" s="169">
        <v>2477</v>
      </c>
      <c r="N43" s="168">
        <v>-1</v>
      </c>
      <c r="P43" s="133"/>
    </row>
    <row r="44" spans="2:16" ht="12" customHeight="1">
      <c r="B44" s="162" t="s">
        <v>59</v>
      </c>
      <c r="C44" s="167">
        <v>3404</v>
      </c>
      <c r="D44" s="167">
        <v>1658</v>
      </c>
      <c r="E44" s="167">
        <v>1746</v>
      </c>
      <c r="F44" s="167">
        <v>0</v>
      </c>
      <c r="G44" s="167">
        <v>5</v>
      </c>
      <c r="H44" s="168">
        <v>-5</v>
      </c>
      <c r="I44" s="185">
        <v>4</v>
      </c>
      <c r="J44" s="185">
        <v>7</v>
      </c>
      <c r="K44" s="172">
        <v>-3</v>
      </c>
      <c r="L44" s="168">
        <v>-8</v>
      </c>
      <c r="M44" s="169">
        <v>1014</v>
      </c>
      <c r="N44" s="168">
        <v>-2</v>
      </c>
      <c r="P44" s="133"/>
    </row>
    <row r="45" spans="2:16" ht="12" customHeight="1">
      <c r="B45" s="162" t="s">
        <v>60</v>
      </c>
      <c r="C45" s="167">
        <v>4312</v>
      </c>
      <c r="D45" s="167">
        <v>2080</v>
      </c>
      <c r="E45" s="167">
        <v>2232</v>
      </c>
      <c r="F45" s="167">
        <v>4</v>
      </c>
      <c r="G45" s="167">
        <v>8</v>
      </c>
      <c r="H45" s="168">
        <v>-4</v>
      </c>
      <c r="I45" s="185">
        <v>7</v>
      </c>
      <c r="J45" s="185">
        <v>8</v>
      </c>
      <c r="K45" s="172">
        <v>-1</v>
      </c>
      <c r="L45" s="168">
        <v>-5</v>
      </c>
      <c r="M45" s="169">
        <v>1220</v>
      </c>
      <c r="N45" s="168">
        <v>-4</v>
      </c>
      <c r="P45" s="133"/>
    </row>
    <row r="46" spans="2:16" ht="12" customHeight="1">
      <c r="B46" s="162" t="s">
        <v>61</v>
      </c>
      <c r="C46" s="167">
        <v>4767</v>
      </c>
      <c r="D46" s="167">
        <v>2273</v>
      </c>
      <c r="E46" s="167">
        <v>2494</v>
      </c>
      <c r="F46" s="167">
        <v>2</v>
      </c>
      <c r="G46" s="167">
        <v>11</v>
      </c>
      <c r="H46" s="168">
        <v>-9</v>
      </c>
      <c r="I46" s="185">
        <v>12</v>
      </c>
      <c r="J46" s="185">
        <v>9</v>
      </c>
      <c r="K46" s="172">
        <v>3</v>
      </c>
      <c r="L46" s="168">
        <v>-6</v>
      </c>
      <c r="M46" s="169">
        <v>1388</v>
      </c>
      <c r="N46" s="168">
        <v>-2</v>
      </c>
      <c r="P46" s="133"/>
    </row>
    <row r="47" spans="2:16" ht="12" customHeight="1">
      <c r="B47" s="162"/>
      <c r="C47" s="167"/>
      <c r="D47" s="170"/>
      <c r="E47" s="170"/>
      <c r="F47" s="170"/>
      <c r="G47" s="170"/>
      <c r="H47" s="174"/>
      <c r="I47" s="192"/>
      <c r="J47" s="192"/>
      <c r="K47" s="193"/>
      <c r="L47" s="174"/>
      <c r="M47" s="173"/>
      <c r="N47" s="174"/>
      <c r="P47" s="133"/>
    </row>
    <row r="48" spans="2:16" ht="12" customHeight="1">
      <c r="B48" s="180" t="s">
        <v>62</v>
      </c>
      <c r="C48" s="181">
        <v>23848</v>
      </c>
      <c r="D48" s="181">
        <v>11541</v>
      </c>
      <c r="E48" s="181">
        <v>12307</v>
      </c>
      <c r="F48" s="181">
        <v>11</v>
      </c>
      <c r="G48" s="181">
        <v>31</v>
      </c>
      <c r="H48" s="182">
        <v>-20</v>
      </c>
      <c r="I48" s="185">
        <v>33</v>
      </c>
      <c r="J48" s="185">
        <v>47</v>
      </c>
      <c r="K48" s="172">
        <v>-14</v>
      </c>
      <c r="L48" s="182">
        <v>-34</v>
      </c>
      <c r="M48" s="181">
        <v>7207</v>
      </c>
      <c r="N48" s="182">
        <v>-11</v>
      </c>
      <c r="P48" s="133"/>
    </row>
    <row r="49" spans="2:16" ht="12" customHeight="1">
      <c r="B49" s="180" t="s">
        <v>63</v>
      </c>
      <c r="C49" s="181">
        <v>15705</v>
      </c>
      <c r="D49" s="181">
        <v>7625</v>
      </c>
      <c r="E49" s="181">
        <v>8080</v>
      </c>
      <c r="F49" s="181">
        <v>7</v>
      </c>
      <c r="G49" s="181">
        <v>21</v>
      </c>
      <c r="H49" s="182">
        <v>-14</v>
      </c>
      <c r="I49" s="185">
        <v>21</v>
      </c>
      <c r="J49" s="185">
        <v>53</v>
      </c>
      <c r="K49" s="172">
        <v>-32</v>
      </c>
      <c r="L49" s="182">
        <v>-46</v>
      </c>
      <c r="M49" s="181">
        <v>4545</v>
      </c>
      <c r="N49" s="182">
        <v>-8</v>
      </c>
      <c r="P49" s="133"/>
    </row>
    <row r="50" spans="2:16" ht="12" customHeight="1">
      <c r="B50" s="162" t="s">
        <v>64</v>
      </c>
      <c r="C50" s="167">
        <v>7852</v>
      </c>
      <c r="D50" s="167">
        <v>3860</v>
      </c>
      <c r="E50" s="167">
        <v>3992</v>
      </c>
      <c r="F50" s="167">
        <v>9</v>
      </c>
      <c r="G50" s="167">
        <v>10</v>
      </c>
      <c r="H50" s="168">
        <v>-1</v>
      </c>
      <c r="I50" s="185">
        <v>5</v>
      </c>
      <c r="J50" s="185">
        <v>20</v>
      </c>
      <c r="K50" s="172">
        <v>-15</v>
      </c>
      <c r="L50" s="168">
        <v>-16</v>
      </c>
      <c r="M50" s="169">
        <v>2833</v>
      </c>
      <c r="N50" s="168">
        <v>-12</v>
      </c>
      <c r="P50" s="133"/>
    </row>
    <row r="51" spans="2:16" ht="12" customHeight="1">
      <c r="B51" s="162" t="s">
        <v>65</v>
      </c>
      <c r="C51" s="167">
        <v>14161</v>
      </c>
      <c r="D51" s="167">
        <v>6924</v>
      </c>
      <c r="E51" s="167">
        <v>7237</v>
      </c>
      <c r="F51" s="167">
        <v>7</v>
      </c>
      <c r="G51" s="167">
        <v>19</v>
      </c>
      <c r="H51" s="168">
        <v>-12</v>
      </c>
      <c r="I51" s="185">
        <v>16</v>
      </c>
      <c r="J51" s="185">
        <v>18</v>
      </c>
      <c r="K51" s="172">
        <v>-2</v>
      </c>
      <c r="L51" s="168">
        <v>-14</v>
      </c>
      <c r="M51" s="169">
        <v>4405</v>
      </c>
      <c r="N51" s="168">
        <v>0</v>
      </c>
      <c r="P51" s="133"/>
    </row>
    <row r="52" spans="2:16" ht="12" customHeight="1">
      <c r="B52" s="162" t="s">
        <v>66</v>
      </c>
      <c r="C52" s="167">
        <v>7291</v>
      </c>
      <c r="D52" s="167">
        <v>3522</v>
      </c>
      <c r="E52" s="167">
        <v>3769</v>
      </c>
      <c r="F52" s="167">
        <v>7</v>
      </c>
      <c r="G52" s="167">
        <v>12</v>
      </c>
      <c r="H52" s="168">
        <v>-5</v>
      </c>
      <c r="I52" s="185">
        <v>7</v>
      </c>
      <c r="J52" s="185">
        <v>15</v>
      </c>
      <c r="K52" s="172">
        <v>-8</v>
      </c>
      <c r="L52" s="168">
        <v>-13</v>
      </c>
      <c r="M52" s="169">
        <v>2196</v>
      </c>
      <c r="N52" s="168">
        <v>-2</v>
      </c>
      <c r="P52" s="133"/>
    </row>
    <row r="53" spans="2:16" ht="12" customHeight="1">
      <c r="B53" s="162"/>
      <c r="C53" s="167"/>
      <c r="D53" s="170"/>
      <c r="E53" s="170"/>
      <c r="F53" s="170"/>
      <c r="G53" s="170"/>
      <c r="H53" s="174"/>
      <c r="I53" s="192"/>
      <c r="J53" s="192"/>
      <c r="K53" s="193"/>
      <c r="L53" s="174"/>
      <c r="M53" s="173"/>
      <c r="N53" s="174"/>
      <c r="P53" s="133"/>
    </row>
    <row r="54" spans="2:16" ht="12" customHeight="1">
      <c r="B54" s="162" t="s">
        <v>68</v>
      </c>
      <c r="C54" s="167">
        <v>7716</v>
      </c>
      <c r="D54" s="167">
        <v>3710</v>
      </c>
      <c r="E54" s="167">
        <v>4006</v>
      </c>
      <c r="F54" s="167">
        <v>7</v>
      </c>
      <c r="G54" s="167">
        <v>13</v>
      </c>
      <c r="H54" s="168">
        <v>-6</v>
      </c>
      <c r="I54" s="185">
        <v>15</v>
      </c>
      <c r="J54" s="185">
        <v>21</v>
      </c>
      <c r="K54" s="172">
        <v>-6</v>
      </c>
      <c r="L54" s="168">
        <v>-12</v>
      </c>
      <c r="M54" s="169">
        <v>2219</v>
      </c>
      <c r="N54" s="168">
        <v>-4</v>
      </c>
      <c r="P54" s="133"/>
    </row>
    <row r="55" spans="2:16" ht="12" customHeight="1">
      <c r="B55" s="162" t="s">
        <v>67</v>
      </c>
      <c r="C55" s="167">
        <v>21634</v>
      </c>
      <c r="D55" s="167">
        <v>10240</v>
      </c>
      <c r="E55" s="167">
        <v>11394</v>
      </c>
      <c r="F55" s="167">
        <v>8</v>
      </c>
      <c r="G55" s="167">
        <v>27</v>
      </c>
      <c r="H55" s="168">
        <v>-19</v>
      </c>
      <c r="I55" s="185">
        <v>22</v>
      </c>
      <c r="J55" s="185">
        <v>35</v>
      </c>
      <c r="K55" s="172">
        <v>-13</v>
      </c>
      <c r="L55" s="168">
        <v>-32</v>
      </c>
      <c r="M55" s="169">
        <v>6643</v>
      </c>
      <c r="N55" s="168">
        <v>6</v>
      </c>
      <c r="P55" s="133"/>
    </row>
    <row r="56" spans="2:16" ht="12" customHeight="1">
      <c r="B56" s="160" t="s">
        <v>69</v>
      </c>
      <c r="C56" s="167">
        <v>14195</v>
      </c>
      <c r="D56" s="176">
        <v>6685</v>
      </c>
      <c r="E56" s="176">
        <v>7510</v>
      </c>
      <c r="F56" s="176">
        <v>5</v>
      </c>
      <c r="G56" s="176">
        <v>17</v>
      </c>
      <c r="H56" s="177">
        <v>-12</v>
      </c>
      <c r="I56" s="194">
        <v>17</v>
      </c>
      <c r="J56" s="194">
        <v>17</v>
      </c>
      <c r="K56" s="195">
        <v>0</v>
      </c>
      <c r="L56" s="177">
        <v>-12</v>
      </c>
      <c r="M56" s="178">
        <v>4510</v>
      </c>
      <c r="N56" s="177">
        <v>1</v>
      </c>
      <c r="P56" s="133"/>
    </row>
    <row r="57" ht="12" customHeight="1">
      <c r="C57" s="156"/>
    </row>
    <row r="60" spans="2:16" ht="12" customHeight="1">
      <c r="B60" s="163"/>
      <c r="C60" s="137"/>
      <c r="D60" s="137"/>
      <c r="E60" s="137"/>
      <c r="F60" s="137"/>
      <c r="G60" s="137"/>
      <c r="H60" s="138"/>
      <c r="I60" s="137"/>
      <c r="J60" s="137"/>
      <c r="K60" s="138"/>
      <c r="L60" s="138"/>
      <c r="M60" s="137"/>
      <c r="N60" s="138"/>
      <c r="P60" s="133"/>
    </row>
    <row r="61" spans="2:14" ht="12" customHeight="1">
      <c r="B61" s="164"/>
      <c r="C61" s="146"/>
      <c r="D61" s="146"/>
      <c r="E61" s="146"/>
      <c r="F61" s="147"/>
      <c r="G61" s="148"/>
      <c r="H61" s="147"/>
      <c r="I61" s="147"/>
      <c r="J61" s="148"/>
      <c r="K61" s="147"/>
      <c r="L61" s="147"/>
      <c r="M61" s="147"/>
      <c r="N61" s="237"/>
    </row>
    <row r="62" spans="2:16" ht="12" customHeight="1">
      <c r="B62" s="164"/>
      <c r="C62" s="146"/>
      <c r="D62" s="146"/>
      <c r="E62" s="146"/>
      <c r="F62" s="148"/>
      <c r="G62" s="148"/>
      <c r="H62" s="148"/>
      <c r="I62" s="148"/>
      <c r="J62" s="148"/>
      <c r="K62" s="148"/>
      <c r="L62" s="147"/>
      <c r="M62" s="147"/>
      <c r="N62" s="237"/>
      <c r="P62" s="133"/>
    </row>
    <row r="63" spans="2:16" ht="12" customHeight="1">
      <c r="B63" s="165"/>
      <c r="C63" s="137"/>
      <c r="D63" s="137"/>
      <c r="E63" s="136"/>
      <c r="F63" s="137"/>
      <c r="G63" s="137"/>
      <c r="H63" s="138"/>
      <c r="I63" s="137"/>
      <c r="J63" s="137"/>
      <c r="K63" s="138"/>
      <c r="L63" s="138"/>
      <c r="M63" s="137"/>
      <c r="N63" s="138"/>
      <c r="P63" s="133"/>
    </row>
    <row r="64" spans="2:16" ht="12" customHeight="1">
      <c r="B64" s="165"/>
      <c r="C64" s="137"/>
      <c r="D64" s="137"/>
      <c r="E64" s="136"/>
      <c r="F64" s="137"/>
      <c r="G64" s="137"/>
      <c r="H64" s="138"/>
      <c r="I64" s="137"/>
      <c r="J64" s="137"/>
      <c r="K64" s="138"/>
      <c r="L64" s="138"/>
      <c r="M64" s="137"/>
      <c r="N64" s="138"/>
      <c r="P64" s="133"/>
    </row>
    <row r="65" spans="2:16" ht="12" customHeight="1">
      <c r="B65" s="165"/>
      <c r="C65" s="137"/>
      <c r="D65" s="137"/>
      <c r="E65" s="136"/>
      <c r="F65" s="137"/>
      <c r="G65" s="137"/>
      <c r="H65" s="138"/>
      <c r="I65" s="137"/>
      <c r="J65" s="137"/>
      <c r="K65" s="138"/>
      <c r="L65" s="138"/>
      <c r="M65" s="137"/>
      <c r="N65" s="138"/>
      <c r="P65" s="133"/>
    </row>
    <row r="66" spans="2:16" ht="12" customHeight="1">
      <c r="B66" s="165"/>
      <c r="C66" s="137"/>
      <c r="D66" s="137"/>
      <c r="E66" s="136"/>
      <c r="F66" s="137"/>
      <c r="G66" s="137"/>
      <c r="H66" s="138"/>
      <c r="I66" s="137"/>
      <c r="J66" s="137"/>
      <c r="K66" s="138"/>
      <c r="L66" s="138"/>
      <c r="M66" s="137"/>
      <c r="N66" s="138"/>
      <c r="P66" s="139"/>
    </row>
    <row r="67" spans="2:16" ht="14.25" customHeight="1">
      <c r="B67" s="166"/>
      <c r="C67" s="129"/>
      <c r="D67" s="129"/>
      <c r="P67" s="139"/>
    </row>
    <row r="68" spans="2:4" ht="12" customHeight="1">
      <c r="B68" s="166"/>
      <c r="C68" s="129"/>
      <c r="D68" s="129"/>
    </row>
    <row r="69" ht="12" customHeight="1">
      <c r="P69" s="133"/>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sheetPr>
    <tabColor indexed="27"/>
  </sheetPr>
  <dimension ref="A1:P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00390625" style="1" customWidth="1"/>
    <col min="13" max="13" width="10.8515625" style="1" customWidth="1"/>
    <col min="14" max="14" width="7.421875" style="1" bestFit="1" customWidth="1"/>
    <col min="15" max="15" width="3.00390625" style="1" customWidth="1"/>
    <col min="16" max="16" width="2.00390625" style="1" hidden="1" customWidth="1"/>
    <col min="17" max="16384" width="9.140625" style="1" customWidth="1"/>
  </cols>
  <sheetData>
    <row r="1" spans="1:14" ht="13.5" customHeight="1">
      <c r="A1" s="123"/>
      <c r="C1" s="124"/>
      <c r="D1" s="124"/>
      <c r="F1" s="124" t="s">
        <v>139</v>
      </c>
      <c r="G1" s="124"/>
      <c r="H1" s="124"/>
      <c r="I1" s="124"/>
      <c r="J1" s="124"/>
      <c r="K1" s="124"/>
      <c r="L1" s="124"/>
      <c r="N1" s="124"/>
    </row>
    <row r="2" spans="1:16" ht="12" customHeight="1">
      <c r="A2" s="123"/>
      <c r="B2" s="158"/>
      <c r="C2" s="125"/>
      <c r="D2" s="126"/>
      <c r="E2" s="124"/>
      <c r="F2" s="124"/>
      <c r="G2" s="124"/>
      <c r="H2" s="124"/>
      <c r="I2" s="124"/>
      <c r="J2" s="124"/>
      <c r="K2" s="124"/>
      <c r="L2" s="122" t="s">
        <v>151</v>
      </c>
      <c r="M2" s="122"/>
      <c r="N2" s="127"/>
      <c r="P2" s="133"/>
    </row>
    <row r="3" spans="1:16" ht="12" customHeight="1">
      <c r="A3" s="234"/>
      <c r="B3" s="159"/>
      <c r="C3" s="128"/>
      <c r="D3" s="128"/>
      <c r="E3" s="128"/>
      <c r="F3" s="128"/>
      <c r="G3" s="128"/>
      <c r="H3" s="129"/>
      <c r="I3" s="128"/>
      <c r="J3" s="128"/>
      <c r="K3" s="129"/>
      <c r="L3" s="128"/>
      <c r="M3" s="128"/>
      <c r="N3" s="130"/>
      <c r="P3" s="133"/>
    </row>
    <row r="4" spans="1:16" ht="12" customHeight="1">
      <c r="A4" s="152"/>
      <c r="B4" s="243"/>
      <c r="C4" s="252" t="s">
        <v>164</v>
      </c>
      <c r="D4" s="252" t="s">
        <v>165</v>
      </c>
      <c r="E4" s="252" t="s">
        <v>166</v>
      </c>
      <c r="F4" s="245"/>
      <c r="G4" s="246" t="s">
        <v>133</v>
      </c>
      <c r="H4" s="247"/>
      <c r="I4" s="248"/>
      <c r="J4" s="249" t="s">
        <v>134</v>
      </c>
      <c r="K4" s="250"/>
      <c r="L4" s="244" t="s">
        <v>140</v>
      </c>
      <c r="M4" s="252" t="s">
        <v>190</v>
      </c>
      <c r="N4" s="235" t="s">
        <v>137</v>
      </c>
      <c r="P4" s="133"/>
    </row>
    <row r="5" spans="1:16" ht="12" customHeight="1">
      <c r="A5" s="152"/>
      <c r="B5" s="251"/>
      <c r="C5" s="253"/>
      <c r="D5" s="253"/>
      <c r="E5" s="253"/>
      <c r="F5" s="131" t="s">
        <v>142</v>
      </c>
      <c r="G5" s="131" t="s">
        <v>143</v>
      </c>
      <c r="H5" s="131" t="s">
        <v>144</v>
      </c>
      <c r="I5" s="179" t="s">
        <v>145</v>
      </c>
      <c r="J5" s="179" t="s">
        <v>146</v>
      </c>
      <c r="K5" s="179" t="s">
        <v>144</v>
      </c>
      <c r="L5" s="251"/>
      <c r="M5" s="253"/>
      <c r="N5" s="236" t="s">
        <v>138</v>
      </c>
      <c r="P5" s="133"/>
    </row>
    <row r="6" spans="1:16" ht="14.25" customHeight="1">
      <c r="A6" s="153"/>
      <c r="B6" s="161"/>
      <c r="C6" s="144"/>
      <c r="D6" s="144"/>
      <c r="E6" s="144"/>
      <c r="F6" s="144"/>
      <c r="G6" s="144"/>
      <c r="H6" s="145"/>
      <c r="I6" s="183"/>
      <c r="J6" s="154"/>
      <c r="K6" s="184"/>
      <c r="L6" s="145"/>
      <c r="M6" s="144"/>
      <c r="N6" s="144"/>
      <c r="P6" s="133"/>
    </row>
    <row r="7" spans="1:16" ht="12.75" customHeight="1">
      <c r="A7" s="140"/>
      <c r="B7" s="162" t="s">
        <v>135</v>
      </c>
      <c r="C7" s="167">
        <v>1123891</v>
      </c>
      <c r="D7" s="167">
        <v>540226</v>
      </c>
      <c r="E7" s="167">
        <v>583665</v>
      </c>
      <c r="F7" s="167">
        <v>679</v>
      </c>
      <c r="G7" s="167">
        <v>1154</v>
      </c>
      <c r="H7" s="168">
        <v>-475</v>
      </c>
      <c r="I7" s="185">
        <v>1999</v>
      </c>
      <c r="J7" s="185">
        <v>2089</v>
      </c>
      <c r="K7" s="172">
        <v>-90</v>
      </c>
      <c r="L7" s="168">
        <v>-565</v>
      </c>
      <c r="M7" s="169">
        <v>393396</v>
      </c>
      <c r="N7" s="168">
        <v>119</v>
      </c>
      <c r="P7" s="133"/>
    </row>
    <row r="8" spans="1:16" ht="12.75" customHeight="1">
      <c r="A8" s="140"/>
      <c r="B8" s="162"/>
      <c r="C8" s="167"/>
      <c r="D8" s="170"/>
      <c r="E8" s="170"/>
      <c r="F8" s="170"/>
      <c r="G8" s="170"/>
      <c r="H8" s="171"/>
      <c r="I8" s="186">
        <v>1014</v>
      </c>
      <c r="J8" s="187">
        <v>1104</v>
      </c>
      <c r="K8" s="188">
        <v>-90</v>
      </c>
      <c r="L8" s="172"/>
      <c r="M8" s="173"/>
      <c r="N8" s="174"/>
      <c r="P8" s="133"/>
    </row>
    <row r="9" spans="1:16" ht="12.75" customHeight="1">
      <c r="A9" s="151"/>
      <c r="B9" s="162"/>
      <c r="C9" s="167"/>
      <c r="D9" s="170"/>
      <c r="E9" s="170"/>
      <c r="F9" s="170"/>
      <c r="G9" s="170"/>
      <c r="H9" s="171"/>
      <c r="I9" s="189"/>
      <c r="J9" s="190"/>
      <c r="K9" s="191"/>
      <c r="L9" s="172"/>
      <c r="M9" s="173"/>
      <c r="N9" s="174"/>
      <c r="P9" s="133"/>
    </row>
    <row r="10" spans="1:16" ht="12.75" customHeight="1">
      <c r="A10" s="140"/>
      <c r="B10" s="162" t="s">
        <v>34</v>
      </c>
      <c r="C10" s="167">
        <v>897041</v>
      </c>
      <c r="D10" s="167">
        <v>430863</v>
      </c>
      <c r="E10" s="167">
        <v>466178</v>
      </c>
      <c r="F10" s="167">
        <v>560</v>
      </c>
      <c r="G10" s="167">
        <v>864</v>
      </c>
      <c r="H10" s="168">
        <v>-304</v>
      </c>
      <c r="I10" s="185">
        <v>1706</v>
      </c>
      <c r="J10" s="185">
        <v>1675</v>
      </c>
      <c r="K10" s="172">
        <v>31</v>
      </c>
      <c r="L10" s="168">
        <v>-273</v>
      </c>
      <c r="M10" s="169">
        <v>324237</v>
      </c>
      <c r="N10" s="168">
        <v>148</v>
      </c>
      <c r="P10" s="133"/>
    </row>
    <row r="11" spans="1:16" ht="12.75" customHeight="1">
      <c r="A11" s="151"/>
      <c r="B11" s="162" t="s">
        <v>35</v>
      </c>
      <c r="C11" s="167">
        <v>226850</v>
      </c>
      <c r="D11" s="167">
        <v>109363</v>
      </c>
      <c r="E11" s="167">
        <v>117487</v>
      </c>
      <c r="F11" s="167">
        <v>119</v>
      </c>
      <c r="G11" s="167">
        <v>290</v>
      </c>
      <c r="H11" s="168">
        <v>-171</v>
      </c>
      <c r="I11" s="185">
        <v>293</v>
      </c>
      <c r="J11" s="185">
        <v>414</v>
      </c>
      <c r="K11" s="172">
        <v>-121</v>
      </c>
      <c r="L11" s="168">
        <v>-292</v>
      </c>
      <c r="M11" s="169">
        <v>69159</v>
      </c>
      <c r="N11" s="168">
        <v>-29</v>
      </c>
      <c r="P11" s="133"/>
    </row>
    <row r="12" spans="1:16" ht="12.75" customHeight="1">
      <c r="A12" s="140"/>
      <c r="B12" s="162"/>
      <c r="C12" s="167"/>
      <c r="D12" s="170"/>
      <c r="E12" s="170"/>
      <c r="F12" s="170"/>
      <c r="G12" s="170"/>
      <c r="H12" s="174"/>
      <c r="I12" s="192"/>
      <c r="J12" s="192"/>
      <c r="K12" s="193"/>
      <c r="L12" s="174"/>
      <c r="M12" s="173"/>
      <c r="N12" s="174"/>
      <c r="P12" s="133"/>
    </row>
    <row r="13" spans="1:16" ht="12.75" customHeight="1">
      <c r="A13" s="132"/>
      <c r="B13" s="162" t="s">
        <v>36</v>
      </c>
      <c r="C13" s="167">
        <v>551524</v>
      </c>
      <c r="D13" s="167">
        <v>265891</v>
      </c>
      <c r="E13" s="167">
        <v>285633</v>
      </c>
      <c r="F13" s="167">
        <v>362</v>
      </c>
      <c r="G13" s="167">
        <v>533</v>
      </c>
      <c r="H13" s="168">
        <v>-171</v>
      </c>
      <c r="I13" s="185">
        <v>1140</v>
      </c>
      <c r="J13" s="185">
        <v>1158</v>
      </c>
      <c r="K13" s="172">
        <v>-18</v>
      </c>
      <c r="L13" s="168">
        <v>-189</v>
      </c>
      <c r="M13" s="169">
        <v>196340</v>
      </c>
      <c r="N13" s="168">
        <v>95</v>
      </c>
      <c r="P13" s="133"/>
    </row>
    <row r="14" spans="1:16" ht="12.75" customHeight="1">
      <c r="A14" s="132"/>
      <c r="B14" s="162" t="s">
        <v>37</v>
      </c>
      <c r="C14" s="167">
        <v>77895</v>
      </c>
      <c r="D14" s="167">
        <v>37230</v>
      </c>
      <c r="E14" s="167">
        <v>40665</v>
      </c>
      <c r="F14" s="167">
        <v>35</v>
      </c>
      <c r="G14" s="167">
        <v>101</v>
      </c>
      <c r="H14" s="168">
        <v>-66</v>
      </c>
      <c r="I14" s="185">
        <v>120</v>
      </c>
      <c r="J14" s="185">
        <v>162</v>
      </c>
      <c r="K14" s="172">
        <v>-42</v>
      </c>
      <c r="L14" s="168">
        <v>-108</v>
      </c>
      <c r="M14" s="169">
        <v>24998</v>
      </c>
      <c r="N14" s="168">
        <v>-15</v>
      </c>
      <c r="P14" s="133"/>
    </row>
    <row r="15" spans="1:16" ht="12.75" customHeight="1">
      <c r="A15" s="132"/>
      <c r="B15" s="162" t="s">
        <v>38</v>
      </c>
      <c r="C15" s="167">
        <v>214975</v>
      </c>
      <c r="D15" s="167">
        <v>104391</v>
      </c>
      <c r="E15" s="167">
        <v>110584</v>
      </c>
      <c r="F15" s="167">
        <v>124</v>
      </c>
      <c r="G15" s="167">
        <v>218</v>
      </c>
      <c r="H15" s="168">
        <v>-94</v>
      </c>
      <c r="I15" s="185">
        <v>324</v>
      </c>
      <c r="J15" s="185">
        <v>391</v>
      </c>
      <c r="K15" s="172">
        <v>-67</v>
      </c>
      <c r="L15" s="168">
        <v>-161</v>
      </c>
      <c r="M15" s="169">
        <v>74030</v>
      </c>
      <c r="N15" s="168">
        <v>-36</v>
      </c>
      <c r="P15" s="133"/>
    </row>
    <row r="16" spans="1:16" ht="12.75" customHeight="1">
      <c r="A16" s="132"/>
      <c r="B16" s="162" t="s">
        <v>39</v>
      </c>
      <c r="C16" s="167">
        <v>279497</v>
      </c>
      <c r="D16" s="167">
        <v>132714</v>
      </c>
      <c r="E16" s="167">
        <v>146783</v>
      </c>
      <c r="F16" s="167">
        <v>158</v>
      </c>
      <c r="G16" s="167">
        <v>302</v>
      </c>
      <c r="H16" s="168">
        <v>-144</v>
      </c>
      <c r="I16" s="185">
        <v>415</v>
      </c>
      <c r="J16" s="185">
        <v>378</v>
      </c>
      <c r="K16" s="172">
        <v>37</v>
      </c>
      <c r="L16" s="168">
        <v>-107</v>
      </c>
      <c r="M16" s="169">
        <v>98028</v>
      </c>
      <c r="N16" s="168">
        <v>75</v>
      </c>
      <c r="P16" s="133"/>
    </row>
    <row r="17" spans="1:16" ht="12.75" customHeight="1">
      <c r="A17" s="141"/>
      <c r="B17" s="162"/>
      <c r="C17" s="167"/>
      <c r="D17" s="170"/>
      <c r="E17" s="170"/>
      <c r="F17" s="170"/>
      <c r="G17" s="170"/>
      <c r="H17" s="174"/>
      <c r="I17" s="192"/>
      <c r="J17" s="192"/>
      <c r="K17" s="193"/>
      <c r="L17" s="174"/>
      <c r="M17" s="173"/>
      <c r="N17" s="174"/>
      <c r="P17" s="133"/>
    </row>
    <row r="18" spans="1:16" ht="12.75" customHeight="1">
      <c r="A18" s="141"/>
      <c r="B18" s="162" t="s">
        <v>40</v>
      </c>
      <c r="C18" s="167">
        <v>253832</v>
      </c>
      <c r="D18" s="167">
        <v>121575</v>
      </c>
      <c r="E18" s="167">
        <v>132257</v>
      </c>
      <c r="F18" s="167">
        <v>193</v>
      </c>
      <c r="G18" s="167">
        <v>198</v>
      </c>
      <c r="H18" s="168">
        <v>-5</v>
      </c>
      <c r="I18" s="185">
        <v>579</v>
      </c>
      <c r="J18" s="185">
        <v>483</v>
      </c>
      <c r="K18" s="172">
        <v>96</v>
      </c>
      <c r="L18" s="168">
        <v>91</v>
      </c>
      <c r="M18" s="169">
        <v>100303</v>
      </c>
      <c r="N18" s="168">
        <v>114</v>
      </c>
      <c r="P18" s="133"/>
    </row>
    <row r="19" spans="1:16" ht="12.75" customHeight="1">
      <c r="A19" s="141"/>
      <c r="B19" s="162" t="s">
        <v>41</v>
      </c>
      <c r="C19" s="167">
        <v>85953</v>
      </c>
      <c r="D19" s="167">
        <v>42100</v>
      </c>
      <c r="E19" s="167">
        <v>43853</v>
      </c>
      <c r="F19" s="167">
        <v>43</v>
      </c>
      <c r="G19" s="167">
        <v>76</v>
      </c>
      <c r="H19" s="168">
        <v>-33</v>
      </c>
      <c r="I19" s="185">
        <v>119</v>
      </c>
      <c r="J19" s="185">
        <v>160</v>
      </c>
      <c r="K19" s="172">
        <v>-41</v>
      </c>
      <c r="L19" s="168">
        <v>-74</v>
      </c>
      <c r="M19" s="169">
        <v>32997</v>
      </c>
      <c r="N19" s="168">
        <v>-25</v>
      </c>
      <c r="P19" s="133"/>
    </row>
    <row r="20" spans="1:16" ht="12.75" customHeight="1">
      <c r="A20" s="140"/>
      <c r="B20" s="162" t="s">
        <v>42</v>
      </c>
      <c r="C20" s="167">
        <v>129652</v>
      </c>
      <c r="D20" s="167">
        <v>61761</v>
      </c>
      <c r="E20" s="167">
        <v>67891</v>
      </c>
      <c r="F20" s="167">
        <v>74</v>
      </c>
      <c r="G20" s="167">
        <v>128</v>
      </c>
      <c r="H20" s="168">
        <v>-54</v>
      </c>
      <c r="I20" s="185">
        <v>216</v>
      </c>
      <c r="J20" s="185">
        <v>176</v>
      </c>
      <c r="K20" s="172">
        <v>40</v>
      </c>
      <c r="L20" s="168">
        <v>-14</v>
      </c>
      <c r="M20" s="169">
        <v>45339</v>
      </c>
      <c r="N20" s="168">
        <v>39</v>
      </c>
      <c r="P20" s="133"/>
    </row>
    <row r="21" spans="1:16" ht="12.75" customHeight="1">
      <c r="A21" s="140"/>
      <c r="B21" s="162" t="s">
        <v>43</v>
      </c>
      <c r="C21" s="167">
        <v>106244</v>
      </c>
      <c r="D21" s="167">
        <v>50293</v>
      </c>
      <c r="E21" s="167">
        <v>55951</v>
      </c>
      <c r="F21" s="167">
        <v>59</v>
      </c>
      <c r="G21" s="167">
        <v>122</v>
      </c>
      <c r="H21" s="168">
        <v>-63</v>
      </c>
      <c r="I21" s="185">
        <v>153</v>
      </c>
      <c r="J21" s="185">
        <v>120</v>
      </c>
      <c r="K21" s="172">
        <v>33</v>
      </c>
      <c r="L21" s="168">
        <v>-30</v>
      </c>
      <c r="M21" s="169">
        <v>39320</v>
      </c>
      <c r="N21" s="168">
        <v>40</v>
      </c>
      <c r="P21" s="133"/>
    </row>
    <row r="22" spans="1:16" ht="12.75" customHeight="1">
      <c r="A22" s="140"/>
      <c r="B22" s="162" t="s">
        <v>44</v>
      </c>
      <c r="C22" s="167">
        <v>36894</v>
      </c>
      <c r="D22" s="167">
        <v>17535</v>
      </c>
      <c r="E22" s="167">
        <v>19359</v>
      </c>
      <c r="F22" s="167">
        <v>17</v>
      </c>
      <c r="G22" s="167">
        <v>30</v>
      </c>
      <c r="H22" s="168">
        <v>-13</v>
      </c>
      <c r="I22" s="185">
        <v>67</v>
      </c>
      <c r="J22" s="185">
        <v>89</v>
      </c>
      <c r="K22" s="172">
        <v>-22</v>
      </c>
      <c r="L22" s="168">
        <v>-35</v>
      </c>
      <c r="M22" s="169">
        <v>12961</v>
      </c>
      <c r="N22" s="168">
        <v>2</v>
      </c>
      <c r="P22" s="133"/>
    </row>
    <row r="23" spans="1:16" ht="12.75" customHeight="1">
      <c r="A23" s="140"/>
      <c r="B23" s="162" t="s">
        <v>45</v>
      </c>
      <c r="C23" s="167">
        <v>41256</v>
      </c>
      <c r="D23" s="167">
        <v>19951</v>
      </c>
      <c r="E23" s="167">
        <v>21305</v>
      </c>
      <c r="F23" s="167">
        <v>26</v>
      </c>
      <c r="G23" s="167">
        <v>43</v>
      </c>
      <c r="H23" s="168">
        <v>-17</v>
      </c>
      <c r="I23" s="185">
        <v>90</v>
      </c>
      <c r="J23" s="185">
        <v>93</v>
      </c>
      <c r="K23" s="172">
        <v>-3</v>
      </c>
      <c r="L23" s="168">
        <v>-20</v>
      </c>
      <c r="M23" s="169">
        <v>13086</v>
      </c>
      <c r="N23" s="168">
        <v>11</v>
      </c>
      <c r="P23" s="133"/>
    </row>
    <row r="24" spans="1:16" ht="12" customHeight="1">
      <c r="A24" s="140"/>
      <c r="B24" s="162" t="s">
        <v>46</v>
      </c>
      <c r="C24" s="167">
        <v>31569</v>
      </c>
      <c r="D24" s="167">
        <v>14951</v>
      </c>
      <c r="E24" s="167">
        <v>16618</v>
      </c>
      <c r="F24" s="167">
        <v>14</v>
      </c>
      <c r="G24" s="167">
        <v>36</v>
      </c>
      <c r="H24" s="168">
        <v>-22</v>
      </c>
      <c r="I24" s="185">
        <v>46</v>
      </c>
      <c r="J24" s="185">
        <v>58</v>
      </c>
      <c r="K24" s="172">
        <v>-12</v>
      </c>
      <c r="L24" s="168">
        <v>-34</v>
      </c>
      <c r="M24" s="169">
        <v>10694</v>
      </c>
      <c r="N24" s="168">
        <v>-8</v>
      </c>
      <c r="P24" s="133"/>
    </row>
    <row r="25" spans="1:16" ht="12" customHeight="1">
      <c r="A25" s="142"/>
      <c r="B25" s="162" t="s">
        <v>47</v>
      </c>
      <c r="C25" s="167">
        <v>24684</v>
      </c>
      <c r="D25" s="167">
        <v>11845</v>
      </c>
      <c r="E25" s="167">
        <v>12839</v>
      </c>
      <c r="F25" s="167">
        <v>14</v>
      </c>
      <c r="G25" s="167">
        <v>39</v>
      </c>
      <c r="H25" s="168">
        <v>-25</v>
      </c>
      <c r="I25" s="185">
        <v>39</v>
      </c>
      <c r="J25" s="185">
        <v>48</v>
      </c>
      <c r="K25" s="172">
        <v>-9</v>
      </c>
      <c r="L25" s="168">
        <v>-34</v>
      </c>
      <c r="M25" s="169">
        <v>7713</v>
      </c>
      <c r="N25" s="168">
        <v>5</v>
      </c>
      <c r="P25" s="133"/>
    </row>
    <row r="26" spans="1:16" ht="12" customHeight="1">
      <c r="A26" s="140"/>
      <c r="B26" s="162" t="s">
        <v>48</v>
      </c>
      <c r="C26" s="167">
        <v>27757</v>
      </c>
      <c r="D26" s="167">
        <v>13360</v>
      </c>
      <c r="E26" s="167">
        <v>14397</v>
      </c>
      <c r="F26" s="167">
        <v>9</v>
      </c>
      <c r="G26" s="167">
        <v>29</v>
      </c>
      <c r="H26" s="168">
        <v>-20</v>
      </c>
      <c r="I26" s="185">
        <v>44</v>
      </c>
      <c r="J26" s="185">
        <v>49</v>
      </c>
      <c r="K26" s="172">
        <v>-5</v>
      </c>
      <c r="L26" s="168">
        <v>-25</v>
      </c>
      <c r="M26" s="169">
        <v>9109</v>
      </c>
      <c r="N26" s="168">
        <v>-3</v>
      </c>
      <c r="P26" s="133"/>
    </row>
    <row r="27" spans="1:16" ht="12" customHeight="1">
      <c r="A27" s="140"/>
      <c r="B27" s="162" t="s">
        <v>49</v>
      </c>
      <c r="C27" s="167">
        <v>62194</v>
      </c>
      <c r="D27" s="167">
        <v>30197</v>
      </c>
      <c r="E27" s="167">
        <v>31997</v>
      </c>
      <c r="F27" s="167">
        <v>31</v>
      </c>
      <c r="G27" s="167">
        <v>66</v>
      </c>
      <c r="H27" s="168">
        <v>-35</v>
      </c>
      <c r="I27" s="185">
        <v>141</v>
      </c>
      <c r="J27" s="185">
        <v>153</v>
      </c>
      <c r="K27" s="172">
        <v>-12</v>
      </c>
      <c r="L27" s="168">
        <v>-47</v>
      </c>
      <c r="M27" s="169">
        <v>21428</v>
      </c>
      <c r="N27" s="168">
        <v>-5</v>
      </c>
      <c r="P27" s="133"/>
    </row>
    <row r="28" spans="1:16" ht="12" customHeight="1">
      <c r="A28" s="140"/>
      <c r="B28" s="162" t="s">
        <v>70</v>
      </c>
      <c r="C28" s="167">
        <v>47768</v>
      </c>
      <c r="D28" s="167">
        <v>23696</v>
      </c>
      <c r="E28" s="167">
        <v>24072</v>
      </c>
      <c r="F28" s="167">
        <v>38</v>
      </c>
      <c r="G28" s="167">
        <v>45</v>
      </c>
      <c r="H28" s="168">
        <v>-7</v>
      </c>
      <c r="I28" s="185">
        <v>128</v>
      </c>
      <c r="J28" s="185">
        <v>143</v>
      </c>
      <c r="K28" s="172">
        <v>-15</v>
      </c>
      <c r="L28" s="168">
        <v>-22</v>
      </c>
      <c r="M28" s="169">
        <v>15473</v>
      </c>
      <c r="N28" s="168">
        <v>-22</v>
      </c>
      <c r="P28" s="133"/>
    </row>
    <row r="29" spans="1:16" ht="13.5" customHeight="1">
      <c r="A29" s="142"/>
      <c r="B29" s="162" t="s">
        <v>8</v>
      </c>
      <c r="C29" s="167">
        <v>16953</v>
      </c>
      <c r="D29" s="167">
        <v>8178</v>
      </c>
      <c r="E29" s="167">
        <v>8775</v>
      </c>
      <c r="F29" s="167">
        <v>13</v>
      </c>
      <c r="G29" s="167">
        <v>22</v>
      </c>
      <c r="H29" s="168">
        <v>-9</v>
      </c>
      <c r="I29" s="185">
        <v>21</v>
      </c>
      <c r="J29" s="185">
        <v>38</v>
      </c>
      <c r="K29" s="172">
        <v>-17</v>
      </c>
      <c r="L29" s="168">
        <v>-26</v>
      </c>
      <c r="M29" s="169">
        <v>5109</v>
      </c>
      <c r="N29" s="168">
        <v>4</v>
      </c>
      <c r="P29" s="133"/>
    </row>
    <row r="30" spans="1:16" ht="12" customHeight="1">
      <c r="A30" s="142"/>
      <c r="B30" s="162" t="s">
        <v>50</v>
      </c>
      <c r="C30" s="167">
        <v>32285</v>
      </c>
      <c r="D30" s="167">
        <v>15421</v>
      </c>
      <c r="E30" s="167">
        <v>16864</v>
      </c>
      <c r="F30" s="167">
        <v>29</v>
      </c>
      <c r="G30" s="167">
        <v>30</v>
      </c>
      <c r="H30" s="168">
        <v>-1</v>
      </c>
      <c r="I30" s="185">
        <v>63</v>
      </c>
      <c r="J30" s="185">
        <v>65</v>
      </c>
      <c r="K30" s="172">
        <v>-2</v>
      </c>
      <c r="L30" s="168">
        <v>-3</v>
      </c>
      <c r="M30" s="169">
        <v>10705</v>
      </c>
      <c r="N30" s="168">
        <v>-4</v>
      </c>
      <c r="P30" s="133"/>
    </row>
    <row r="31" spans="1:16" ht="12" customHeight="1">
      <c r="A31" s="142"/>
      <c r="B31" s="162"/>
      <c r="C31" s="167"/>
      <c r="D31" s="170"/>
      <c r="E31" s="170"/>
      <c r="F31" s="170"/>
      <c r="G31" s="170"/>
      <c r="H31" s="174"/>
      <c r="I31" s="192"/>
      <c r="J31" s="192"/>
      <c r="K31" s="193"/>
      <c r="L31" s="174"/>
      <c r="M31" s="173"/>
      <c r="N31" s="174"/>
      <c r="P31" s="133"/>
    </row>
    <row r="32" spans="1:16" ht="12" customHeight="1">
      <c r="A32" s="142"/>
      <c r="B32" s="162" t="s">
        <v>51</v>
      </c>
      <c r="C32" s="167">
        <v>14369</v>
      </c>
      <c r="D32" s="167">
        <v>6877</v>
      </c>
      <c r="E32" s="167">
        <v>7492</v>
      </c>
      <c r="F32" s="167">
        <v>10</v>
      </c>
      <c r="G32" s="167">
        <v>9</v>
      </c>
      <c r="H32" s="168">
        <v>1</v>
      </c>
      <c r="I32" s="185">
        <v>20</v>
      </c>
      <c r="J32" s="185">
        <v>23</v>
      </c>
      <c r="K32" s="172">
        <v>-3</v>
      </c>
      <c r="L32" s="175">
        <v>-2</v>
      </c>
      <c r="M32" s="169">
        <v>4440</v>
      </c>
      <c r="N32" s="168">
        <v>0</v>
      </c>
      <c r="P32" s="133"/>
    </row>
    <row r="33" spans="1:16" ht="12" customHeight="1">
      <c r="A33" s="142"/>
      <c r="B33" s="162" t="s">
        <v>71</v>
      </c>
      <c r="C33" s="167">
        <v>11363</v>
      </c>
      <c r="D33" s="167">
        <v>5494</v>
      </c>
      <c r="E33" s="167">
        <v>5869</v>
      </c>
      <c r="F33" s="167">
        <v>6</v>
      </c>
      <c r="G33" s="167">
        <v>11</v>
      </c>
      <c r="H33" s="168">
        <v>-5</v>
      </c>
      <c r="I33" s="185">
        <v>21</v>
      </c>
      <c r="J33" s="185">
        <v>29</v>
      </c>
      <c r="K33" s="172">
        <v>-8</v>
      </c>
      <c r="L33" s="168">
        <v>-13</v>
      </c>
      <c r="M33" s="169">
        <v>3427</v>
      </c>
      <c r="N33" s="168">
        <v>0</v>
      </c>
      <c r="P33" s="133"/>
    </row>
    <row r="34" spans="1:16" ht="12" customHeight="1">
      <c r="A34" s="143"/>
      <c r="B34" s="162" t="s">
        <v>52</v>
      </c>
      <c r="C34" s="167">
        <v>18952</v>
      </c>
      <c r="D34" s="167">
        <v>9152</v>
      </c>
      <c r="E34" s="167">
        <v>9800</v>
      </c>
      <c r="F34" s="167">
        <v>6</v>
      </c>
      <c r="G34" s="167">
        <v>29</v>
      </c>
      <c r="H34" s="168">
        <v>-23</v>
      </c>
      <c r="I34" s="185">
        <v>17</v>
      </c>
      <c r="J34" s="185">
        <v>41</v>
      </c>
      <c r="K34" s="172">
        <v>-24</v>
      </c>
      <c r="L34" s="168">
        <v>-47</v>
      </c>
      <c r="M34" s="169">
        <v>5865</v>
      </c>
      <c r="N34" s="168">
        <v>0</v>
      </c>
      <c r="P34" s="133"/>
    </row>
    <row r="35" spans="1:16" ht="12" customHeight="1">
      <c r="A35" s="143"/>
      <c r="B35" s="162" t="s">
        <v>53</v>
      </c>
      <c r="C35" s="167">
        <v>5636</v>
      </c>
      <c r="D35" s="167">
        <v>2688</v>
      </c>
      <c r="E35" s="167">
        <v>2948</v>
      </c>
      <c r="F35" s="167">
        <v>1</v>
      </c>
      <c r="G35" s="167">
        <v>8</v>
      </c>
      <c r="H35" s="168">
        <v>-7</v>
      </c>
      <c r="I35" s="185">
        <v>6</v>
      </c>
      <c r="J35" s="185">
        <v>7</v>
      </c>
      <c r="K35" s="172">
        <v>-1</v>
      </c>
      <c r="L35" s="168">
        <v>-8</v>
      </c>
      <c r="M35" s="169">
        <v>1785</v>
      </c>
      <c r="N35" s="168">
        <v>-3</v>
      </c>
      <c r="P35" s="133"/>
    </row>
    <row r="36" spans="1:16" ht="12" customHeight="1">
      <c r="A36" s="143"/>
      <c r="B36" s="162" t="s">
        <v>54</v>
      </c>
      <c r="C36" s="167">
        <v>7119</v>
      </c>
      <c r="D36" s="167">
        <v>3504</v>
      </c>
      <c r="E36" s="167">
        <v>3615</v>
      </c>
      <c r="F36" s="167">
        <v>3</v>
      </c>
      <c r="G36" s="167">
        <v>3</v>
      </c>
      <c r="H36" s="168">
        <v>0</v>
      </c>
      <c r="I36" s="185">
        <v>7</v>
      </c>
      <c r="J36" s="185">
        <v>19</v>
      </c>
      <c r="K36" s="172">
        <v>-12</v>
      </c>
      <c r="L36" s="168">
        <v>-12</v>
      </c>
      <c r="M36" s="169">
        <v>2242</v>
      </c>
      <c r="N36" s="168">
        <v>-3</v>
      </c>
      <c r="P36" s="133"/>
    </row>
    <row r="37" spans="1:16" ht="12" customHeight="1">
      <c r="A37" s="143"/>
      <c r="B37" s="162" t="s">
        <v>55</v>
      </c>
      <c r="C37" s="167">
        <v>8472</v>
      </c>
      <c r="D37" s="167">
        <v>4173</v>
      </c>
      <c r="E37" s="167">
        <v>4299</v>
      </c>
      <c r="F37" s="167">
        <v>4</v>
      </c>
      <c r="G37" s="167">
        <v>15</v>
      </c>
      <c r="H37" s="168">
        <v>-11</v>
      </c>
      <c r="I37" s="185">
        <v>20</v>
      </c>
      <c r="J37" s="185">
        <v>16</v>
      </c>
      <c r="K37" s="172">
        <v>4</v>
      </c>
      <c r="L37" s="168">
        <v>-7</v>
      </c>
      <c r="M37" s="169">
        <v>2632</v>
      </c>
      <c r="N37" s="168">
        <v>2</v>
      </c>
      <c r="P37" s="133"/>
    </row>
    <row r="38" spans="1:16" ht="12" customHeight="1">
      <c r="A38" s="143"/>
      <c r="B38" s="162" t="s">
        <v>16</v>
      </c>
      <c r="C38" s="167">
        <v>7357</v>
      </c>
      <c r="D38" s="167">
        <v>3610</v>
      </c>
      <c r="E38" s="167">
        <v>3747</v>
      </c>
      <c r="F38" s="167">
        <v>3</v>
      </c>
      <c r="G38" s="167">
        <v>9</v>
      </c>
      <c r="H38" s="168">
        <v>-6</v>
      </c>
      <c r="I38" s="185">
        <v>5</v>
      </c>
      <c r="J38" s="185">
        <v>7</v>
      </c>
      <c r="K38" s="172">
        <v>-2</v>
      </c>
      <c r="L38" s="168">
        <v>-8</v>
      </c>
      <c r="M38" s="169">
        <v>2143</v>
      </c>
      <c r="N38" s="168">
        <v>0</v>
      </c>
      <c r="P38" s="133"/>
    </row>
    <row r="39" spans="1:16" ht="12" customHeight="1">
      <c r="A39" s="143"/>
      <c r="B39" s="162"/>
      <c r="C39" s="167"/>
      <c r="D39" s="170"/>
      <c r="E39" s="170"/>
      <c r="F39" s="170"/>
      <c r="G39" s="170"/>
      <c r="H39" s="174"/>
      <c r="I39" s="192"/>
      <c r="J39" s="192"/>
      <c r="K39" s="193"/>
      <c r="L39" s="174"/>
      <c r="M39" s="173"/>
      <c r="N39" s="174"/>
      <c r="P39" s="133"/>
    </row>
    <row r="40" spans="1:16" ht="12" customHeight="1">
      <c r="A40" s="143"/>
      <c r="B40" s="162" t="s">
        <v>56</v>
      </c>
      <c r="C40" s="167">
        <v>5829</v>
      </c>
      <c r="D40" s="167">
        <v>2820</v>
      </c>
      <c r="E40" s="167">
        <v>3009</v>
      </c>
      <c r="F40" s="167">
        <v>3</v>
      </c>
      <c r="G40" s="167">
        <v>10</v>
      </c>
      <c r="H40" s="168">
        <v>-7</v>
      </c>
      <c r="I40" s="185">
        <v>12</v>
      </c>
      <c r="J40" s="185">
        <v>9</v>
      </c>
      <c r="K40" s="172">
        <v>3</v>
      </c>
      <c r="L40" s="168">
        <v>-4</v>
      </c>
      <c r="M40" s="169">
        <v>1643</v>
      </c>
      <c r="N40" s="168">
        <v>-6</v>
      </c>
      <c r="P40" s="133"/>
    </row>
    <row r="41" spans="1:16" ht="12" customHeight="1">
      <c r="A41" s="143"/>
      <c r="B41" s="162" t="s">
        <v>57</v>
      </c>
      <c r="C41" s="167">
        <v>8902</v>
      </c>
      <c r="D41" s="167">
        <v>4299</v>
      </c>
      <c r="E41" s="167">
        <v>4603</v>
      </c>
      <c r="F41" s="167">
        <v>2</v>
      </c>
      <c r="G41" s="167">
        <v>15</v>
      </c>
      <c r="H41" s="168">
        <v>-13</v>
      </c>
      <c r="I41" s="185">
        <v>8</v>
      </c>
      <c r="J41" s="185">
        <v>16</v>
      </c>
      <c r="K41" s="172">
        <v>-8</v>
      </c>
      <c r="L41" s="168">
        <v>-21</v>
      </c>
      <c r="M41" s="169">
        <v>2665</v>
      </c>
      <c r="N41" s="168">
        <v>-2</v>
      </c>
      <c r="P41" s="133"/>
    </row>
    <row r="42" spans="1:16" ht="12" customHeight="1">
      <c r="A42" s="143"/>
      <c r="B42" s="162" t="s">
        <v>58</v>
      </c>
      <c r="C42" s="167">
        <v>5631</v>
      </c>
      <c r="D42" s="167">
        <v>2728</v>
      </c>
      <c r="E42" s="167">
        <v>2903</v>
      </c>
      <c r="F42" s="167">
        <v>2</v>
      </c>
      <c r="G42" s="167">
        <v>11</v>
      </c>
      <c r="H42" s="168">
        <v>-9</v>
      </c>
      <c r="I42" s="185">
        <v>3</v>
      </c>
      <c r="J42" s="185">
        <v>12</v>
      </c>
      <c r="K42" s="172">
        <v>-9</v>
      </c>
      <c r="L42" s="168">
        <v>-18</v>
      </c>
      <c r="M42" s="169">
        <v>1621</v>
      </c>
      <c r="N42" s="168">
        <v>-4</v>
      </c>
      <c r="P42" s="133"/>
    </row>
    <row r="43" spans="1:16" ht="12" customHeight="1">
      <c r="A43" s="133"/>
      <c r="B43" s="162" t="s">
        <v>20</v>
      </c>
      <c r="C43" s="167">
        <v>8137</v>
      </c>
      <c r="D43" s="167">
        <v>3821</v>
      </c>
      <c r="E43" s="167">
        <v>4316</v>
      </c>
      <c r="F43" s="167">
        <v>4</v>
      </c>
      <c r="G43" s="167">
        <v>15</v>
      </c>
      <c r="H43" s="168">
        <v>-11</v>
      </c>
      <c r="I43" s="185">
        <v>8</v>
      </c>
      <c r="J43" s="185">
        <v>21</v>
      </c>
      <c r="K43" s="172">
        <v>-13</v>
      </c>
      <c r="L43" s="168">
        <v>-24</v>
      </c>
      <c r="M43" s="169">
        <v>2478</v>
      </c>
      <c r="N43" s="168">
        <v>-3</v>
      </c>
      <c r="P43" s="133"/>
    </row>
    <row r="44" spans="2:16" ht="12" customHeight="1">
      <c r="B44" s="162" t="s">
        <v>59</v>
      </c>
      <c r="C44" s="167">
        <v>3412</v>
      </c>
      <c r="D44" s="167">
        <v>1663</v>
      </c>
      <c r="E44" s="167">
        <v>1749</v>
      </c>
      <c r="F44" s="167">
        <v>2</v>
      </c>
      <c r="G44" s="167">
        <v>7</v>
      </c>
      <c r="H44" s="168">
        <v>-5</v>
      </c>
      <c r="I44" s="185">
        <v>4</v>
      </c>
      <c r="J44" s="185">
        <v>6</v>
      </c>
      <c r="K44" s="172">
        <v>-2</v>
      </c>
      <c r="L44" s="168">
        <v>-7</v>
      </c>
      <c r="M44" s="169">
        <v>1016</v>
      </c>
      <c r="N44" s="168">
        <v>-1</v>
      </c>
      <c r="P44" s="133"/>
    </row>
    <row r="45" spans="2:16" ht="12" customHeight="1">
      <c r="B45" s="162" t="s">
        <v>60</v>
      </c>
      <c r="C45" s="167">
        <v>4317</v>
      </c>
      <c r="D45" s="167">
        <v>2085</v>
      </c>
      <c r="E45" s="167">
        <v>2232</v>
      </c>
      <c r="F45" s="167">
        <v>2</v>
      </c>
      <c r="G45" s="167">
        <v>5</v>
      </c>
      <c r="H45" s="168">
        <v>-3</v>
      </c>
      <c r="I45" s="185">
        <v>8</v>
      </c>
      <c r="J45" s="185">
        <v>5</v>
      </c>
      <c r="K45" s="172">
        <v>3</v>
      </c>
      <c r="L45" s="168">
        <v>0</v>
      </c>
      <c r="M45" s="169">
        <v>1224</v>
      </c>
      <c r="N45" s="168">
        <v>2</v>
      </c>
      <c r="P45" s="133"/>
    </row>
    <row r="46" spans="2:16" ht="12" customHeight="1">
      <c r="B46" s="162" t="s">
        <v>61</v>
      </c>
      <c r="C46" s="167">
        <v>4773</v>
      </c>
      <c r="D46" s="167">
        <v>2279</v>
      </c>
      <c r="E46" s="167">
        <v>2494</v>
      </c>
      <c r="F46" s="167">
        <v>3</v>
      </c>
      <c r="G46" s="167">
        <v>8</v>
      </c>
      <c r="H46" s="168">
        <v>-5</v>
      </c>
      <c r="I46" s="185">
        <v>10</v>
      </c>
      <c r="J46" s="185">
        <v>4</v>
      </c>
      <c r="K46" s="172">
        <v>6</v>
      </c>
      <c r="L46" s="168">
        <v>1</v>
      </c>
      <c r="M46" s="169">
        <v>1390</v>
      </c>
      <c r="N46" s="168">
        <v>-3</v>
      </c>
      <c r="P46" s="133"/>
    </row>
    <row r="47" spans="2:16" ht="12" customHeight="1">
      <c r="B47" s="162"/>
      <c r="C47" s="167"/>
      <c r="D47" s="170"/>
      <c r="E47" s="170"/>
      <c r="F47" s="170"/>
      <c r="G47" s="170"/>
      <c r="H47" s="174"/>
      <c r="I47" s="192"/>
      <c r="J47" s="192"/>
      <c r="K47" s="193"/>
      <c r="L47" s="174"/>
      <c r="M47" s="173"/>
      <c r="N47" s="174"/>
      <c r="P47" s="133"/>
    </row>
    <row r="48" spans="2:16" ht="12" customHeight="1">
      <c r="B48" s="180" t="s">
        <v>62</v>
      </c>
      <c r="C48" s="181">
        <v>23882</v>
      </c>
      <c r="D48" s="181">
        <v>11548</v>
      </c>
      <c r="E48" s="181">
        <v>12334</v>
      </c>
      <c r="F48" s="181">
        <v>23</v>
      </c>
      <c r="G48" s="181">
        <v>26</v>
      </c>
      <c r="H48" s="182">
        <v>-3</v>
      </c>
      <c r="I48" s="185">
        <v>43</v>
      </c>
      <c r="J48" s="185">
        <v>45</v>
      </c>
      <c r="K48" s="172">
        <v>-2</v>
      </c>
      <c r="L48" s="182">
        <v>-5</v>
      </c>
      <c r="M48" s="181">
        <v>7218</v>
      </c>
      <c r="N48" s="182">
        <v>6</v>
      </c>
      <c r="P48" s="133"/>
    </row>
    <row r="49" spans="2:16" ht="12" customHeight="1">
      <c r="B49" s="180" t="s">
        <v>63</v>
      </c>
      <c r="C49" s="181">
        <v>15751</v>
      </c>
      <c r="D49" s="181">
        <v>7646</v>
      </c>
      <c r="E49" s="181">
        <v>8105</v>
      </c>
      <c r="F49" s="181">
        <v>11</v>
      </c>
      <c r="G49" s="181">
        <v>15</v>
      </c>
      <c r="H49" s="182">
        <v>-4</v>
      </c>
      <c r="I49" s="185">
        <v>20</v>
      </c>
      <c r="J49" s="185">
        <v>30</v>
      </c>
      <c r="K49" s="172">
        <v>-10</v>
      </c>
      <c r="L49" s="182">
        <v>-14</v>
      </c>
      <c r="M49" s="181">
        <v>4553</v>
      </c>
      <c r="N49" s="182">
        <v>-3</v>
      </c>
      <c r="P49" s="133"/>
    </row>
    <row r="50" spans="2:16" ht="12" customHeight="1">
      <c r="B50" s="162" t="s">
        <v>64</v>
      </c>
      <c r="C50" s="167">
        <v>7868</v>
      </c>
      <c r="D50" s="167">
        <v>3863</v>
      </c>
      <c r="E50" s="167">
        <v>4005</v>
      </c>
      <c r="F50" s="167">
        <v>2</v>
      </c>
      <c r="G50" s="167">
        <v>12</v>
      </c>
      <c r="H50" s="168">
        <v>-10</v>
      </c>
      <c r="I50" s="185">
        <v>6</v>
      </c>
      <c r="J50" s="185">
        <v>14</v>
      </c>
      <c r="K50" s="172">
        <v>-8</v>
      </c>
      <c r="L50" s="168">
        <v>-18</v>
      </c>
      <c r="M50" s="169">
        <v>2845</v>
      </c>
      <c r="N50" s="168">
        <v>-5</v>
      </c>
      <c r="P50" s="133"/>
    </row>
    <row r="51" spans="2:16" ht="12" customHeight="1">
      <c r="B51" s="162" t="s">
        <v>65</v>
      </c>
      <c r="C51" s="167">
        <v>14175</v>
      </c>
      <c r="D51" s="167">
        <v>6926</v>
      </c>
      <c r="E51" s="167">
        <v>7249</v>
      </c>
      <c r="F51" s="167">
        <v>5</v>
      </c>
      <c r="G51" s="167">
        <v>21</v>
      </c>
      <c r="H51" s="168">
        <v>-16</v>
      </c>
      <c r="I51" s="185">
        <v>26</v>
      </c>
      <c r="J51" s="185">
        <v>14</v>
      </c>
      <c r="K51" s="172">
        <v>12</v>
      </c>
      <c r="L51" s="168">
        <v>-4</v>
      </c>
      <c r="M51" s="169">
        <v>4405</v>
      </c>
      <c r="N51" s="168">
        <v>0</v>
      </c>
      <c r="P51" s="133"/>
    </row>
    <row r="52" spans="2:16" ht="12" customHeight="1">
      <c r="B52" s="162" t="s">
        <v>66</v>
      </c>
      <c r="C52" s="167">
        <v>7304</v>
      </c>
      <c r="D52" s="167">
        <v>3527</v>
      </c>
      <c r="E52" s="167">
        <v>3777</v>
      </c>
      <c r="F52" s="167">
        <v>2</v>
      </c>
      <c r="G52" s="167">
        <v>9</v>
      </c>
      <c r="H52" s="168">
        <v>-7</v>
      </c>
      <c r="I52" s="185">
        <v>3</v>
      </c>
      <c r="J52" s="185">
        <v>14</v>
      </c>
      <c r="K52" s="172">
        <v>-11</v>
      </c>
      <c r="L52" s="168">
        <v>-18</v>
      </c>
      <c r="M52" s="169">
        <v>2198</v>
      </c>
      <c r="N52" s="168">
        <v>-2</v>
      </c>
      <c r="P52" s="133"/>
    </row>
    <row r="53" spans="2:16" ht="12" customHeight="1">
      <c r="B53" s="162"/>
      <c r="C53" s="167"/>
      <c r="D53" s="170"/>
      <c r="E53" s="170"/>
      <c r="F53" s="170"/>
      <c r="G53" s="170"/>
      <c r="H53" s="174"/>
      <c r="I53" s="192"/>
      <c r="J53" s="192"/>
      <c r="K53" s="193"/>
      <c r="L53" s="174"/>
      <c r="M53" s="173"/>
      <c r="N53" s="174"/>
      <c r="P53" s="133"/>
    </row>
    <row r="54" spans="2:16" ht="12" customHeight="1">
      <c r="B54" s="162" t="s">
        <v>68</v>
      </c>
      <c r="C54" s="167">
        <v>7728</v>
      </c>
      <c r="D54" s="167">
        <v>3715</v>
      </c>
      <c r="E54" s="167">
        <v>4013</v>
      </c>
      <c r="F54" s="167">
        <v>8</v>
      </c>
      <c r="G54" s="167">
        <v>11</v>
      </c>
      <c r="H54" s="168">
        <v>-3</v>
      </c>
      <c r="I54" s="185">
        <v>10</v>
      </c>
      <c r="J54" s="185">
        <v>19</v>
      </c>
      <c r="K54" s="172">
        <v>-9</v>
      </c>
      <c r="L54" s="168">
        <v>-12</v>
      </c>
      <c r="M54" s="169">
        <v>2223</v>
      </c>
      <c r="N54" s="168">
        <v>0</v>
      </c>
      <c r="P54" s="133"/>
    </row>
    <row r="55" spans="2:16" ht="12" customHeight="1">
      <c r="B55" s="162" t="s">
        <v>67</v>
      </c>
      <c r="C55" s="167">
        <v>21666</v>
      </c>
      <c r="D55" s="167">
        <v>10255</v>
      </c>
      <c r="E55" s="167">
        <v>11411</v>
      </c>
      <c r="F55" s="167">
        <v>11</v>
      </c>
      <c r="G55" s="167">
        <v>23</v>
      </c>
      <c r="H55" s="168">
        <v>-12</v>
      </c>
      <c r="I55" s="185">
        <v>21</v>
      </c>
      <c r="J55" s="185">
        <v>43</v>
      </c>
      <c r="K55" s="172">
        <v>-22</v>
      </c>
      <c r="L55" s="168">
        <v>-34</v>
      </c>
      <c r="M55" s="169">
        <v>6637</v>
      </c>
      <c r="N55" s="168">
        <v>2</v>
      </c>
      <c r="P55" s="133"/>
    </row>
    <row r="56" spans="2:16" ht="12" customHeight="1">
      <c r="B56" s="160" t="s">
        <v>69</v>
      </c>
      <c r="C56" s="167">
        <v>14207</v>
      </c>
      <c r="D56" s="176">
        <v>6690</v>
      </c>
      <c r="E56" s="176">
        <v>7517</v>
      </c>
      <c r="F56" s="176">
        <v>6</v>
      </c>
      <c r="G56" s="176">
        <v>18</v>
      </c>
      <c r="H56" s="177">
        <v>-12</v>
      </c>
      <c r="I56" s="194">
        <v>15</v>
      </c>
      <c r="J56" s="194">
        <v>20</v>
      </c>
      <c r="K56" s="195">
        <v>-5</v>
      </c>
      <c r="L56" s="177">
        <v>-17</v>
      </c>
      <c r="M56" s="178">
        <v>4509</v>
      </c>
      <c r="N56" s="177">
        <v>-6</v>
      </c>
      <c r="P56" s="133"/>
    </row>
    <row r="57" ht="12" customHeight="1">
      <c r="C57" s="156"/>
    </row>
    <row r="59" ht="12" customHeight="1">
      <c r="E59" s="197"/>
    </row>
    <row r="60" spans="2:16" ht="12" customHeight="1">
      <c r="B60" s="163"/>
      <c r="C60" s="137"/>
      <c r="D60" s="137"/>
      <c r="E60" s="197"/>
      <c r="F60" s="137"/>
      <c r="G60" s="137"/>
      <c r="H60" s="138"/>
      <c r="I60" s="137"/>
      <c r="J60" s="137"/>
      <c r="K60" s="138"/>
      <c r="L60" s="138"/>
      <c r="M60" s="137"/>
      <c r="N60" s="138"/>
      <c r="P60" s="133"/>
    </row>
    <row r="61" spans="2:14" ht="12" customHeight="1">
      <c r="B61" s="164"/>
      <c r="C61" s="146"/>
      <c r="D61" s="146"/>
      <c r="E61" s="197"/>
      <c r="F61" s="147"/>
      <c r="G61" s="148"/>
      <c r="H61" s="147"/>
      <c r="I61" s="147"/>
      <c r="J61" s="148"/>
      <c r="K61" s="147"/>
      <c r="L61" s="147"/>
      <c r="M61" s="147"/>
      <c r="N61" s="237"/>
    </row>
    <row r="62" spans="2:16" ht="12" customHeight="1">
      <c r="B62" s="164"/>
      <c r="C62" s="146"/>
      <c r="D62" s="146"/>
      <c r="E62" s="146"/>
      <c r="F62" s="148"/>
      <c r="G62" s="148"/>
      <c r="H62" s="148"/>
      <c r="I62" s="148"/>
      <c r="J62" s="148"/>
      <c r="K62" s="148"/>
      <c r="L62" s="147"/>
      <c r="M62" s="147"/>
      <c r="N62" s="237"/>
      <c r="P62" s="133" t="s">
        <v>147</v>
      </c>
    </row>
    <row r="63" spans="2:16" ht="12" customHeight="1">
      <c r="B63" s="165"/>
      <c r="C63" s="137"/>
      <c r="D63" s="137"/>
      <c r="E63" s="136"/>
      <c r="F63" s="137"/>
      <c r="G63" s="137"/>
      <c r="H63" s="138"/>
      <c r="I63" s="137"/>
      <c r="J63" s="137"/>
      <c r="K63" s="138"/>
      <c r="L63" s="138"/>
      <c r="M63" s="137"/>
      <c r="N63" s="138"/>
      <c r="P63" s="133"/>
    </row>
    <row r="64" spans="2:16" ht="12" customHeight="1">
      <c r="B64" s="165"/>
      <c r="C64" s="137"/>
      <c r="D64" s="137"/>
      <c r="E64" s="136"/>
      <c r="F64" s="137"/>
      <c r="G64" s="137"/>
      <c r="H64" s="138"/>
      <c r="I64" s="137"/>
      <c r="J64" s="137"/>
      <c r="K64" s="138"/>
      <c r="L64" s="138"/>
      <c r="M64" s="137"/>
      <c r="N64" s="138"/>
      <c r="P64" s="133" t="s">
        <v>148</v>
      </c>
    </row>
    <row r="65" spans="2:16" ht="12" customHeight="1">
      <c r="B65" s="165"/>
      <c r="C65" s="137"/>
      <c r="D65" s="137"/>
      <c r="E65" s="136"/>
      <c r="F65" s="137"/>
      <c r="G65" s="137"/>
      <c r="H65" s="138"/>
      <c r="I65" s="137"/>
      <c r="J65" s="137"/>
      <c r="K65" s="138"/>
      <c r="L65" s="138"/>
      <c r="M65" s="137"/>
      <c r="N65" s="138"/>
      <c r="P65" s="133">
        <v>0</v>
      </c>
    </row>
    <row r="66" spans="2:16" ht="12" customHeight="1">
      <c r="B66" s="165"/>
      <c r="C66" s="137"/>
      <c r="D66" s="137"/>
      <c r="E66" s="136"/>
      <c r="F66" s="137"/>
      <c r="G66" s="137"/>
      <c r="H66" s="138"/>
      <c r="I66" s="137"/>
      <c r="J66" s="137"/>
      <c r="K66" s="138"/>
      <c r="L66" s="138"/>
      <c r="M66" s="137"/>
      <c r="N66" s="138"/>
      <c r="P66" s="139" t="s">
        <v>149</v>
      </c>
    </row>
    <row r="67" spans="2:16" ht="14.25" customHeight="1">
      <c r="B67" s="166"/>
      <c r="C67" s="129"/>
      <c r="D67" s="129"/>
      <c r="P67" s="139" t="s">
        <v>150</v>
      </c>
    </row>
    <row r="68" spans="2:4" ht="12" customHeight="1">
      <c r="B68" s="166"/>
      <c r="C68" s="129"/>
      <c r="D68" s="129"/>
    </row>
    <row r="69" ht="12" customHeight="1">
      <c r="P69" s="133"/>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7"/>
  </sheetPr>
  <dimension ref="A1:L62"/>
  <sheetViews>
    <sheetView showGridLines="0" showRowColHeaders="0" tabSelected="1" zoomScaleSheetLayoutView="75" zoomScalePageLayoutView="0" workbookViewId="0" topLeftCell="A1">
      <selection activeCell="A1" sqref="A1"/>
    </sheetView>
  </sheetViews>
  <sheetFormatPr defaultColWidth="9.140625" defaultRowHeight="12" customHeight="1"/>
  <cols>
    <col min="1" max="1" width="5.421875" style="154" customWidth="1"/>
    <col min="2" max="2" width="18.00390625" style="1" customWidth="1"/>
    <col min="3" max="8" width="14.140625" style="1" customWidth="1"/>
    <col min="9" max="9" width="3.421875" style="1" customWidth="1"/>
    <col min="10" max="16384" width="9.140625" style="1" customWidth="1"/>
  </cols>
  <sheetData>
    <row r="1" spans="1:9" ht="13.5" customHeight="1">
      <c r="A1" s="198"/>
      <c r="B1" s="238" t="s">
        <v>192</v>
      </c>
      <c r="C1" s="239"/>
      <c r="D1" s="239"/>
      <c r="E1" s="239"/>
      <c r="F1" s="239"/>
      <c r="G1" s="239"/>
      <c r="H1" s="239"/>
      <c r="I1" s="199"/>
    </row>
    <row r="2" spans="1:9" ht="12" customHeight="1">
      <c r="A2" s="198"/>
      <c r="B2" s="239"/>
      <c r="C2" s="239"/>
      <c r="D2" s="239"/>
      <c r="E2" s="239"/>
      <c r="F2" s="239"/>
      <c r="G2" s="239"/>
      <c r="H2" s="239"/>
      <c r="I2" s="200"/>
    </row>
    <row r="3" spans="2:9" ht="12" customHeight="1">
      <c r="B3" s="239"/>
      <c r="C3" s="239"/>
      <c r="D3" s="239"/>
      <c r="E3" s="239"/>
      <c r="F3" s="239"/>
      <c r="G3" s="239"/>
      <c r="H3" s="239"/>
      <c r="I3" s="200"/>
    </row>
    <row r="4" spans="2:9" ht="12" customHeight="1">
      <c r="B4" s="239"/>
      <c r="C4" s="239"/>
      <c r="D4" s="239"/>
      <c r="E4" s="239"/>
      <c r="F4" s="239"/>
      <c r="G4" s="239"/>
      <c r="H4" s="239"/>
      <c r="I4" s="153"/>
    </row>
    <row r="5" spans="1:9" ht="12" customHeight="1">
      <c r="A5" s="201"/>
      <c r="I5" s="202"/>
    </row>
    <row r="6" spans="1:9" ht="14.25" customHeight="1">
      <c r="A6" s="201"/>
      <c r="I6" s="202"/>
    </row>
    <row r="7" ht="12.75" customHeight="1">
      <c r="I7" s="203"/>
    </row>
    <row r="8" spans="1:9" ht="12.75" customHeight="1">
      <c r="A8" s="204"/>
      <c r="I8" s="203"/>
    </row>
    <row r="9" ht="12.75" customHeight="1">
      <c r="I9" s="203"/>
    </row>
    <row r="10" spans="1:9" ht="12.75" customHeight="1">
      <c r="A10" s="205"/>
      <c r="I10" s="206"/>
    </row>
    <row r="11" spans="1:9" ht="12.75" customHeight="1">
      <c r="A11" s="205"/>
      <c r="I11" s="206"/>
    </row>
    <row r="12" ht="12.75" customHeight="1">
      <c r="I12" s="203"/>
    </row>
    <row r="13" spans="3:9" ht="12.75" customHeight="1">
      <c r="C13" s="232"/>
      <c r="D13" s="232"/>
      <c r="E13" s="240" t="s">
        <v>167</v>
      </c>
      <c r="F13" s="232"/>
      <c r="G13" s="232"/>
      <c r="H13" s="232"/>
      <c r="I13" s="203"/>
    </row>
    <row r="14" spans="2:9" ht="12.75" customHeight="1">
      <c r="B14" s="233"/>
      <c r="C14" s="233"/>
      <c r="D14" s="233"/>
      <c r="E14" s="233"/>
      <c r="F14" s="233"/>
      <c r="G14" s="233"/>
      <c r="H14" s="233"/>
      <c r="I14" s="203"/>
    </row>
    <row r="15" spans="2:9" ht="12.75" customHeight="1">
      <c r="B15" s="241"/>
      <c r="C15" s="207" t="s">
        <v>136</v>
      </c>
      <c r="D15" s="207" t="s">
        <v>31</v>
      </c>
      <c r="E15" s="207" t="s">
        <v>32</v>
      </c>
      <c r="F15" s="207" t="s">
        <v>168</v>
      </c>
      <c r="G15" s="207" t="s">
        <v>169</v>
      </c>
      <c r="H15" s="207" t="s">
        <v>168</v>
      </c>
      <c r="I15" s="203"/>
    </row>
    <row r="16" spans="2:9" ht="12.75" customHeight="1">
      <c r="B16" s="242"/>
      <c r="C16" s="208"/>
      <c r="D16" s="208"/>
      <c r="E16" s="208"/>
      <c r="F16" s="208" t="s">
        <v>170</v>
      </c>
      <c r="G16" s="208"/>
      <c r="H16" s="208" t="s">
        <v>170</v>
      </c>
      <c r="I16" s="203"/>
    </row>
    <row r="17" spans="2:9" ht="12.75" customHeight="1">
      <c r="B17" s="209" t="s">
        <v>171</v>
      </c>
      <c r="C17" s="210">
        <v>1258390</v>
      </c>
      <c r="D17" s="211">
        <v>607041</v>
      </c>
      <c r="E17" s="211">
        <v>651349</v>
      </c>
      <c r="F17" s="212" t="s">
        <v>172</v>
      </c>
      <c r="G17" s="211">
        <v>341638</v>
      </c>
      <c r="H17" s="212" t="s">
        <v>172</v>
      </c>
      <c r="I17" s="203"/>
    </row>
    <row r="18" spans="2:9" ht="12.75" customHeight="1">
      <c r="B18" s="213" t="s">
        <v>173</v>
      </c>
      <c r="C18" s="214">
        <v>1256958</v>
      </c>
      <c r="D18" s="215">
        <v>607316</v>
      </c>
      <c r="E18" s="215">
        <v>649642</v>
      </c>
      <c r="F18" s="216" t="s">
        <v>172</v>
      </c>
      <c r="G18" s="215">
        <v>360178</v>
      </c>
      <c r="H18" s="216" t="s">
        <v>172</v>
      </c>
      <c r="I18" s="203"/>
    </row>
    <row r="19" spans="2:9" ht="12.75" customHeight="1">
      <c r="B19" s="213" t="s">
        <v>174</v>
      </c>
      <c r="C19" s="214">
        <v>1244147</v>
      </c>
      <c r="D19" s="215">
        <v>601372</v>
      </c>
      <c r="E19" s="215">
        <v>642775</v>
      </c>
      <c r="F19" s="216" t="s">
        <v>172</v>
      </c>
      <c r="G19" s="215">
        <v>377049</v>
      </c>
      <c r="H19" s="216" t="s">
        <v>172</v>
      </c>
      <c r="I19" s="203"/>
    </row>
    <row r="20" spans="2:9" ht="12.75" customHeight="1">
      <c r="B20" s="217" t="s">
        <v>175</v>
      </c>
      <c r="C20" s="218">
        <v>1216181</v>
      </c>
      <c r="D20" s="185">
        <v>585023</v>
      </c>
      <c r="E20" s="185">
        <v>631158</v>
      </c>
      <c r="F20" s="219" t="s">
        <v>172</v>
      </c>
      <c r="G20" s="220">
        <v>386728</v>
      </c>
      <c r="H20" s="219" t="s">
        <v>172</v>
      </c>
      <c r="I20" s="203"/>
    </row>
    <row r="21" spans="2:9" ht="12.75" customHeight="1">
      <c r="B21" s="221" t="s">
        <v>176</v>
      </c>
      <c r="C21" s="214">
        <v>1168924</v>
      </c>
      <c r="D21" s="222">
        <v>560643</v>
      </c>
      <c r="E21" s="222">
        <v>608281</v>
      </c>
      <c r="F21" s="219" t="s">
        <v>172</v>
      </c>
      <c r="G21" s="223">
        <v>388608</v>
      </c>
      <c r="H21" s="219" t="s">
        <v>172</v>
      </c>
      <c r="I21" s="203"/>
    </row>
    <row r="22" spans="2:9" ht="12.75" customHeight="1">
      <c r="B22" s="224" t="s">
        <v>177</v>
      </c>
      <c r="C22" s="225">
        <v>1123891</v>
      </c>
      <c r="D22" s="226">
        <v>540226</v>
      </c>
      <c r="E22" s="226">
        <v>583665</v>
      </c>
      <c r="F22" s="227" t="s">
        <v>172</v>
      </c>
      <c r="G22" s="228">
        <v>393396</v>
      </c>
      <c r="H22" s="227" t="s">
        <v>172</v>
      </c>
      <c r="I22" s="203"/>
    </row>
    <row r="23" spans="2:9" ht="12.75" customHeight="1">
      <c r="B23" s="217" t="s">
        <v>178</v>
      </c>
      <c r="C23" s="214">
        <v>1123245</v>
      </c>
      <c r="D23" s="222">
        <v>539995</v>
      </c>
      <c r="E23" s="222">
        <v>583250</v>
      </c>
      <c r="F23" s="216">
        <v>-646</v>
      </c>
      <c r="G23" s="223">
        <v>393499</v>
      </c>
      <c r="H23" s="216">
        <v>103</v>
      </c>
      <c r="I23" s="203"/>
    </row>
    <row r="24" spans="2:9" ht="12" customHeight="1">
      <c r="B24" s="217" t="s">
        <v>179</v>
      </c>
      <c r="C24" s="214">
        <v>1122540</v>
      </c>
      <c r="D24" s="222">
        <v>539706</v>
      </c>
      <c r="E24" s="222">
        <v>582834</v>
      </c>
      <c r="F24" s="216">
        <v>-705</v>
      </c>
      <c r="G24" s="223">
        <v>393397</v>
      </c>
      <c r="H24" s="216">
        <v>-102</v>
      </c>
      <c r="I24" s="142"/>
    </row>
    <row r="25" spans="2:9" ht="12" customHeight="1">
      <c r="B25" s="217" t="s">
        <v>180</v>
      </c>
      <c r="C25" s="214">
        <v>1121745</v>
      </c>
      <c r="D25" s="222">
        <v>539367</v>
      </c>
      <c r="E25" s="222">
        <v>582378</v>
      </c>
      <c r="F25" s="216">
        <v>-795</v>
      </c>
      <c r="G25" s="223">
        <v>393412</v>
      </c>
      <c r="H25" s="216">
        <v>15</v>
      </c>
      <c r="I25" s="142"/>
    </row>
    <row r="26" spans="2:9" ht="12" customHeight="1">
      <c r="B26" s="217" t="s">
        <v>181</v>
      </c>
      <c r="C26" s="214">
        <v>1120796</v>
      </c>
      <c r="D26" s="222">
        <v>538982</v>
      </c>
      <c r="E26" s="222">
        <v>581814</v>
      </c>
      <c r="F26" s="216">
        <v>-949</v>
      </c>
      <c r="G26" s="223">
        <v>393268</v>
      </c>
      <c r="H26" s="216">
        <v>-144</v>
      </c>
      <c r="I26" s="142"/>
    </row>
    <row r="27" spans="2:9" ht="12" customHeight="1">
      <c r="B27" s="217" t="s">
        <v>182</v>
      </c>
      <c r="C27" s="214">
        <v>1119994</v>
      </c>
      <c r="D27" s="222">
        <v>538656</v>
      </c>
      <c r="E27" s="222">
        <v>581338</v>
      </c>
      <c r="F27" s="216">
        <v>-802</v>
      </c>
      <c r="G27" s="223">
        <v>393203</v>
      </c>
      <c r="H27" s="216">
        <v>-65</v>
      </c>
      <c r="I27" s="142"/>
    </row>
    <row r="28" spans="2:9" ht="12" customHeight="1">
      <c r="B28" s="217" t="s">
        <v>183</v>
      </c>
      <c r="C28" s="214">
        <v>1116408</v>
      </c>
      <c r="D28" s="222">
        <v>536896</v>
      </c>
      <c r="E28" s="222">
        <v>579512</v>
      </c>
      <c r="F28" s="216">
        <v>-3586</v>
      </c>
      <c r="G28" s="223">
        <v>392952</v>
      </c>
      <c r="H28" s="216">
        <v>-251</v>
      </c>
      <c r="I28" s="142"/>
    </row>
    <row r="29" spans="2:9" ht="13.5" customHeight="1">
      <c r="B29" s="217" t="s">
        <v>184</v>
      </c>
      <c r="C29" s="214">
        <v>1115764</v>
      </c>
      <c r="D29" s="222">
        <v>536602</v>
      </c>
      <c r="E29" s="222">
        <v>579162</v>
      </c>
      <c r="F29" s="216">
        <v>-644</v>
      </c>
      <c r="G29" s="223">
        <v>394514</v>
      </c>
      <c r="H29" s="216">
        <v>1562</v>
      </c>
      <c r="I29" s="143"/>
    </row>
    <row r="30" spans="2:9" ht="12" customHeight="1">
      <c r="B30" s="217" t="s">
        <v>185</v>
      </c>
      <c r="C30" s="214">
        <v>1115120</v>
      </c>
      <c r="D30" s="222">
        <v>536325</v>
      </c>
      <c r="E30" s="222">
        <v>578795</v>
      </c>
      <c r="F30" s="216">
        <v>-644</v>
      </c>
      <c r="G30" s="223">
        <v>394643</v>
      </c>
      <c r="H30" s="216">
        <v>129</v>
      </c>
      <c r="I30" s="143"/>
    </row>
    <row r="31" spans="2:9" ht="12" customHeight="1">
      <c r="B31" s="217" t="s">
        <v>186</v>
      </c>
      <c r="C31" s="214">
        <v>1114580</v>
      </c>
      <c r="D31" s="222">
        <v>536134</v>
      </c>
      <c r="E31" s="222">
        <v>578446</v>
      </c>
      <c r="F31" s="216">
        <v>-540</v>
      </c>
      <c r="G31" s="223">
        <v>394748</v>
      </c>
      <c r="H31" s="216">
        <v>105</v>
      </c>
      <c r="I31" s="143"/>
    </row>
    <row r="32" spans="2:9" ht="12" customHeight="1">
      <c r="B32" s="217" t="s">
        <v>187</v>
      </c>
      <c r="C32" s="214">
        <v>1114192</v>
      </c>
      <c r="D32" s="222">
        <v>536006</v>
      </c>
      <c r="E32" s="222">
        <v>578186</v>
      </c>
      <c r="F32" s="216">
        <v>-388</v>
      </c>
      <c r="G32" s="223">
        <v>394916</v>
      </c>
      <c r="H32" s="216">
        <v>168</v>
      </c>
      <c r="I32" s="143"/>
    </row>
    <row r="33" spans="2:9" ht="12" customHeight="1">
      <c r="B33" s="217" t="s">
        <v>188</v>
      </c>
      <c r="C33" s="214">
        <v>1113594</v>
      </c>
      <c r="D33" s="222">
        <v>535767</v>
      </c>
      <c r="E33" s="222">
        <v>577827</v>
      </c>
      <c r="F33" s="216">
        <v>-598</v>
      </c>
      <c r="G33" s="223">
        <v>395008</v>
      </c>
      <c r="H33" s="216">
        <v>92</v>
      </c>
      <c r="I33" s="143"/>
    </row>
    <row r="34" spans="2:9" ht="12" customHeight="1">
      <c r="B34" s="229" t="s">
        <v>189</v>
      </c>
      <c r="C34" s="225">
        <v>1113029</v>
      </c>
      <c r="D34" s="226">
        <v>535534</v>
      </c>
      <c r="E34" s="226">
        <v>577495</v>
      </c>
      <c r="F34" s="227">
        <v>-565</v>
      </c>
      <c r="G34" s="228">
        <v>395082</v>
      </c>
      <c r="H34" s="227">
        <v>74</v>
      </c>
      <c r="I34" s="143"/>
    </row>
    <row r="35" spans="2:9" ht="12" customHeight="1">
      <c r="B35" s="230"/>
      <c r="C35" s="230"/>
      <c r="D35" s="230"/>
      <c r="E35" s="230"/>
      <c r="F35" s="230"/>
      <c r="G35" s="230"/>
      <c r="I35" s="143"/>
    </row>
    <row r="36" ht="12" customHeight="1">
      <c r="I36" s="143"/>
    </row>
    <row r="37" ht="12" customHeight="1">
      <c r="I37" s="133"/>
    </row>
    <row r="39" ht="12" customHeight="1">
      <c r="A39" s="204"/>
    </row>
    <row r="40" ht="12" customHeight="1">
      <c r="A40" s="204"/>
    </row>
    <row r="41" ht="12" customHeight="1">
      <c r="A41" s="204"/>
    </row>
    <row r="42" ht="14.25">
      <c r="A42" s="204"/>
    </row>
    <row r="43" ht="12" customHeight="1">
      <c r="A43" s="204"/>
    </row>
    <row r="44" ht="12" customHeight="1">
      <c r="A44" s="204"/>
    </row>
    <row r="45" ht="12" customHeight="1">
      <c r="A45" s="204"/>
    </row>
    <row r="46" ht="12" customHeight="1">
      <c r="A46" s="204"/>
    </row>
    <row r="47" ht="12" customHeight="1">
      <c r="A47" s="204"/>
    </row>
    <row r="48" ht="12" customHeight="1">
      <c r="A48" s="204"/>
    </row>
    <row r="49" spans="1:12" ht="12" customHeight="1">
      <c r="A49" s="204"/>
      <c r="L49" s="1" t="s">
        <v>191</v>
      </c>
    </row>
    <row r="50" ht="12" customHeight="1">
      <c r="A50" s="204"/>
    </row>
    <row r="51" ht="12" customHeight="1">
      <c r="A51" s="204"/>
    </row>
    <row r="52" ht="12" customHeight="1">
      <c r="A52" s="204"/>
    </row>
    <row r="53" ht="12" customHeight="1">
      <c r="A53" s="204"/>
    </row>
    <row r="54" ht="12" customHeight="1">
      <c r="A54" s="204"/>
    </row>
    <row r="55" ht="12" customHeight="1">
      <c r="A55" s="204"/>
    </row>
    <row r="56" ht="12" customHeight="1">
      <c r="A56" s="204"/>
    </row>
    <row r="57" ht="12" customHeight="1">
      <c r="A57" s="204"/>
    </row>
    <row r="58" ht="12" customHeight="1">
      <c r="A58" s="204"/>
    </row>
    <row r="59" ht="12" customHeight="1">
      <c r="A59" s="204"/>
    </row>
    <row r="60" ht="12" customHeight="1">
      <c r="A60" s="204"/>
    </row>
    <row r="61" ht="12" customHeight="1">
      <c r="A61" s="204"/>
    </row>
    <row r="62" ht="12" customHeight="1">
      <c r="A62" s="198"/>
    </row>
    <row r="66" ht="14.25" customHeight="1"/>
    <row r="69" ht="9" customHeight="1"/>
    <row r="70" ht="7.5" customHeight="1"/>
    <row r="71" ht="7.5" customHeight="1"/>
  </sheetData>
  <sheetProtection/>
  <mergeCells count="1">
    <mergeCell ref="B1:H4"/>
  </mergeCells>
  <printOptions horizontalCentered="1" verticalCentered="1"/>
  <pageMargins left="0.2755905511811024" right="0.2755905511811024" top="0.2755905511811024" bottom="0.2755905511811024" header="0.2755905511811024" footer="0.1968503937007874"/>
  <pageSetup fitToWidth="3"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27"/>
  </sheetPr>
  <dimension ref="A1:P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7.421875" style="1" bestFit="1" customWidth="1"/>
    <col min="15" max="15" width="3.140625" style="1" customWidth="1"/>
    <col min="16" max="16" width="2.00390625" style="1" customWidth="1"/>
    <col min="17" max="16384" width="9.140625" style="1" customWidth="1"/>
  </cols>
  <sheetData>
    <row r="1" spans="1:14" ht="13.5" customHeight="1">
      <c r="A1" s="123"/>
      <c r="C1" s="124"/>
      <c r="D1" s="124"/>
      <c r="F1" s="124" t="s">
        <v>139</v>
      </c>
      <c r="G1" s="124"/>
      <c r="H1" s="124"/>
      <c r="I1" s="124"/>
      <c r="J1" s="124"/>
      <c r="K1" s="124"/>
      <c r="L1" s="124"/>
      <c r="N1" s="124"/>
    </row>
    <row r="2" spans="1:16" ht="12" customHeight="1">
      <c r="A2" s="123"/>
      <c r="B2" s="158"/>
      <c r="C2" s="231"/>
      <c r="D2" s="126"/>
      <c r="E2" s="124"/>
      <c r="F2" s="124"/>
      <c r="G2" s="124"/>
      <c r="H2" s="124"/>
      <c r="I2" s="124"/>
      <c r="J2" s="124"/>
      <c r="K2" s="124"/>
      <c r="L2" s="122" t="s">
        <v>163</v>
      </c>
      <c r="M2" s="122"/>
      <c r="N2" s="127"/>
      <c r="P2" s="133"/>
    </row>
    <row r="3" spans="1:16" ht="12" customHeight="1">
      <c r="A3" s="234"/>
      <c r="B3" s="159"/>
      <c r="C3" s="128"/>
      <c r="D3" s="128"/>
      <c r="E3" s="128"/>
      <c r="F3" s="128"/>
      <c r="G3" s="128"/>
      <c r="H3" s="129"/>
      <c r="I3" s="128"/>
      <c r="J3" s="128"/>
      <c r="K3" s="129"/>
      <c r="L3" s="128"/>
      <c r="M3" s="128"/>
      <c r="N3" s="130"/>
      <c r="P3" s="133"/>
    </row>
    <row r="4" spans="1:16" ht="12" customHeight="1">
      <c r="A4" s="152"/>
      <c r="B4" s="243"/>
      <c r="C4" s="244" t="s">
        <v>136</v>
      </c>
      <c r="D4" s="244" t="s">
        <v>31</v>
      </c>
      <c r="E4" s="244" t="s">
        <v>32</v>
      </c>
      <c r="F4" s="245"/>
      <c r="G4" s="246" t="s">
        <v>133</v>
      </c>
      <c r="H4" s="247"/>
      <c r="I4" s="248"/>
      <c r="J4" s="249" t="s">
        <v>134</v>
      </c>
      <c r="K4" s="250"/>
      <c r="L4" s="244" t="s">
        <v>140</v>
      </c>
      <c r="M4" s="244" t="s">
        <v>141</v>
      </c>
      <c r="N4" s="235" t="s">
        <v>137</v>
      </c>
      <c r="P4" s="133"/>
    </row>
    <row r="5" spans="1:16" ht="12" customHeight="1">
      <c r="A5" s="152"/>
      <c r="B5" s="251"/>
      <c r="C5" s="251"/>
      <c r="D5" s="251"/>
      <c r="E5" s="251"/>
      <c r="F5" s="131" t="s">
        <v>142</v>
      </c>
      <c r="G5" s="131" t="s">
        <v>143</v>
      </c>
      <c r="H5" s="131" t="s">
        <v>144</v>
      </c>
      <c r="I5" s="179" t="s">
        <v>145</v>
      </c>
      <c r="J5" s="179" t="s">
        <v>146</v>
      </c>
      <c r="K5" s="179" t="s">
        <v>144</v>
      </c>
      <c r="L5" s="251"/>
      <c r="M5" s="251"/>
      <c r="N5" s="236" t="s">
        <v>138</v>
      </c>
      <c r="P5" s="133"/>
    </row>
    <row r="6" spans="1:16" ht="14.25" customHeight="1">
      <c r="A6" s="153"/>
      <c r="B6" s="161"/>
      <c r="C6" s="144"/>
      <c r="D6" s="144"/>
      <c r="E6" s="144"/>
      <c r="F6" s="144"/>
      <c r="G6" s="144"/>
      <c r="H6" s="145"/>
      <c r="I6" s="183"/>
      <c r="J6" s="154"/>
      <c r="K6" s="184"/>
      <c r="L6" s="145"/>
      <c r="M6" s="144"/>
      <c r="N6" s="144"/>
      <c r="P6" s="133"/>
    </row>
    <row r="7" spans="1:16" ht="12.75" customHeight="1">
      <c r="A7" s="140"/>
      <c r="B7" s="162" t="s">
        <v>135</v>
      </c>
      <c r="C7" s="167">
        <v>1113029</v>
      </c>
      <c r="D7" s="167">
        <v>535534</v>
      </c>
      <c r="E7" s="167">
        <v>577495</v>
      </c>
      <c r="F7" s="167">
        <v>655</v>
      </c>
      <c r="G7" s="167">
        <v>1178</v>
      </c>
      <c r="H7" s="168">
        <v>-523</v>
      </c>
      <c r="I7" s="185">
        <v>1915</v>
      </c>
      <c r="J7" s="185">
        <v>1957</v>
      </c>
      <c r="K7" s="172">
        <v>-42</v>
      </c>
      <c r="L7" s="168">
        <v>-565</v>
      </c>
      <c r="M7" s="169">
        <v>395082</v>
      </c>
      <c r="N7" s="168">
        <v>74</v>
      </c>
      <c r="P7" s="133"/>
    </row>
    <row r="8" spans="1:16" ht="12.75" customHeight="1">
      <c r="A8" s="140"/>
      <c r="B8" s="162"/>
      <c r="C8" s="167"/>
      <c r="D8" s="170"/>
      <c r="E8" s="170"/>
      <c r="F8" s="170"/>
      <c r="G8" s="170"/>
      <c r="H8" s="171"/>
      <c r="I8" s="188">
        <v>973</v>
      </c>
      <c r="J8" s="188">
        <v>1015</v>
      </c>
      <c r="K8" s="188">
        <v>-42</v>
      </c>
      <c r="L8" s="172"/>
      <c r="M8" s="173"/>
      <c r="N8" s="174"/>
      <c r="P8" s="133"/>
    </row>
    <row r="9" spans="1:16" ht="12.75" customHeight="1">
      <c r="A9" s="151"/>
      <c r="B9" s="162"/>
      <c r="C9" s="167"/>
      <c r="D9" s="170"/>
      <c r="E9" s="170"/>
      <c r="F9" s="170"/>
      <c r="G9" s="170"/>
      <c r="H9" s="171"/>
      <c r="I9" s="189"/>
      <c r="J9" s="190"/>
      <c r="K9" s="191"/>
      <c r="L9" s="172"/>
      <c r="M9" s="173"/>
      <c r="N9" s="174"/>
      <c r="P9" s="133"/>
    </row>
    <row r="10" spans="1:16" ht="12.75" customHeight="1">
      <c r="A10" s="140"/>
      <c r="B10" s="162" t="s">
        <v>34</v>
      </c>
      <c r="C10" s="167">
        <v>889939</v>
      </c>
      <c r="D10" s="167">
        <v>427875</v>
      </c>
      <c r="E10" s="167">
        <v>462064</v>
      </c>
      <c r="F10" s="167">
        <v>544</v>
      </c>
      <c r="G10" s="167">
        <v>896</v>
      </c>
      <c r="H10" s="168">
        <v>-352</v>
      </c>
      <c r="I10" s="185">
        <v>1592</v>
      </c>
      <c r="J10" s="185">
        <v>1638</v>
      </c>
      <c r="K10" s="172">
        <v>-46</v>
      </c>
      <c r="L10" s="168">
        <v>-398</v>
      </c>
      <c r="M10" s="169">
        <v>326017</v>
      </c>
      <c r="N10" s="168">
        <v>90</v>
      </c>
      <c r="P10" s="133"/>
    </row>
    <row r="11" spans="1:16" ht="12.75" customHeight="1">
      <c r="A11" s="151"/>
      <c r="B11" s="162" t="s">
        <v>35</v>
      </c>
      <c r="C11" s="167">
        <v>223090</v>
      </c>
      <c r="D11" s="167">
        <v>107659</v>
      </c>
      <c r="E11" s="167">
        <v>115431</v>
      </c>
      <c r="F11" s="167">
        <v>111</v>
      </c>
      <c r="G11" s="167">
        <v>282</v>
      </c>
      <c r="H11" s="168">
        <v>-171</v>
      </c>
      <c r="I11" s="185">
        <v>323</v>
      </c>
      <c r="J11" s="185">
        <v>319</v>
      </c>
      <c r="K11" s="172">
        <v>4</v>
      </c>
      <c r="L11" s="168">
        <v>-167</v>
      </c>
      <c r="M11" s="169">
        <v>69065</v>
      </c>
      <c r="N11" s="168">
        <v>-16</v>
      </c>
      <c r="P11" s="133"/>
    </row>
    <row r="12" spans="1:16" ht="12.75" customHeight="1">
      <c r="A12" s="140"/>
      <c r="B12" s="162"/>
      <c r="C12" s="167"/>
      <c r="D12" s="170"/>
      <c r="E12" s="170"/>
      <c r="F12" s="170"/>
      <c r="G12" s="170"/>
      <c r="H12" s="174"/>
      <c r="I12" s="192"/>
      <c r="J12" s="192"/>
      <c r="K12" s="193"/>
      <c r="L12" s="174"/>
      <c r="M12" s="173"/>
      <c r="N12" s="174"/>
      <c r="P12" s="133"/>
    </row>
    <row r="13" spans="1:16" ht="12.75" customHeight="1">
      <c r="A13" s="132"/>
      <c r="B13" s="162" t="s">
        <v>36</v>
      </c>
      <c r="C13" s="167">
        <v>548398</v>
      </c>
      <c r="D13" s="167">
        <v>264531</v>
      </c>
      <c r="E13" s="167">
        <v>283867</v>
      </c>
      <c r="F13" s="167">
        <v>334</v>
      </c>
      <c r="G13" s="167">
        <v>518</v>
      </c>
      <c r="H13" s="168">
        <v>-184</v>
      </c>
      <c r="I13" s="185">
        <v>1099</v>
      </c>
      <c r="J13" s="185">
        <v>1069</v>
      </c>
      <c r="K13" s="172">
        <v>30</v>
      </c>
      <c r="L13" s="168">
        <v>-154</v>
      </c>
      <c r="M13" s="169">
        <v>197849</v>
      </c>
      <c r="N13" s="168">
        <v>113</v>
      </c>
      <c r="P13" s="133"/>
    </row>
    <row r="14" spans="1:16" ht="12.75" customHeight="1">
      <c r="A14" s="132"/>
      <c r="B14" s="162" t="s">
        <v>37</v>
      </c>
      <c r="C14" s="167">
        <v>76369</v>
      </c>
      <c r="D14" s="167">
        <v>36547</v>
      </c>
      <c r="E14" s="167">
        <v>39822</v>
      </c>
      <c r="F14" s="167">
        <v>47</v>
      </c>
      <c r="G14" s="167">
        <v>96</v>
      </c>
      <c r="H14" s="168">
        <v>-49</v>
      </c>
      <c r="I14" s="185">
        <v>127</v>
      </c>
      <c r="J14" s="185">
        <v>166</v>
      </c>
      <c r="K14" s="172">
        <v>-39</v>
      </c>
      <c r="L14" s="168">
        <v>-88</v>
      </c>
      <c r="M14" s="169">
        <v>24969</v>
      </c>
      <c r="N14" s="168">
        <v>-18</v>
      </c>
      <c r="P14" s="133"/>
    </row>
    <row r="15" spans="1:16" ht="12.75" customHeight="1">
      <c r="A15" s="132"/>
      <c r="B15" s="162" t="s">
        <v>38</v>
      </c>
      <c r="C15" s="167">
        <v>212054</v>
      </c>
      <c r="D15" s="167">
        <v>103121</v>
      </c>
      <c r="E15" s="167">
        <v>108933</v>
      </c>
      <c r="F15" s="167">
        <v>125</v>
      </c>
      <c r="G15" s="167">
        <v>255</v>
      </c>
      <c r="H15" s="168">
        <v>-130</v>
      </c>
      <c r="I15" s="185">
        <v>335</v>
      </c>
      <c r="J15" s="185">
        <v>358</v>
      </c>
      <c r="K15" s="172">
        <v>-23</v>
      </c>
      <c r="L15" s="168">
        <v>-153</v>
      </c>
      <c r="M15" s="169">
        <v>74135</v>
      </c>
      <c r="N15" s="168">
        <v>-4</v>
      </c>
      <c r="P15" s="133"/>
    </row>
    <row r="16" spans="1:16" ht="12.75" customHeight="1">
      <c r="A16" s="132"/>
      <c r="B16" s="162" t="s">
        <v>39</v>
      </c>
      <c r="C16" s="167">
        <v>276208</v>
      </c>
      <c r="D16" s="167">
        <v>131335</v>
      </c>
      <c r="E16" s="167">
        <v>144873</v>
      </c>
      <c r="F16" s="167">
        <v>149</v>
      </c>
      <c r="G16" s="167">
        <v>309</v>
      </c>
      <c r="H16" s="168">
        <v>-160</v>
      </c>
      <c r="I16" s="185">
        <v>354</v>
      </c>
      <c r="J16" s="185">
        <v>364</v>
      </c>
      <c r="K16" s="172">
        <v>-10</v>
      </c>
      <c r="L16" s="168">
        <v>-170</v>
      </c>
      <c r="M16" s="169">
        <v>98129</v>
      </c>
      <c r="N16" s="168">
        <v>-17</v>
      </c>
      <c r="P16" s="133"/>
    </row>
    <row r="17" spans="1:16" ht="12.75" customHeight="1">
      <c r="A17" s="141"/>
      <c r="B17" s="162"/>
      <c r="C17" s="167"/>
      <c r="D17" s="170"/>
      <c r="E17" s="170"/>
      <c r="F17" s="170"/>
      <c r="G17" s="170"/>
      <c r="H17" s="174"/>
      <c r="I17" s="192"/>
      <c r="J17" s="192"/>
      <c r="K17" s="193"/>
      <c r="L17" s="174"/>
      <c r="M17" s="173"/>
      <c r="N17" s="174"/>
      <c r="P17" s="133"/>
    </row>
    <row r="18" spans="1:16" ht="12.75" customHeight="1">
      <c r="A18" s="141"/>
      <c r="B18" s="162" t="s">
        <v>40</v>
      </c>
      <c r="C18" s="167">
        <v>253267</v>
      </c>
      <c r="D18" s="167">
        <v>121449</v>
      </c>
      <c r="E18" s="167">
        <v>131818</v>
      </c>
      <c r="F18" s="167">
        <v>164</v>
      </c>
      <c r="G18" s="167">
        <v>222</v>
      </c>
      <c r="H18" s="168">
        <v>-58</v>
      </c>
      <c r="I18" s="185">
        <v>511</v>
      </c>
      <c r="J18" s="185">
        <v>471</v>
      </c>
      <c r="K18" s="172">
        <v>40</v>
      </c>
      <c r="L18" s="168">
        <v>-18</v>
      </c>
      <c r="M18" s="169">
        <v>101174</v>
      </c>
      <c r="N18" s="168">
        <v>104</v>
      </c>
      <c r="P18" s="133"/>
    </row>
    <row r="19" spans="1:16" ht="12.75" customHeight="1">
      <c r="A19" s="141"/>
      <c r="B19" s="162" t="s">
        <v>41</v>
      </c>
      <c r="C19" s="167">
        <v>84930</v>
      </c>
      <c r="D19" s="167">
        <v>41630</v>
      </c>
      <c r="E19" s="167">
        <v>43300</v>
      </c>
      <c r="F19" s="167">
        <v>49</v>
      </c>
      <c r="G19" s="167">
        <v>104</v>
      </c>
      <c r="H19" s="168">
        <v>-55</v>
      </c>
      <c r="I19" s="185">
        <v>144</v>
      </c>
      <c r="J19" s="185">
        <v>147</v>
      </c>
      <c r="K19" s="172">
        <v>-3</v>
      </c>
      <c r="L19" s="168">
        <v>-58</v>
      </c>
      <c r="M19" s="169">
        <v>33044</v>
      </c>
      <c r="N19" s="168">
        <v>15</v>
      </c>
      <c r="P19" s="133"/>
    </row>
    <row r="20" spans="1:16" ht="12.75" customHeight="1">
      <c r="A20" s="140"/>
      <c r="B20" s="162" t="s">
        <v>42</v>
      </c>
      <c r="C20" s="167">
        <v>128140</v>
      </c>
      <c r="D20" s="167">
        <v>61071</v>
      </c>
      <c r="E20" s="167">
        <v>67069</v>
      </c>
      <c r="F20" s="167">
        <v>69</v>
      </c>
      <c r="G20" s="167">
        <v>147</v>
      </c>
      <c r="H20" s="168">
        <v>-78</v>
      </c>
      <c r="I20" s="185">
        <v>169</v>
      </c>
      <c r="J20" s="185">
        <v>165</v>
      </c>
      <c r="K20" s="172">
        <v>4</v>
      </c>
      <c r="L20" s="168">
        <v>-74</v>
      </c>
      <c r="M20" s="169">
        <v>45374</v>
      </c>
      <c r="N20" s="168">
        <v>-21</v>
      </c>
      <c r="P20" s="133"/>
    </row>
    <row r="21" spans="1:16" ht="12.75" customHeight="1">
      <c r="A21" s="140"/>
      <c r="B21" s="162" t="s">
        <v>43</v>
      </c>
      <c r="C21" s="167">
        <v>105008</v>
      </c>
      <c r="D21" s="167">
        <v>49811</v>
      </c>
      <c r="E21" s="167">
        <v>55197</v>
      </c>
      <c r="F21" s="167">
        <v>57</v>
      </c>
      <c r="G21" s="167">
        <v>101</v>
      </c>
      <c r="H21" s="168">
        <v>-44</v>
      </c>
      <c r="I21" s="185">
        <v>123</v>
      </c>
      <c r="J21" s="185">
        <v>151</v>
      </c>
      <c r="K21" s="172">
        <v>-28</v>
      </c>
      <c r="L21" s="168">
        <v>-72</v>
      </c>
      <c r="M21" s="169">
        <v>39346</v>
      </c>
      <c r="N21" s="168">
        <v>7</v>
      </c>
      <c r="P21" s="133"/>
    </row>
    <row r="22" spans="1:16" ht="12.75" customHeight="1">
      <c r="A22" s="140"/>
      <c r="B22" s="162" t="s">
        <v>44</v>
      </c>
      <c r="C22" s="167">
        <v>36431</v>
      </c>
      <c r="D22" s="167">
        <v>17359</v>
      </c>
      <c r="E22" s="167">
        <v>19072</v>
      </c>
      <c r="F22" s="167">
        <v>26</v>
      </c>
      <c r="G22" s="167">
        <v>31</v>
      </c>
      <c r="H22" s="168">
        <v>-5</v>
      </c>
      <c r="I22" s="185">
        <v>95</v>
      </c>
      <c r="J22" s="185">
        <v>88</v>
      </c>
      <c r="K22" s="172">
        <v>7</v>
      </c>
      <c r="L22" s="168">
        <v>2</v>
      </c>
      <c r="M22" s="169">
        <v>13033</v>
      </c>
      <c r="N22" s="168">
        <v>-1</v>
      </c>
      <c r="P22" s="133"/>
    </row>
    <row r="23" spans="1:16" ht="12.75" customHeight="1">
      <c r="A23" s="140"/>
      <c r="B23" s="162" t="s">
        <v>45</v>
      </c>
      <c r="C23" s="167">
        <v>40924</v>
      </c>
      <c r="D23" s="167">
        <v>19788</v>
      </c>
      <c r="E23" s="167">
        <v>21136</v>
      </c>
      <c r="F23" s="167">
        <v>25</v>
      </c>
      <c r="G23" s="167">
        <v>41</v>
      </c>
      <c r="H23" s="168">
        <v>-16</v>
      </c>
      <c r="I23" s="185">
        <v>69</v>
      </c>
      <c r="J23" s="185">
        <v>56</v>
      </c>
      <c r="K23" s="172">
        <v>13</v>
      </c>
      <c r="L23" s="168">
        <v>-3</v>
      </c>
      <c r="M23" s="169">
        <v>13192</v>
      </c>
      <c r="N23" s="168">
        <v>25</v>
      </c>
      <c r="P23" s="133"/>
    </row>
    <row r="24" spans="1:16" ht="12" customHeight="1">
      <c r="A24" s="140"/>
      <c r="B24" s="162" t="s">
        <v>46</v>
      </c>
      <c r="C24" s="167">
        <v>31135</v>
      </c>
      <c r="D24" s="167">
        <v>14788</v>
      </c>
      <c r="E24" s="167">
        <v>16347</v>
      </c>
      <c r="F24" s="167">
        <v>17</v>
      </c>
      <c r="G24" s="167">
        <v>34</v>
      </c>
      <c r="H24" s="168">
        <v>-17</v>
      </c>
      <c r="I24" s="185">
        <v>52</v>
      </c>
      <c r="J24" s="185">
        <v>58</v>
      </c>
      <c r="K24" s="172">
        <v>-6</v>
      </c>
      <c r="L24" s="168">
        <v>-23</v>
      </c>
      <c r="M24" s="169">
        <v>10677</v>
      </c>
      <c r="N24" s="168">
        <v>-6</v>
      </c>
      <c r="P24" s="133"/>
    </row>
    <row r="25" spans="1:16" ht="12" customHeight="1">
      <c r="A25" s="142"/>
      <c r="B25" s="162" t="s">
        <v>47</v>
      </c>
      <c r="C25" s="167">
        <v>24322</v>
      </c>
      <c r="D25" s="167">
        <v>11685</v>
      </c>
      <c r="E25" s="167">
        <v>12637</v>
      </c>
      <c r="F25" s="167">
        <v>10</v>
      </c>
      <c r="G25" s="167">
        <v>25</v>
      </c>
      <c r="H25" s="168">
        <v>-15</v>
      </c>
      <c r="I25" s="185">
        <v>26</v>
      </c>
      <c r="J25" s="185">
        <v>48</v>
      </c>
      <c r="K25" s="172">
        <v>-22</v>
      </c>
      <c r="L25" s="168">
        <v>-37</v>
      </c>
      <c r="M25" s="169">
        <v>7705</v>
      </c>
      <c r="N25" s="168">
        <v>-4</v>
      </c>
      <c r="P25" s="133"/>
    </row>
    <row r="26" spans="1:16" ht="12" customHeight="1">
      <c r="A26" s="140"/>
      <c r="B26" s="162" t="s">
        <v>48</v>
      </c>
      <c r="C26" s="167">
        <v>27375</v>
      </c>
      <c r="D26" s="167">
        <v>13209</v>
      </c>
      <c r="E26" s="167">
        <v>14166</v>
      </c>
      <c r="F26" s="167">
        <v>14</v>
      </c>
      <c r="G26" s="167">
        <v>34</v>
      </c>
      <c r="H26" s="168">
        <v>-20</v>
      </c>
      <c r="I26" s="185">
        <v>52</v>
      </c>
      <c r="J26" s="185">
        <v>37</v>
      </c>
      <c r="K26" s="172">
        <v>15</v>
      </c>
      <c r="L26" s="168">
        <v>-5</v>
      </c>
      <c r="M26" s="169">
        <v>9186</v>
      </c>
      <c r="N26" s="168">
        <v>8</v>
      </c>
      <c r="P26" s="133"/>
    </row>
    <row r="27" spans="1:16" ht="12" customHeight="1">
      <c r="A27" s="140"/>
      <c r="B27" s="162" t="s">
        <v>49</v>
      </c>
      <c r="C27" s="167">
        <v>62209</v>
      </c>
      <c r="D27" s="167">
        <v>30226</v>
      </c>
      <c r="E27" s="167">
        <v>31983</v>
      </c>
      <c r="F27" s="167">
        <v>45</v>
      </c>
      <c r="G27" s="167">
        <v>51</v>
      </c>
      <c r="H27" s="168">
        <v>-6</v>
      </c>
      <c r="I27" s="185">
        <v>138</v>
      </c>
      <c r="J27" s="185">
        <v>155</v>
      </c>
      <c r="K27" s="172">
        <v>-17</v>
      </c>
      <c r="L27" s="168">
        <v>-23</v>
      </c>
      <c r="M27" s="169">
        <v>21818</v>
      </c>
      <c r="N27" s="168">
        <v>1</v>
      </c>
      <c r="P27" s="133"/>
    </row>
    <row r="28" spans="1:16" ht="12" customHeight="1">
      <c r="A28" s="140"/>
      <c r="B28" s="162" t="s">
        <v>70</v>
      </c>
      <c r="C28" s="167">
        <v>47692</v>
      </c>
      <c r="D28" s="167">
        <v>23572</v>
      </c>
      <c r="E28" s="167">
        <v>24120</v>
      </c>
      <c r="F28" s="167">
        <v>30</v>
      </c>
      <c r="G28" s="167">
        <v>47</v>
      </c>
      <c r="H28" s="168">
        <v>-17</v>
      </c>
      <c r="I28" s="185">
        <v>160</v>
      </c>
      <c r="J28" s="185">
        <v>159</v>
      </c>
      <c r="K28" s="172">
        <v>1</v>
      </c>
      <c r="L28" s="168">
        <v>-16</v>
      </c>
      <c r="M28" s="169">
        <v>15644</v>
      </c>
      <c r="N28" s="168">
        <v>-12</v>
      </c>
      <c r="P28" s="133"/>
    </row>
    <row r="29" spans="1:16" ht="13.5" customHeight="1">
      <c r="A29" s="142"/>
      <c r="B29" s="162" t="s">
        <v>8</v>
      </c>
      <c r="C29" s="167">
        <v>16551</v>
      </c>
      <c r="D29" s="167">
        <v>8005</v>
      </c>
      <c r="E29" s="167">
        <v>8546</v>
      </c>
      <c r="F29" s="167">
        <v>10</v>
      </c>
      <c r="G29" s="167">
        <v>20</v>
      </c>
      <c r="H29" s="168">
        <v>-10</v>
      </c>
      <c r="I29" s="185">
        <v>9</v>
      </c>
      <c r="J29" s="185">
        <v>29</v>
      </c>
      <c r="K29" s="172">
        <v>-20</v>
      </c>
      <c r="L29" s="168">
        <v>-30</v>
      </c>
      <c r="M29" s="169">
        <v>5069</v>
      </c>
      <c r="N29" s="168">
        <v>-8</v>
      </c>
      <c r="P29" s="133"/>
    </row>
    <row r="30" spans="1:16" ht="12" customHeight="1">
      <c r="A30" s="142"/>
      <c r="B30" s="162" t="s">
        <v>50</v>
      </c>
      <c r="C30" s="167">
        <v>31955</v>
      </c>
      <c r="D30" s="167">
        <v>15282</v>
      </c>
      <c r="E30" s="167">
        <v>16673</v>
      </c>
      <c r="F30" s="167">
        <v>28</v>
      </c>
      <c r="G30" s="167">
        <v>39</v>
      </c>
      <c r="H30" s="168">
        <v>-11</v>
      </c>
      <c r="I30" s="185">
        <v>44</v>
      </c>
      <c r="J30" s="185">
        <v>74</v>
      </c>
      <c r="K30" s="172">
        <v>-30</v>
      </c>
      <c r="L30" s="168">
        <v>-41</v>
      </c>
      <c r="M30" s="169">
        <v>10755</v>
      </c>
      <c r="N30" s="168">
        <v>-18</v>
      </c>
      <c r="P30" s="133"/>
    </row>
    <row r="31" spans="1:16" ht="12" customHeight="1">
      <c r="A31" s="142"/>
      <c r="B31" s="162"/>
      <c r="C31" s="167"/>
      <c r="D31" s="170"/>
      <c r="E31" s="170"/>
      <c r="F31" s="170"/>
      <c r="G31" s="170"/>
      <c r="H31" s="174"/>
      <c r="I31" s="192"/>
      <c r="J31" s="192"/>
      <c r="K31" s="193"/>
      <c r="L31" s="174"/>
      <c r="M31" s="173"/>
      <c r="N31" s="174"/>
      <c r="P31" s="133"/>
    </row>
    <row r="32" spans="1:16" ht="12" customHeight="1">
      <c r="A32" s="142"/>
      <c r="B32" s="162" t="s">
        <v>51</v>
      </c>
      <c r="C32" s="167">
        <v>14243</v>
      </c>
      <c r="D32" s="167">
        <v>6820</v>
      </c>
      <c r="E32" s="167">
        <v>7423</v>
      </c>
      <c r="F32" s="167">
        <v>10</v>
      </c>
      <c r="G32" s="167">
        <v>15</v>
      </c>
      <c r="H32" s="168">
        <v>-5</v>
      </c>
      <c r="I32" s="185">
        <v>24</v>
      </c>
      <c r="J32" s="185">
        <v>16</v>
      </c>
      <c r="K32" s="172">
        <v>8</v>
      </c>
      <c r="L32" s="175">
        <v>3</v>
      </c>
      <c r="M32" s="169">
        <v>4452</v>
      </c>
      <c r="N32" s="168">
        <v>1</v>
      </c>
      <c r="P32" s="133"/>
    </row>
    <row r="33" spans="1:16" ht="12" customHeight="1">
      <c r="A33" s="142"/>
      <c r="B33" s="162" t="s">
        <v>71</v>
      </c>
      <c r="C33" s="167">
        <v>11255</v>
      </c>
      <c r="D33" s="167">
        <v>5450</v>
      </c>
      <c r="E33" s="167">
        <v>5805</v>
      </c>
      <c r="F33" s="167">
        <v>1</v>
      </c>
      <c r="G33" s="167">
        <v>11</v>
      </c>
      <c r="H33" s="168">
        <v>-10</v>
      </c>
      <c r="I33" s="185">
        <v>30</v>
      </c>
      <c r="J33" s="185">
        <v>11</v>
      </c>
      <c r="K33" s="172">
        <v>19</v>
      </c>
      <c r="L33" s="168">
        <v>9</v>
      </c>
      <c r="M33" s="169">
        <v>3470</v>
      </c>
      <c r="N33" s="168">
        <v>10</v>
      </c>
      <c r="P33" s="133"/>
    </row>
    <row r="34" spans="1:16" ht="12" customHeight="1">
      <c r="A34" s="143"/>
      <c r="B34" s="162" t="s">
        <v>52</v>
      </c>
      <c r="C34" s="167">
        <v>18783</v>
      </c>
      <c r="D34" s="167">
        <v>9076</v>
      </c>
      <c r="E34" s="167">
        <v>9707</v>
      </c>
      <c r="F34" s="167">
        <v>11</v>
      </c>
      <c r="G34" s="167">
        <v>15</v>
      </c>
      <c r="H34" s="168">
        <v>-4</v>
      </c>
      <c r="I34" s="185">
        <v>33</v>
      </c>
      <c r="J34" s="185">
        <v>30</v>
      </c>
      <c r="K34" s="172">
        <v>3</v>
      </c>
      <c r="L34" s="168">
        <v>-1</v>
      </c>
      <c r="M34" s="169">
        <v>5887</v>
      </c>
      <c r="N34" s="168">
        <v>5</v>
      </c>
      <c r="P34" s="133"/>
    </row>
    <row r="35" spans="1:16" ht="12" customHeight="1">
      <c r="A35" s="143"/>
      <c r="B35" s="162" t="s">
        <v>53</v>
      </c>
      <c r="C35" s="167">
        <v>5517</v>
      </c>
      <c r="D35" s="167">
        <v>2624</v>
      </c>
      <c r="E35" s="167">
        <v>2893</v>
      </c>
      <c r="F35" s="167">
        <v>3</v>
      </c>
      <c r="G35" s="167">
        <v>2</v>
      </c>
      <c r="H35" s="168">
        <v>1</v>
      </c>
      <c r="I35" s="185">
        <v>13</v>
      </c>
      <c r="J35" s="185">
        <v>10</v>
      </c>
      <c r="K35" s="172">
        <v>3</v>
      </c>
      <c r="L35" s="168">
        <v>4</v>
      </c>
      <c r="M35" s="169">
        <v>1774</v>
      </c>
      <c r="N35" s="168">
        <v>-2</v>
      </c>
      <c r="P35" s="133"/>
    </row>
    <row r="36" spans="1:16" ht="12" customHeight="1">
      <c r="A36" s="143"/>
      <c r="B36" s="162" t="s">
        <v>54</v>
      </c>
      <c r="C36" s="167">
        <v>6960</v>
      </c>
      <c r="D36" s="167">
        <v>3429</v>
      </c>
      <c r="E36" s="167">
        <v>3531</v>
      </c>
      <c r="F36" s="167">
        <v>1</v>
      </c>
      <c r="G36" s="167">
        <v>13</v>
      </c>
      <c r="H36" s="168">
        <v>-12</v>
      </c>
      <c r="I36" s="185">
        <v>13</v>
      </c>
      <c r="J36" s="185">
        <v>7</v>
      </c>
      <c r="K36" s="172">
        <v>6</v>
      </c>
      <c r="L36" s="168">
        <v>-6</v>
      </c>
      <c r="M36" s="169">
        <v>2226</v>
      </c>
      <c r="N36" s="168">
        <v>1</v>
      </c>
      <c r="P36" s="133"/>
    </row>
    <row r="37" spans="1:16" ht="12" customHeight="1">
      <c r="A37" s="143"/>
      <c r="B37" s="162" t="s">
        <v>55</v>
      </c>
      <c r="C37" s="167">
        <v>8353</v>
      </c>
      <c r="D37" s="167">
        <v>4109</v>
      </c>
      <c r="E37" s="167">
        <v>4244</v>
      </c>
      <c r="F37" s="167">
        <v>4</v>
      </c>
      <c r="G37" s="167">
        <v>9</v>
      </c>
      <c r="H37" s="168">
        <v>-5</v>
      </c>
      <c r="I37" s="185">
        <v>14</v>
      </c>
      <c r="J37" s="185">
        <v>10</v>
      </c>
      <c r="K37" s="172">
        <v>4</v>
      </c>
      <c r="L37" s="168">
        <v>-1</v>
      </c>
      <c r="M37" s="169">
        <v>2635</v>
      </c>
      <c r="N37" s="168">
        <v>1</v>
      </c>
      <c r="P37" s="133"/>
    </row>
    <row r="38" spans="1:16" ht="12" customHeight="1">
      <c r="A38" s="143"/>
      <c r="B38" s="162" t="s">
        <v>16</v>
      </c>
      <c r="C38" s="167">
        <v>7187</v>
      </c>
      <c r="D38" s="167">
        <v>3510</v>
      </c>
      <c r="E38" s="167">
        <v>3677</v>
      </c>
      <c r="F38" s="167">
        <v>3</v>
      </c>
      <c r="G38" s="167">
        <v>13</v>
      </c>
      <c r="H38" s="168">
        <v>-10</v>
      </c>
      <c r="I38" s="185">
        <v>7</v>
      </c>
      <c r="J38" s="185">
        <v>9</v>
      </c>
      <c r="K38" s="172">
        <v>-2</v>
      </c>
      <c r="L38" s="168">
        <v>-12</v>
      </c>
      <c r="M38" s="169">
        <v>2126</v>
      </c>
      <c r="N38" s="168">
        <v>-3</v>
      </c>
      <c r="P38" s="133"/>
    </row>
    <row r="39" spans="1:16" ht="12" customHeight="1">
      <c r="A39" s="143"/>
      <c r="B39" s="162"/>
      <c r="C39" s="167"/>
      <c r="D39" s="170"/>
      <c r="E39" s="170"/>
      <c r="F39" s="170"/>
      <c r="G39" s="170"/>
      <c r="H39" s="174"/>
      <c r="I39" s="192"/>
      <c r="J39" s="192"/>
      <c r="K39" s="193"/>
      <c r="L39" s="174"/>
      <c r="M39" s="173"/>
      <c r="N39" s="174"/>
      <c r="P39" s="133"/>
    </row>
    <row r="40" spans="1:16" ht="12" customHeight="1">
      <c r="A40" s="143"/>
      <c r="B40" s="162" t="s">
        <v>56</v>
      </c>
      <c r="C40" s="167">
        <v>5669</v>
      </c>
      <c r="D40" s="167">
        <v>2736</v>
      </c>
      <c r="E40" s="167">
        <v>2933</v>
      </c>
      <c r="F40" s="167">
        <v>4</v>
      </c>
      <c r="G40" s="167">
        <v>9</v>
      </c>
      <c r="H40" s="168">
        <v>-5</v>
      </c>
      <c r="I40" s="185">
        <v>4</v>
      </c>
      <c r="J40" s="185">
        <v>4</v>
      </c>
      <c r="K40" s="172">
        <v>0</v>
      </c>
      <c r="L40" s="168">
        <v>-5</v>
      </c>
      <c r="M40" s="169">
        <v>1630</v>
      </c>
      <c r="N40" s="168">
        <v>1</v>
      </c>
      <c r="P40" s="133"/>
    </row>
    <row r="41" spans="1:16" ht="12" customHeight="1">
      <c r="A41" s="143"/>
      <c r="B41" s="162" t="s">
        <v>57</v>
      </c>
      <c r="C41" s="167">
        <v>8636</v>
      </c>
      <c r="D41" s="167">
        <v>4185</v>
      </c>
      <c r="E41" s="167">
        <v>4451</v>
      </c>
      <c r="F41" s="167">
        <v>4</v>
      </c>
      <c r="G41" s="167">
        <v>14</v>
      </c>
      <c r="H41" s="168">
        <v>-10</v>
      </c>
      <c r="I41" s="185">
        <v>5</v>
      </c>
      <c r="J41" s="185">
        <v>12</v>
      </c>
      <c r="K41" s="172">
        <v>-7</v>
      </c>
      <c r="L41" s="168">
        <v>-17</v>
      </c>
      <c r="M41" s="169">
        <v>2632</v>
      </c>
      <c r="N41" s="168">
        <v>-7</v>
      </c>
      <c r="P41" s="133"/>
    </row>
    <row r="42" spans="1:16" ht="12" customHeight="1">
      <c r="A42" s="143"/>
      <c r="B42" s="162" t="s">
        <v>58</v>
      </c>
      <c r="C42" s="167">
        <v>5498</v>
      </c>
      <c r="D42" s="167">
        <v>2677</v>
      </c>
      <c r="E42" s="167">
        <v>2821</v>
      </c>
      <c r="F42" s="167">
        <v>2</v>
      </c>
      <c r="G42" s="167">
        <v>8</v>
      </c>
      <c r="H42" s="168">
        <v>-6</v>
      </c>
      <c r="I42" s="185">
        <v>2</v>
      </c>
      <c r="J42" s="185">
        <v>12</v>
      </c>
      <c r="K42" s="172">
        <v>-10</v>
      </c>
      <c r="L42" s="168">
        <v>-16</v>
      </c>
      <c r="M42" s="169">
        <v>1617</v>
      </c>
      <c r="N42" s="168">
        <v>-2</v>
      </c>
      <c r="P42" s="133"/>
    </row>
    <row r="43" spans="1:16" ht="12" customHeight="1">
      <c r="A43" s="133"/>
      <c r="B43" s="162" t="s">
        <v>20</v>
      </c>
      <c r="C43" s="167">
        <v>7959</v>
      </c>
      <c r="D43" s="167">
        <v>3733</v>
      </c>
      <c r="E43" s="167">
        <v>4226</v>
      </c>
      <c r="F43" s="167">
        <v>4</v>
      </c>
      <c r="G43" s="167">
        <v>16</v>
      </c>
      <c r="H43" s="168">
        <v>-12</v>
      </c>
      <c r="I43" s="185">
        <v>13</v>
      </c>
      <c r="J43" s="185">
        <v>13</v>
      </c>
      <c r="K43" s="172">
        <v>0</v>
      </c>
      <c r="L43" s="168">
        <v>-12</v>
      </c>
      <c r="M43" s="169">
        <v>2450</v>
      </c>
      <c r="N43" s="168">
        <v>-4</v>
      </c>
      <c r="P43" s="133"/>
    </row>
    <row r="44" spans="2:16" ht="12" customHeight="1">
      <c r="B44" s="162" t="s">
        <v>59</v>
      </c>
      <c r="C44" s="167">
        <v>3333</v>
      </c>
      <c r="D44" s="167">
        <v>1631</v>
      </c>
      <c r="E44" s="167">
        <v>1702</v>
      </c>
      <c r="F44" s="167">
        <v>2</v>
      </c>
      <c r="G44" s="167">
        <v>3</v>
      </c>
      <c r="H44" s="168">
        <v>-1</v>
      </c>
      <c r="I44" s="185">
        <v>2</v>
      </c>
      <c r="J44" s="185">
        <v>16</v>
      </c>
      <c r="K44" s="172">
        <v>-14</v>
      </c>
      <c r="L44" s="168">
        <v>-15</v>
      </c>
      <c r="M44" s="169">
        <v>1007</v>
      </c>
      <c r="N44" s="168">
        <v>-1</v>
      </c>
      <c r="P44" s="133"/>
    </row>
    <row r="45" spans="2:16" ht="12" customHeight="1">
      <c r="B45" s="162" t="s">
        <v>60</v>
      </c>
      <c r="C45" s="167">
        <v>4183</v>
      </c>
      <c r="D45" s="167">
        <v>2001</v>
      </c>
      <c r="E45" s="167">
        <v>2182</v>
      </c>
      <c r="F45" s="167">
        <v>2</v>
      </c>
      <c r="G45" s="167">
        <v>7</v>
      </c>
      <c r="H45" s="168">
        <v>-5</v>
      </c>
      <c r="I45" s="185">
        <v>1</v>
      </c>
      <c r="J45" s="185">
        <v>11</v>
      </c>
      <c r="K45" s="172">
        <v>-10</v>
      </c>
      <c r="L45" s="168">
        <v>-15</v>
      </c>
      <c r="M45" s="169">
        <v>1211</v>
      </c>
      <c r="N45" s="168">
        <v>-1</v>
      </c>
      <c r="P45" s="133"/>
    </row>
    <row r="46" spans="2:16" ht="12" customHeight="1">
      <c r="B46" s="162" t="s">
        <v>61</v>
      </c>
      <c r="C46" s="167">
        <v>4660</v>
      </c>
      <c r="D46" s="167">
        <v>2225</v>
      </c>
      <c r="E46" s="167">
        <v>2435</v>
      </c>
      <c r="F46" s="167">
        <v>3</v>
      </c>
      <c r="G46" s="167">
        <v>8</v>
      </c>
      <c r="H46" s="168">
        <v>-5</v>
      </c>
      <c r="I46" s="185">
        <v>5</v>
      </c>
      <c r="J46" s="185">
        <v>10</v>
      </c>
      <c r="K46" s="172">
        <v>-5</v>
      </c>
      <c r="L46" s="168">
        <v>-10</v>
      </c>
      <c r="M46" s="169">
        <v>1389</v>
      </c>
      <c r="N46" s="168">
        <v>-3</v>
      </c>
      <c r="P46" s="133"/>
    </row>
    <row r="47" spans="2:16" ht="12" customHeight="1">
      <c r="B47" s="162"/>
      <c r="C47" s="167"/>
      <c r="D47" s="170"/>
      <c r="E47" s="170"/>
      <c r="F47" s="170"/>
      <c r="G47" s="170"/>
      <c r="H47" s="174"/>
      <c r="I47" s="192"/>
      <c r="J47" s="192"/>
      <c r="K47" s="193"/>
      <c r="L47" s="174"/>
      <c r="M47" s="173"/>
      <c r="N47" s="174"/>
      <c r="P47" s="133"/>
    </row>
    <row r="48" spans="2:16" ht="12" customHeight="1">
      <c r="B48" s="180" t="s">
        <v>62</v>
      </c>
      <c r="C48" s="181">
        <v>23587</v>
      </c>
      <c r="D48" s="181">
        <v>11442</v>
      </c>
      <c r="E48" s="181">
        <v>12145</v>
      </c>
      <c r="F48" s="181">
        <v>16</v>
      </c>
      <c r="G48" s="181">
        <v>24</v>
      </c>
      <c r="H48" s="182">
        <v>-8</v>
      </c>
      <c r="I48" s="185">
        <v>57</v>
      </c>
      <c r="J48" s="185">
        <v>38</v>
      </c>
      <c r="K48" s="172">
        <v>19</v>
      </c>
      <c r="L48" s="182">
        <v>11</v>
      </c>
      <c r="M48" s="181">
        <v>7216</v>
      </c>
      <c r="N48" s="182">
        <v>3</v>
      </c>
      <c r="P48" s="133"/>
    </row>
    <row r="49" spans="2:16" ht="12" customHeight="1">
      <c r="B49" s="180" t="s">
        <v>63</v>
      </c>
      <c r="C49" s="181">
        <v>15430</v>
      </c>
      <c r="D49" s="181">
        <v>7483</v>
      </c>
      <c r="E49" s="181">
        <v>7947</v>
      </c>
      <c r="F49" s="181">
        <v>3</v>
      </c>
      <c r="G49" s="181">
        <v>14</v>
      </c>
      <c r="H49" s="182">
        <v>-11</v>
      </c>
      <c r="I49" s="185">
        <v>16</v>
      </c>
      <c r="J49" s="185">
        <v>26</v>
      </c>
      <c r="K49" s="172">
        <v>-10</v>
      </c>
      <c r="L49" s="182">
        <v>-21</v>
      </c>
      <c r="M49" s="181">
        <v>4540</v>
      </c>
      <c r="N49" s="182">
        <v>0</v>
      </c>
      <c r="P49" s="133"/>
    </row>
    <row r="50" spans="2:16" ht="12" customHeight="1">
      <c r="B50" s="162" t="s">
        <v>64</v>
      </c>
      <c r="C50" s="167">
        <v>7750</v>
      </c>
      <c r="D50" s="167">
        <v>3829</v>
      </c>
      <c r="E50" s="167">
        <v>3921</v>
      </c>
      <c r="F50" s="167">
        <v>6</v>
      </c>
      <c r="G50" s="167">
        <v>10</v>
      </c>
      <c r="H50" s="168">
        <v>-4</v>
      </c>
      <c r="I50" s="185">
        <v>8</v>
      </c>
      <c r="J50" s="185">
        <v>9</v>
      </c>
      <c r="K50" s="172">
        <v>-1</v>
      </c>
      <c r="L50" s="168">
        <v>-5</v>
      </c>
      <c r="M50" s="169">
        <v>2823</v>
      </c>
      <c r="N50" s="168">
        <v>-5</v>
      </c>
      <c r="P50" s="133"/>
    </row>
    <row r="51" spans="2:16" ht="12" customHeight="1">
      <c r="B51" s="162" t="s">
        <v>65</v>
      </c>
      <c r="C51" s="167">
        <v>13848</v>
      </c>
      <c r="D51" s="167">
        <v>6776</v>
      </c>
      <c r="E51" s="167">
        <v>7072</v>
      </c>
      <c r="F51" s="167">
        <v>3</v>
      </c>
      <c r="G51" s="167">
        <v>15</v>
      </c>
      <c r="H51" s="168">
        <v>-12</v>
      </c>
      <c r="I51" s="185">
        <v>4</v>
      </c>
      <c r="J51" s="185">
        <v>10</v>
      </c>
      <c r="K51" s="172">
        <v>-6</v>
      </c>
      <c r="L51" s="168">
        <v>-18</v>
      </c>
      <c r="M51" s="169">
        <v>4381</v>
      </c>
      <c r="N51" s="168">
        <v>-2</v>
      </c>
      <c r="P51" s="133"/>
    </row>
    <row r="52" spans="2:16" ht="12" customHeight="1">
      <c r="B52" s="162" t="s">
        <v>66</v>
      </c>
      <c r="C52" s="167">
        <v>7179</v>
      </c>
      <c r="D52" s="167">
        <v>3470</v>
      </c>
      <c r="E52" s="167">
        <v>3709</v>
      </c>
      <c r="F52" s="167">
        <v>6</v>
      </c>
      <c r="G52" s="167">
        <v>15</v>
      </c>
      <c r="H52" s="168">
        <v>-9</v>
      </c>
      <c r="I52" s="185">
        <v>10</v>
      </c>
      <c r="J52" s="185">
        <v>17</v>
      </c>
      <c r="K52" s="172">
        <v>-7</v>
      </c>
      <c r="L52" s="168">
        <v>-16</v>
      </c>
      <c r="M52" s="169">
        <v>2190</v>
      </c>
      <c r="N52" s="168">
        <v>-5</v>
      </c>
      <c r="P52" s="133"/>
    </row>
    <row r="53" spans="2:16" ht="12" customHeight="1">
      <c r="B53" s="162"/>
      <c r="C53" s="167"/>
      <c r="D53" s="170"/>
      <c r="E53" s="170"/>
      <c r="F53" s="170"/>
      <c r="G53" s="170"/>
      <c r="H53" s="174"/>
      <c r="I53" s="192"/>
      <c r="J53" s="192"/>
      <c r="K53" s="193"/>
      <c r="L53" s="174"/>
      <c r="M53" s="173"/>
      <c r="N53" s="174"/>
      <c r="P53" s="133"/>
    </row>
    <row r="54" spans="2:16" ht="12" customHeight="1">
      <c r="B54" s="162" t="s">
        <v>68</v>
      </c>
      <c r="C54" s="167">
        <v>7682</v>
      </c>
      <c r="D54" s="167">
        <v>3691</v>
      </c>
      <c r="E54" s="167">
        <v>3991</v>
      </c>
      <c r="F54" s="167">
        <v>4</v>
      </c>
      <c r="G54" s="167">
        <v>9</v>
      </c>
      <c r="H54" s="168">
        <v>-5</v>
      </c>
      <c r="I54" s="185">
        <v>6</v>
      </c>
      <c r="J54" s="185">
        <v>10</v>
      </c>
      <c r="K54" s="172">
        <v>-4</v>
      </c>
      <c r="L54" s="168">
        <v>-9</v>
      </c>
      <c r="M54" s="169">
        <v>2241</v>
      </c>
      <c r="N54" s="168">
        <v>-4</v>
      </c>
      <c r="P54" s="133"/>
    </row>
    <row r="55" spans="2:16" ht="12" customHeight="1">
      <c r="B55" s="162" t="s">
        <v>67</v>
      </c>
      <c r="C55" s="167">
        <v>21413</v>
      </c>
      <c r="D55" s="167">
        <v>10174</v>
      </c>
      <c r="E55" s="167">
        <v>11239</v>
      </c>
      <c r="F55" s="167">
        <v>14</v>
      </c>
      <c r="G55" s="167">
        <v>28</v>
      </c>
      <c r="H55" s="168">
        <v>-14</v>
      </c>
      <c r="I55" s="185">
        <v>41</v>
      </c>
      <c r="J55" s="185">
        <v>21</v>
      </c>
      <c r="K55" s="172">
        <v>20</v>
      </c>
      <c r="L55" s="168">
        <v>6</v>
      </c>
      <c r="M55" s="169">
        <v>6665</v>
      </c>
      <c r="N55" s="168">
        <v>5</v>
      </c>
      <c r="P55" s="133"/>
    </row>
    <row r="56" spans="2:16" ht="12" customHeight="1">
      <c r="B56" s="160" t="s">
        <v>69</v>
      </c>
      <c r="C56" s="167">
        <v>13965</v>
      </c>
      <c r="D56" s="176">
        <v>6588</v>
      </c>
      <c r="E56" s="176">
        <v>7377</v>
      </c>
      <c r="F56" s="176">
        <v>5</v>
      </c>
      <c r="G56" s="176">
        <v>24</v>
      </c>
      <c r="H56" s="177">
        <v>-19</v>
      </c>
      <c r="I56" s="194">
        <v>15</v>
      </c>
      <c r="J56" s="194">
        <v>17</v>
      </c>
      <c r="K56" s="195">
        <v>-2</v>
      </c>
      <c r="L56" s="177">
        <v>-21</v>
      </c>
      <c r="M56" s="178">
        <v>4503</v>
      </c>
      <c r="N56" s="177">
        <v>-4</v>
      </c>
      <c r="P56" s="133"/>
    </row>
    <row r="57" ht="12" customHeight="1">
      <c r="C57" s="156"/>
    </row>
    <row r="60" spans="2:16" ht="12" customHeight="1">
      <c r="B60" s="163"/>
      <c r="C60" s="137"/>
      <c r="D60" s="137"/>
      <c r="E60" s="137"/>
      <c r="F60" s="137"/>
      <c r="G60" s="137"/>
      <c r="H60" s="138"/>
      <c r="I60" s="137"/>
      <c r="J60" s="137"/>
      <c r="K60" s="138"/>
      <c r="L60" s="138"/>
      <c r="M60" s="137"/>
      <c r="N60" s="138"/>
      <c r="P60" s="133"/>
    </row>
    <row r="61" spans="2:14" ht="12" customHeight="1">
      <c r="B61" s="164"/>
      <c r="C61" s="146"/>
      <c r="D61" s="146"/>
      <c r="E61" s="146"/>
      <c r="F61" s="147"/>
      <c r="G61" s="148"/>
      <c r="H61" s="147"/>
      <c r="I61" s="147"/>
      <c r="J61" s="148"/>
      <c r="K61" s="147"/>
      <c r="L61" s="147"/>
      <c r="M61" s="147"/>
      <c r="N61" s="237"/>
    </row>
    <row r="62" spans="2:16" ht="12" customHeight="1">
      <c r="B62" s="164"/>
      <c r="C62" s="146"/>
      <c r="D62" s="146"/>
      <c r="E62" s="146"/>
      <c r="F62" s="148"/>
      <c r="G62" s="148"/>
      <c r="H62" s="148"/>
      <c r="I62" s="148"/>
      <c r="J62" s="148"/>
      <c r="K62" s="148"/>
      <c r="L62" s="147"/>
      <c r="M62" s="147"/>
      <c r="N62" s="237"/>
      <c r="P62" s="133"/>
    </row>
    <row r="63" spans="2:16" ht="12" customHeight="1">
      <c r="B63" s="165"/>
      <c r="C63" s="137"/>
      <c r="D63" s="137"/>
      <c r="E63" s="136"/>
      <c r="F63" s="137"/>
      <c r="G63" s="137"/>
      <c r="H63" s="138"/>
      <c r="I63" s="137"/>
      <c r="J63" s="137"/>
      <c r="K63" s="138"/>
      <c r="L63" s="138"/>
      <c r="M63" s="137"/>
      <c r="N63" s="138"/>
      <c r="P63" s="133"/>
    </row>
    <row r="64" spans="2:16" ht="12" customHeight="1">
      <c r="B64" s="165"/>
      <c r="C64" s="137"/>
      <c r="D64" s="137"/>
      <c r="E64" s="136"/>
      <c r="F64" s="137"/>
      <c r="G64" s="137"/>
      <c r="H64" s="138"/>
      <c r="I64" s="137"/>
      <c r="J64" s="137"/>
      <c r="K64" s="138"/>
      <c r="L64" s="138"/>
      <c r="M64" s="137"/>
      <c r="N64" s="138"/>
      <c r="P64" s="133"/>
    </row>
    <row r="65" spans="2:16" ht="12" customHeight="1">
      <c r="B65" s="165"/>
      <c r="C65" s="137"/>
      <c r="D65" s="137"/>
      <c r="E65" s="136"/>
      <c r="F65" s="137"/>
      <c r="G65" s="137"/>
      <c r="H65" s="138"/>
      <c r="I65" s="137"/>
      <c r="J65" s="137"/>
      <c r="K65" s="138"/>
      <c r="L65" s="138"/>
      <c r="M65" s="137"/>
      <c r="N65" s="138"/>
      <c r="P65" s="133"/>
    </row>
    <row r="66" spans="2:16" ht="12" customHeight="1">
      <c r="B66" s="165"/>
      <c r="C66" s="137"/>
      <c r="D66" s="137"/>
      <c r="E66" s="136"/>
      <c r="F66" s="137"/>
      <c r="G66" s="137"/>
      <c r="H66" s="138"/>
      <c r="I66" s="137"/>
      <c r="J66" s="137"/>
      <c r="K66" s="138"/>
      <c r="L66" s="138"/>
      <c r="M66" s="137"/>
      <c r="N66" s="138"/>
      <c r="P66" s="139"/>
    </row>
    <row r="67" spans="2:16" ht="14.25" customHeight="1">
      <c r="B67" s="166"/>
      <c r="C67" s="129"/>
      <c r="D67" s="129"/>
      <c r="P67" s="139"/>
    </row>
    <row r="68" spans="2:4" ht="12" customHeight="1">
      <c r="B68" s="166"/>
      <c r="C68" s="129"/>
      <c r="D68" s="129"/>
    </row>
    <row r="69" ht="12" customHeight="1">
      <c r="P69" s="133"/>
    </row>
    <row r="70" ht="9" customHeight="1"/>
    <row r="71" ht="7.5" customHeight="1"/>
    <row r="72" ht="7.5" customHeight="1"/>
    <row r="77" spans="3:14" ht="12" customHeight="1">
      <c r="C77" s="155"/>
      <c r="D77" s="155"/>
      <c r="E77" s="155"/>
      <c r="F77" s="155"/>
      <c r="G77" s="155"/>
      <c r="H77" s="155"/>
      <c r="I77" s="155"/>
      <c r="J77" s="155"/>
      <c r="K77" s="155"/>
      <c r="L77" s="155"/>
      <c r="M77" s="155"/>
      <c r="N77" s="155"/>
    </row>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indexed="27"/>
  </sheetPr>
  <dimension ref="A1:N78"/>
  <sheetViews>
    <sheetView view="pageBreakPreview" zoomScale="98" zoomScaleSheetLayoutView="98" workbookViewId="0" topLeftCell="A1">
      <selection activeCell="G4" sqref="G4"/>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7.421875" style="1" bestFit="1" customWidth="1"/>
    <col min="15" max="15" width="3.140625" style="1" customWidth="1"/>
    <col min="16" max="16384" width="9.140625" style="1" customWidth="1"/>
  </cols>
  <sheetData>
    <row r="1" spans="1:14" ht="13.5" customHeight="1">
      <c r="A1" s="123"/>
      <c r="C1" s="124"/>
      <c r="D1" s="124"/>
      <c r="F1" s="124" t="s">
        <v>139</v>
      </c>
      <c r="G1" s="124"/>
      <c r="H1" s="124"/>
      <c r="I1" s="124"/>
      <c r="J1" s="124"/>
      <c r="K1" s="124"/>
      <c r="L1" s="124"/>
      <c r="N1" s="124"/>
    </row>
    <row r="2" spans="1:14" ht="12" customHeight="1">
      <c r="A2" s="123"/>
      <c r="B2" s="158"/>
      <c r="C2" s="125"/>
      <c r="D2" s="126"/>
      <c r="E2" s="124"/>
      <c r="F2" s="124"/>
      <c r="G2" s="124"/>
      <c r="H2" s="124"/>
      <c r="I2" s="124"/>
      <c r="J2" s="124"/>
      <c r="K2" s="124"/>
      <c r="L2" s="122" t="s">
        <v>162</v>
      </c>
      <c r="M2" s="122"/>
      <c r="N2" s="127"/>
    </row>
    <row r="3" spans="1:14" ht="12" customHeight="1">
      <c r="A3" s="234"/>
      <c r="B3" s="159"/>
      <c r="C3" s="128"/>
      <c r="D3" s="128"/>
      <c r="E3" s="128"/>
      <c r="F3" s="128"/>
      <c r="G3" s="128"/>
      <c r="H3" s="129"/>
      <c r="I3" s="128"/>
      <c r="J3" s="128"/>
      <c r="K3" s="129"/>
      <c r="L3" s="128"/>
      <c r="M3" s="128"/>
      <c r="N3" s="130"/>
    </row>
    <row r="4" spans="1:14" ht="12" customHeight="1">
      <c r="A4" s="152"/>
      <c r="B4" s="243"/>
      <c r="C4" s="244" t="s">
        <v>136</v>
      </c>
      <c r="D4" s="244" t="s">
        <v>31</v>
      </c>
      <c r="E4" s="244" t="s">
        <v>32</v>
      </c>
      <c r="F4" s="245"/>
      <c r="G4" s="246" t="s">
        <v>133</v>
      </c>
      <c r="H4" s="247"/>
      <c r="I4" s="248"/>
      <c r="J4" s="249" t="s">
        <v>134</v>
      </c>
      <c r="K4" s="250"/>
      <c r="L4" s="244" t="s">
        <v>140</v>
      </c>
      <c r="M4" s="244" t="s">
        <v>141</v>
      </c>
      <c r="N4" s="235" t="s">
        <v>137</v>
      </c>
    </row>
    <row r="5" spans="1:14" ht="12" customHeight="1">
      <c r="A5" s="152"/>
      <c r="B5" s="251"/>
      <c r="C5" s="251"/>
      <c r="D5" s="251"/>
      <c r="E5" s="251"/>
      <c r="F5" s="131" t="s">
        <v>142</v>
      </c>
      <c r="G5" s="131" t="s">
        <v>143</v>
      </c>
      <c r="H5" s="131" t="s">
        <v>144</v>
      </c>
      <c r="I5" s="179" t="s">
        <v>145</v>
      </c>
      <c r="J5" s="179" t="s">
        <v>146</v>
      </c>
      <c r="K5" s="179" t="s">
        <v>144</v>
      </c>
      <c r="L5" s="251"/>
      <c r="M5" s="251"/>
      <c r="N5" s="236" t="s">
        <v>138</v>
      </c>
    </row>
    <row r="6" spans="1:14" ht="14.25" customHeight="1">
      <c r="A6" s="153"/>
      <c r="B6" s="161"/>
      <c r="C6" s="144"/>
      <c r="D6" s="144"/>
      <c r="E6" s="144"/>
      <c r="F6" s="144"/>
      <c r="G6" s="144"/>
      <c r="H6" s="145"/>
      <c r="I6" s="183"/>
      <c r="J6" s="154"/>
      <c r="K6" s="184"/>
      <c r="L6" s="145"/>
      <c r="M6" s="144"/>
      <c r="N6" s="144"/>
    </row>
    <row r="7" spans="1:14" ht="12.75" customHeight="1">
      <c r="A7" s="140"/>
      <c r="B7" s="162" t="s">
        <v>135</v>
      </c>
      <c r="C7" s="167">
        <v>1113594</v>
      </c>
      <c r="D7" s="167">
        <v>535767</v>
      </c>
      <c r="E7" s="167">
        <v>577827</v>
      </c>
      <c r="F7" s="167">
        <v>705</v>
      </c>
      <c r="G7" s="167">
        <v>1187</v>
      </c>
      <c r="H7" s="168">
        <v>-482</v>
      </c>
      <c r="I7" s="185">
        <v>1994</v>
      </c>
      <c r="J7" s="185">
        <v>2110</v>
      </c>
      <c r="K7" s="172">
        <v>-116</v>
      </c>
      <c r="L7" s="168">
        <v>-598</v>
      </c>
      <c r="M7" s="169">
        <v>395008</v>
      </c>
      <c r="N7" s="168">
        <v>92</v>
      </c>
    </row>
    <row r="8" spans="1:14" ht="12.75" customHeight="1">
      <c r="A8" s="140"/>
      <c r="B8" s="162"/>
      <c r="C8" s="167"/>
      <c r="D8" s="170"/>
      <c r="E8" s="170"/>
      <c r="F8" s="170"/>
      <c r="G8" s="170"/>
      <c r="H8" s="171"/>
      <c r="I8" s="186">
        <v>1054</v>
      </c>
      <c r="J8" s="187">
        <v>1170</v>
      </c>
      <c r="K8" s="188">
        <v>-116</v>
      </c>
      <c r="L8" s="172"/>
      <c r="M8" s="173"/>
      <c r="N8" s="174"/>
    </row>
    <row r="9" spans="1:14" ht="12.75" customHeight="1">
      <c r="A9" s="151"/>
      <c r="B9" s="162"/>
      <c r="C9" s="167"/>
      <c r="D9" s="170"/>
      <c r="E9" s="170"/>
      <c r="F9" s="170"/>
      <c r="G9" s="170"/>
      <c r="H9" s="171"/>
      <c r="I9" s="189"/>
      <c r="J9" s="190"/>
      <c r="K9" s="191"/>
      <c r="L9" s="172"/>
      <c r="M9" s="173"/>
      <c r="N9" s="174"/>
    </row>
    <row r="10" spans="1:14" ht="12.75" customHeight="1">
      <c r="A10" s="140"/>
      <c r="B10" s="162" t="s">
        <v>34</v>
      </c>
      <c r="C10" s="167">
        <v>890337</v>
      </c>
      <c r="D10" s="167">
        <v>428064</v>
      </c>
      <c r="E10" s="167">
        <v>462273</v>
      </c>
      <c r="F10" s="167">
        <v>579</v>
      </c>
      <c r="G10" s="167">
        <v>881</v>
      </c>
      <c r="H10" s="168">
        <v>-302</v>
      </c>
      <c r="I10" s="185">
        <v>1660</v>
      </c>
      <c r="J10" s="185">
        <v>1742</v>
      </c>
      <c r="K10" s="172">
        <v>-82</v>
      </c>
      <c r="L10" s="168">
        <v>-384</v>
      </c>
      <c r="M10" s="169">
        <v>325927</v>
      </c>
      <c r="N10" s="168">
        <v>89</v>
      </c>
    </row>
    <row r="11" spans="1:14" ht="12.75" customHeight="1">
      <c r="A11" s="151"/>
      <c r="B11" s="162" t="s">
        <v>35</v>
      </c>
      <c r="C11" s="167">
        <v>223257</v>
      </c>
      <c r="D11" s="167">
        <v>107703</v>
      </c>
      <c r="E11" s="167">
        <v>115554</v>
      </c>
      <c r="F11" s="167">
        <v>126</v>
      </c>
      <c r="G11" s="167">
        <v>306</v>
      </c>
      <c r="H11" s="168">
        <v>-180</v>
      </c>
      <c r="I11" s="185">
        <v>334</v>
      </c>
      <c r="J11" s="185">
        <v>368</v>
      </c>
      <c r="K11" s="172">
        <v>-34</v>
      </c>
      <c r="L11" s="168">
        <v>-214</v>
      </c>
      <c r="M11" s="169">
        <v>69081</v>
      </c>
      <c r="N11" s="168">
        <v>3</v>
      </c>
    </row>
    <row r="12" spans="1:14" ht="12.75" customHeight="1">
      <c r="A12" s="140"/>
      <c r="B12" s="162"/>
      <c r="C12" s="167"/>
      <c r="D12" s="170"/>
      <c r="E12" s="170"/>
      <c r="F12" s="170"/>
      <c r="G12" s="170"/>
      <c r="H12" s="174"/>
      <c r="I12" s="192"/>
      <c r="J12" s="192"/>
      <c r="K12" s="193"/>
      <c r="L12" s="174"/>
      <c r="M12" s="173"/>
      <c r="N12" s="174"/>
    </row>
    <row r="13" spans="1:14" ht="12.75" customHeight="1">
      <c r="A13" s="132"/>
      <c r="B13" s="162" t="s">
        <v>36</v>
      </c>
      <c r="C13" s="167">
        <v>548552</v>
      </c>
      <c r="D13" s="167">
        <v>264639</v>
      </c>
      <c r="E13" s="167">
        <v>283913</v>
      </c>
      <c r="F13" s="167">
        <v>374</v>
      </c>
      <c r="G13" s="167">
        <v>552</v>
      </c>
      <c r="H13" s="168">
        <v>-178</v>
      </c>
      <c r="I13" s="185">
        <v>1185</v>
      </c>
      <c r="J13" s="185">
        <v>1183</v>
      </c>
      <c r="K13" s="172">
        <v>2</v>
      </c>
      <c r="L13" s="168">
        <v>-176</v>
      </c>
      <c r="M13" s="169">
        <v>197736</v>
      </c>
      <c r="N13" s="168">
        <v>91</v>
      </c>
    </row>
    <row r="14" spans="1:14" ht="12.75" customHeight="1">
      <c r="A14" s="132"/>
      <c r="B14" s="162" t="s">
        <v>37</v>
      </c>
      <c r="C14" s="167">
        <v>76457</v>
      </c>
      <c r="D14" s="167">
        <v>36571</v>
      </c>
      <c r="E14" s="167">
        <v>39886</v>
      </c>
      <c r="F14" s="167">
        <v>49</v>
      </c>
      <c r="G14" s="167">
        <v>91</v>
      </c>
      <c r="H14" s="168">
        <v>-42</v>
      </c>
      <c r="I14" s="185">
        <v>123</v>
      </c>
      <c r="J14" s="185">
        <v>129</v>
      </c>
      <c r="K14" s="172">
        <v>-6</v>
      </c>
      <c r="L14" s="168">
        <v>-48</v>
      </c>
      <c r="M14" s="169">
        <v>24987</v>
      </c>
      <c r="N14" s="168">
        <v>-5</v>
      </c>
    </row>
    <row r="15" spans="1:14" ht="12.75" customHeight="1">
      <c r="A15" s="132"/>
      <c r="B15" s="162" t="s">
        <v>38</v>
      </c>
      <c r="C15" s="167">
        <v>212207</v>
      </c>
      <c r="D15" s="167">
        <v>103170</v>
      </c>
      <c r="E15" s="167">
        <v>109037</v>
      </c>
      <c r="F15" s="167">
        <v>118</v>
      </c>
      <c r="G15" s="167">
        <v>225</v>
      </c>
      <c r="H15" s="168">
        <v>-107</v>
      </c>
      <c r="I15" s="185">
        <v>329</v>
      </c>
      <c r="J15" s="185">
        <v>393</v>
      </c>
      <c r="K15" s="172">
        <v>-64</v>
      </c>
      <c r="L15" s="168">
        <v>-171</v>
      </c>
      <c r="M15" s="169">
        <v>74139</v>
      </c>
      <c r="N15" s="168">
        <v>13</v>
      </c>
    </row>
    <row r="16" spans="1:14" ht="12.75" customHeight="1">
      <c r="A16" s="132"/>
      <c r="B16" s="162" t="s">
        <v>39</v>
      </c>
      <c r="C16" s="167">
        <v>276378</v>
      </c>
      <c r="D16" s="167">
        <v>131387</v>
      </c>
      <c r="E16" s="167">
        <v>144991</v>
      </c>
      <c r="F16" s="167">
        <v>164</v>
      </c>
      <c r="G16" s="167">
        <v>319</v>
      </c>
      <c r="H16" s="168">
        <v>-155</v>
      </c>
      <c r="I16" s="185">
        <v>357</v>
      </c>
      <c r="J16" s="185">
        <v>405</v>
      </c>
      <c r="K16" s="172">
        <v>-48</v>
      </c>
      <c r="L16" s="168">
        <v>-203</v>
      </c>
      <c r="M16" s="169">
        <v>98146</v>
      </c>
      <c r="N16" s="168">
        <v>-7</v>
      </c>
    </row>
    <row r="17" spans="1:14" ht="12.75" customHeight="1">
      <c r="A17" s="141"/>
      <c r="B17" s="162"/>
      <c r="C17" s="167"/>
      <c r="D17" s="170"/>
      <c r="E17" s="170"/>
      <c r="F17" s="170"/>
      <c r="G17" s="170"/>
      <c r="H17" s="174"/>
      <c r="I17" s="192"/>
      <c r="J17" s="192"/>
      <c r="K17" s="193"/>
      <c r="L17" s="174"/>
      <c r="M17" s="173"/>
      <c r="N17" s="174"/>
    </row>
    <row r="18" spans="1:14" ht="12.75" customHeight="1">
      <c r="A18" s="141"/>
      <c r="B18" s="162" t="s">
        <v>40</v>
      </c>
      <c r="C18" s="167">
        <v>253285</v>
      </c>
      <c r="D18" s="167">
        <v>121474</v>
      </c>
      <c r="E18" s="167">
        <v>131811</v>
      </c>
      <c r="F18" s="167">
        <v>178</v>
      </c>
      <c r="G18" s="167">
        <v>242</v>
      </c>
      <c r="H18" s="168">
        <v>-64</v>
      </c>
      <c r="I18" s="185">
        <v>526</v>
      </c>
      <c r="J18" s="185">
        <v>527</v>
      </c>
      <c r="K18" s="172">
        <v>-1</v>
      </c>
      <c r="L18" s="168">
        <v>-65</v>
      </c>
      <c r="M18" s="169">
        <v>101070</v>
      </c>
      <c r="N18" s="168">
        <v>18</v>
      </c>
    </row>
    <row r="19" spans="1:14" ht="12.75" customHeight="1">
      <c r="A19" s="141"/>
      <c r="B19" s="162" t="s">
        <v>41</v>
      </c>
      <c r="C19" s="167">
        <v>84988</v>
      </c>
      <c r="D19" s="167">
        <v>41644</v>
      </c>
      <c r="E19" s="167">
        <v>43344</v>
      </c>
      <c r="F19" s="167">
        <v>42</v>
      </c>
      <c r="G19" s="167">
        <v>80</v>
      </c>
      <c r="H19" s="168">
        <v>-38</v>
      </c>
      <c r="I19" s="185">
        <v>147</v>
      </c>
      <c r="J19" s="185">
        <v>143</v>
      </c>
      <c r="K19" s="172">
        <v>4</v>
      </c>
      <c r="L19" s="168">
        <v>-34</v>
      </c>
      <c r="M19" s="169">
        <v>33029</v>
      </c>
      <c r="N19" s="168">
        <v>18</v>
      </c>
    </row>
    <row r="20" spans="1:14" ht="12.75" customHeight="1">
      <c r="A20" s="140"/>
      <c r="B20" s="162" t="s">
        <v>42</v>
      </c>
      <c r="C20" s="167">
        <v>128214</v>
      </c>
      <c r="D20" s="167">
        <v>61112</v>
      </c>
      <c r="E20" s="167">
        <v>67102</v>
      </c>
      <c r="F20" s="167">
        <v>93</v>
      </c>
      <c r="G20" s="167">
        <v>144</v>
      </c>
      <c r="H20" s="168">
        <v>-51</v>
      </c>
      <c r="I20" s="185">
        <v>149</v>
      </c>
      <c r="J20" s="185">
        <v>195</v>
      </c>
      <c r="K20" s="172">
        <v>-46</v>
      </c>
      <c r="L20" s="168">
        <v>-97</v>
      </c>
      <c r="M20" s="169">
        <v>45395</v>
      </c>
      <c r="N20" s="168">
        <v>-21</v>
      </c>
    </row>
    <row r="21" spans="1:14" ht="12.75" customHeight="1">
      <c r="A21" s="140"/>
      <c r="B21" s="162" t="s">
        <v>43</v>
      </c>
      <c r="C21" s="167">
        <v>105080</v>
      </c>
      <c r="D21" s="167">
        <v>49827</v>
      </c>
      <c r="E21" s="167">
        <v>55253</v>
      </c>
      <c r="F21" s="167">
        <v>55</v>
      </c>
      <c r="G21" s="167">
        <v>111</v>
      </c>
      <c r="H21" s="168">
        <v>-56</v>
      </c>
      <c r="I21" s="185">
        <v>144</v>
      </c>
      <c r="J21" s="185">
        <v>148</v>
      </c>
      <c r="K21" s="172">
        <v>-4</v>
      </c>
      <c r="L21" s="168">
        <v>-60</v>
      </c>
      <c r="M21" s="169">
        <v>39339</v>
      </c>
      <c r="N21" s="168">
        <v>12</v>
      </c>
    </row>
    <row r="22" spans="1:14" ht="12.75" customHeight="1">
      <c r="A22" s="140"/>
      <c r="B22" s="162" t="s">
        <v>44</v>
      </c>
      <c r="C22" s="167">
        <v>36429</v>
      </c>
      <c r="D22" s="167">
        <v>17345</v>
      </c>
      <c r="E22" s="167">
        <v>19084</v>
      </c>
      <c r="F22" s="167">
        <v>23</v>
      </c>
      <c r="G22" s="167">
        <v>32</v>
      </c>
      <c r="H22" s="168">
        <v>-9</v>
      </c>
      <c r="I22" s="185">
        <v>75</v>
      </c>
      <c r="J22" s="185">
        <v>76</v>
      </c>
      <c r="K22" s="172">
        <v>-1</v>
      </c>
      <c r="L22" s="168">
        <v>-10</v>
      </c>
      <c r="M22" s="169">
        <v>13034</v>
      </c>
      <c r="N22" s="168">
        <v>-2</v>
      </c>
    </row>
    <row r="23" spans="1:14" ht="12.75" customHeight="1">
      <c r="A23" s="140"/>
      <c r="B23" s="162" t="s">
        <v>45</v>
      </c>
      <c r="C23" s="167">
        <v>40927</v>
      </c>
      <c r="D23" s="167">
        <v>19784</v>
      </c>
      <c r="E23" s="167">
        <v>21143</v>
      </c>
      <c r="F23" s="167">
        <v>22</v>
      </c>
      <c r="G23" s="167">
        <v>32</v>
      </c>
      <c r="H23" s="168">
        <v>-10</v>
      </c>
      <c r="I23" s="185">
        <v>79</v>
      </c>
      <c r="J23" s="185">
        <v>90</v>
      </c>
      <c r="K23" s="172">
        <v>-11</v>
      </c>
      <c r="L23" s="168">
        <v>-21</v>
      </c>
      <c r="M23" s="169">
        <v>13167</v>
      </c>
      <c r="N23" s="168">
        <v>10</v>
      </c>
    </row>
    <row r="24" spans="1:14" ht="12" customHeight="1">
      <c r="A24" s="140"/>
      <c r="B24" s="162" t="s">
        <v>46</v>
      </c>
      <c r="C24" s="167">
        <v>31158</v>
      </c>
      <c r="D24" s="167">
        <v>14803</v>
      </c>
      <c r="E24" s="167">
        <v>16355</v>
      </c>
      <c r="F24" s="167">
        <v>13</v>
      </c>
      <c r="G24" s="167">
        <v>38</v>
      </c>
      <c r="H24" s="168">
        <v>-25</v>
      </c>
      <c r="I24" s="185">
        <v>48</v>
      </c>
      <c r="J24" s="185">
        <v>53</v>
      </c>
      <c r="K24" s="172">
        <v>-5</v>
      </c>
      <c r="L24" s="168">
        <v>-30</v>
      </c>
      <c r="M24" s="169">
        <v>10683</v>
      </c>
      <c r="N24" s="168">
        <v>-2</v>
      </c>
    </row>
    <row r="25" spans="1:14" ht="12" customHeight="1">
      <c r="A25" s="142"/>
      <c r="B25" s="162" t="s">
        <v>47</v>
      </c>
      <c r="C25" s="167">
        <v>24359</v>
      </c>
      <c r="D25" s="167">
        <v>11699</v>
      </c>
      <c r="E25" s="167">
        <v>12660</v>
      </c>
      <c r="F25" s="167">
        <v>14</v>
      </c>
      <c r="G25" s="167">
        <v>23</v>
      </c>
      <c r="H25" s="168">
        <v>-9</v>
      </c>
      <c r="I25" s="185">
        <v>35</v>
      </c>
      <c r="J25" s="185">
        <v>57</v>
      </c>
      <c r="K25" s="172">
        <v>-22</v>
      </c>
      <c r="L25" s="168">
        <v>-31</v>
      </c>
      <c r="M25" s="169">
        <v>7709</v>
      </c>
      <c r="N25" s="168">
        <v>-1</v>
      </c>
    </row>
    <row r="26" spans="1:14" ht="12" customHeight="1">
      <c r="A26" s="140"/>
      <c r="B26" s="162" t="s">
        <v>48</v>
      </c>
      <c r="C26" s="167">
        <v>27380</v>
      </c>
      <c r="D26" s="167">
        <v>13213</v>
      </c>
      <c r="E26" s="167">
        <v>14167</v>
      </c>
      <c r="F26" s="167">
        <v>17</v>
      </c>
      <c r="G26" s="167">
        <v>29</v>
      </c>
      <c r="H26" s="168">
        <v>-12</v>
      </c>
      <c r="I26" s="185">
        <v>37</v>
      </c>
      <c r="J26" s="185">
        <v>60</v>
      </c>
      <c r="K26" s="172">
        <v>-23</v>
      </c>
      <c r="L26" s="168">
        <v>-35</v>
      </c>
      <c r="M26" s="169">
        <v>9178</v>
      </c>
      <c r="N26" s="168">
        <v>3</v>
      </c>
    </row>
    <row r="27" spans="1:14" ht="12" customHeight="1">
      <c r="A27" s="140"/>
      <c r="B27" s="162" t="s">
        <v>49</v>
      </c>
      <c r="C27" s="167">
        <v>62232</v>
      </c>
      <c r="D27" s="167">
        <v>30239</v>
      </c>
      <c r="E27" s="167">
        <v>31993</v>
      </c>
      <c r="F27" s="167">
        <v>59</v>
      </c>
      <c r="G27" s="167">
        <v>58</v>
      </c>
      <c r="H27" s="168">
        <v>1</v>
      </c>
      <c r="I27" s="185">
        <v>180</v>
      </c>
      <c r="J27" s="185">
        <v>139</v>
      </c>
      <c r="K27" s="172">
        <v>41</v>
      </c>
      <c r="L27" s="168">
        <v>42</v>
      </c>
      <c r="M27" s="169">
        <v>21817</v>
      </c>
      <c r="N27" s="168">
        <v>34</v>
      </c>
    </row>
    <row r="28" spans="1:14" ht="12" customHeight="1">
      <c r="A28" s="140"/>
      <c r="B28" s="162" t="s">
        <v>70</v>
      </c>
      <c r="C28" s="167">
        <v>47708</v>
      </c>
      <c r="D28" s="167">
        <v>23602</v>
      </c>
      <c r="E28" s="167">
        <v>24106</v>
      </c>
      <c r="F28" s="167">
        <v>37</v>
      </c>
      <c r="G28" s="167">
        <v>37</v>
      </c>
      <c r="H28" s="168">
        <v>0</v>
      </c>
      <c r="I28" s="185">
        <v>185</v>
      </c>
      <c r="J28" s="185">
        <v>155</v>
      </c>
      <c r="K28" s="172">
        <v>30</v>
      </c>
      <c r="L28" s="168">
        <v>30</v>
      </c>
      <c r="M28" s="169">
        <v>15656</v>
      </c>
      <c r="N28" s="168">
        <v>18</v>
      </c>
    </row>
    <row r="29" spans="1:14" ht="13.5" customHeight="1">
      <c r="A29" s="142"/>
      <c r="B29" s="162" t="s">
        <v>8</v>
      </c>
      <c r="C29" s="167">
        <v>16581</v>
      </c>
      <c r="D29" s="167">
        <v>8018</v>
      </c>
      <c r="E29" s="167">
        <v>8563</v>
      </c>
      <c r="F29" s="167">
        <v>6</v>
      </c>
      <c r="G29" s="167">
        <v>27</v>
      </c>
      <c r="H29" s="168">
        <v>-21</v>
      </c>
      <c r="I29" s="185">
        <v>13</v>
      </c>
      <c r="J29" s="185">
        <v>36</v>
      </c>
      <c r="K29" s="172">
        <v>-23</v>
      </c>
      <c r="L29" s="168">
        <v>-44</v>
      </c>
      <c r="M29" s="169">
        <v>5077</v>
      </c>
      <c r="N29" s="168">
        <v>-2</v>
      </c>
    </row>
    <row r="30" spans="1:14" ht="12" customHeight="1">
      <c r="A30" s="142"/>
      <c r="B30" s="162" t="s">
        <v>50</v>
      </c>
      <c r="C30" s="167">
        <v>31996</v>
      </c>
      <c r="D30" s="167">
        <v>15304</v>
      </c>
      <c r="E30" s="167">
        <v>16692</v>
      </c>
      <c r="F30" s="167">
        <v>20</v>
      </c>
      <c r="G30" s="167">
        <v>28</v>
      </c>
      <c r="H30" s="168">
        <v>-8</v>
      </c>
      <c r="I30" s="185">
        <v>42</v>
      </c>
      <c r="J30" s="185">
        <v>63</v>
      </c>
      <c r="K30" s="172">
        <v>-21</v>
      </c>
      <c r="L30" s="168">
        <v>-29</v>
      </c>
      <c r="M30" s="169">
        <v>10773</v>
      </c>
      <c r="N30" s="168">
        <v>4</v>
      </c>
    </row>
    <row r="31" spans="1:14" ht="12" customHeight="1">
      <c r="A31" s="142"/>
      <c r="B31" s="162"/>
      <c r="C31" s="167"/>
      <c r="D31" s="170"/>
      <c r="E31" s="170"/>
      <c r="F31" s="170"/>
      <c r="G31" s="170"/>
      <c r="H31" s="174"/>
      <c r="I31" s="192"/>
      <c r="J31" s="192"/>
      <c r="K31" s="193"/>
      <c r="L31" s="174"/>
      <c r="M31" s="173"/>
      <c r="N31" s="174"/>
    </row>
    <row r="32" spans="1:14" ht="12" customHeight="1">
      <c r="A32" s="142"/>
      <c r="B32" s="162" t="s">
        <v>51</v>
      </c>
      <c r="C32" s="167">
        <v>14240</v>
      </c>
      <c r="D32" s="167">
        <v>6820</v>
      </c>
      <c r="E32" s="167">
        <v>7420</v>
      </c>
      <c r="F32" s="167">
        <v>10</v>
      </c>
      <c r="G32" s="167">
        <v>16</v>
      </c>
      <c r="H32" s="168">
        <v>-6</v>
      </c>
      <c r="I32" s="185">
        <v>23</v>
      </c>
      <c r="J32" s="185">
        <v>22</v>
      </c>
      <c r="K32" s="172">
        <v>1</v>
      </c>
      <c r="L32" s="175">
        <v>-5</v>
      </c>
      <c r="M32" s="169">
        <v>4451</v>
      </c>
      <c r="N32" s="168">
        <v>8</v>
      </c>
    </row>
    <row r="33" spans="1:14" ht="12" customHeight="1">
      <c r="A33" s="142"/>
      <c r="B33" s="162" t="s">
        <v>71</v>
      </c>
      <c r="C33" s="167">
        <v>11246</v>
      </c>
      <c r="D33" s="167">
        <v>5442</v>
      </c>
      <c r="E33" s="167">
        <v>5804</v>
      </c>
      <c r="F33" s="167">
        <v>5</v>
      </c>
      <c r="G33" s="167">
        <v>16</v>
      </c>
      <c r="H33" s="168">
        <v>-11</v>
      </c>
      <c r="I33" s="185">
        <v>16</v>
      </c>
      <c r="J33" s="185">
        <v>9</v>
      </c>
      <c r="K33" s="172">
        <v>7</v>
      </c>
      <c r="L33" s="168">
        <v>-4</v>
      </c>
      <c r="M33" s="169">
        <v>3460</v>
      </c>
      <c r="N33" s="168">
        <v>4</v>
      </c>
    </row>
    <row r="34" spans="1:14" ht="12" customHeight="1">
      <c r="A34" s="143"/>
      <c r="B34" s="162" t="s">
        <v>52</v>
      </c>
      <c r="C34" s="167">
        <v>18784</v>
      </c>
      <c r="D34" s="167">
        <v>9073</v>
      </c>
      <c r="E34" s="167">
        <v>9711</v>
      </c>
      <c r="F34" s="167">
        <v>13</v>
      </c>
      <c r="G34" s="167">
        <v>16</v>
      </c>
      <c r="H34" s="168">
        <v>-3</v>
      </c>
      <c r="I34" s="185">
        <v>39</v>
      </c>
      <c r="J34" s="185">
        <v>39</v>
      </c>
      <c r="K34" s="172">
        <v>0</v>
      </c>
      <c r="L34" s="168">
        <v>-3</v>
      </c>
      <c r="M34" s="169">
        <v>5882</v>
      </c>
      <c r="N34" s="168">
        <v>6</v>
      </c>
    </row>
    <row r="35" spans="1:14" ht="12" customHeight="1">
      <c r="A35" s="143"/>
      <c r="B35" s="162" t="s">
        <v>53</v>
      </c>
      <c r="C35" s="167">
        <v>5513</v>
      </c>
      <c r="D35" s="167">
        <v>2627</v>
      </c>
      <c r="E35" s="167">
        <v>2886</v>
      </c>
      <c r="F35" s="167">
        <v>3</v>
      </c>
      <c r="G35" s="167">
        <v>12</v>
      </c>
      <c r="H35" s="168">
        <v>-9</v>
      </c>
      <c r="I35" s="185">
        <v>10</v>
      </c>
      <c r="J35" s="185">
        <v>17</v>
      </c>
      <c r="K35" s="172">
        <v>-7</v>
      </c>
      <c r="L35" s="168">
        <v>-16</v>
      </c>
      <c r="M35" s="169">
        <v>1776</v>
      </c>
      <c r="N35" s="168">
        <v>-3</v>
      </c>
    </row>
    <row r="36" spans="1:14" ht="12" customHeight="1">
      <c r="A36" s="143"/>
      <c r="B36" s="162" t="s">
        <v>54</v>
      </c>
      <c r="C36" s="167">
        <v>6966</v>
      </c>
      <c r="D36" s="167">
        <v>3433</v>
      </c>
      <c r="E36" s="167">
        <v>3533</v>
      </c>
      <c r="F36" s="167">
        <v>1</v>
      </c>
      <c r="G36" s="167">
        <v>14</v>
      </c>
      <c r="H36" s="168">
        <v>-13</v>
      </c>
      <c r="I36" s="185">
        <v>7</v>
      </c>
      <c r="J36" s="185">
        <v>9</v>
      </c>
      <c r="K36" s="172">
        <v>-2</v>
      </c>
      <c r="L36" s="168">
        <v>-15</v>
      </c>
      <c r="M36" s="169">
        <v>2225</v>
      </c>
      <c r="N36" s="168">
        <v>-2</v>
      </c>
    </row>
    <row r="37" spans="1:14" ht="12" customHeight="1">
      <c r="A37" s="143"/>
      <c r="B37" s="162" t="s">
        <v>55</v>
      </c>
      <c r="C37" s="167">
        <v>8354</v>
      </c>
      <c r="D37" s="167">
        <v>4110</v>
      </c>
      <c r="E37" s="167">
        <v>4244</v>
      </c>
      <c r="F37" s="167">
        <v>8</v>
      </c>
      <c r="G37" s="167">
        <v>15</v>
      </c>
      <c r="H37" s="168">
        <v>-7</v>
      </c>
      <c r="I37" s="185">
        <v>20</v>
      </c>
      <c r="J37" s="185">
        <v>21</v>
      </c>
      <c r="K37" s="172">
        <v>-1</v>
      </c>
      <c r="L37" s="168">
        <v>-8</v>
      </c>
      <c r="M37" s="169">
        <v>2634</v>
      </c>
      <c r="N37" s="168">
        <v>1</v>
      </c>
    </row>
    <row r="38" spans="1:14" ht="12" customHeight="1">
      <c r="A38" s="143"/>
      <c r="B38" s="162" t="s">
        <v>16</v>
      </c>
      <c r="C38" s="167">
        <v>7199</v>
      </c>
      <c r="D38" s="167">
        <v>3515</v>
      </c>
      <c r="E38" s="167">
        <v>3684</v>
      </c>
      <c r="F38" s="167">
        <v>5</v>
      </c>
      <c r="G38" s="167">
        <v>6</v>
      </c>
      <c r="H38" s="168">
        <v>-1</v>
      </c>
      <c r="I38" s="185">
        <v>4</v>
      </c>
      <c r="J38" s="185">
        <v>9</v>
      </c>
      <c r="K38" s="172">
        <v>-5</v>
      </c>
      <c r="L38" s="168">
        <v>-6</v>
      </c>
      <c r="M38" s="169">
        <v>2129</v>
      </c>
      <c r="N38" s="168">
        <v>2</v>
      </c>
    </row>
    <row r="39" spans="1:14" ht="12" customHeight="1">
      <c r="A39" s="143"/>
      <c r="B39" s="162"/>
      <c r="C39" s="167"/>
      <c r="D39" s="170"/>
      <c r="E39" s="170"/>
      <c r="F39" s="170"/>
      <c r="G39" s="170"/>
      <c r="H39" s="174"/>
      <c r="I39" s="192"/>
      <c r="J39" s="192"/>
      <c r="K39" s="193"/>
      <c r="L39" s="174"/>
      <c r="M39" s="173"/>
      <c r="N39" s="174"/>
    </row>
    <row r="40" spans="1:14" ht="12" customHeight="1">
      <c r="A40" s="143"/>
      <c r="B40" s="162" t="s">
        <v>56</v>
      </c>
      <c r="C40" s="167">
        <v>5674</v>
      </c>
      <c r="D40" s="167">
        <v>2738</v>
      </c>
      <c r="E40" s="167">
        <v>2936</v>
      </c>
      <c r="F40" s="167">
        <v>3</v>
      </c>
      <c r="G40" s="167">
        <v>10</v>
      </c>
      <c r="H40" s="168">
        <v>-7</v>
      </c>
      <c r="I40" s="185">
        <v>12</v>
      </c>
      <c r="J40" s="185">
        <v>9</v>
      </c>
      <c r="K40" s="172">
        <v>3</v>
      </c>
      <c r="L40" s="168">
        <v>-4</v>
      </c>
      <c r="M40" s="169">
        <v>1629</v>
      </c>
      <c r="N40" s="168">
        <v>3</v>
      </c>
    </row>
    <row r="41" spans="1:14" ht="12" customHeight="1">
      <c r="A41" s="143"/>
      <c r="B41" s="162" t="s">
        <v>57</v>
      </c>
      <c r="C41" s="167">
        <v>8653</v>
      </c>
      <c r="D41" s="167">
        <v>4188</v>
      </c>
      <c r="E41" s="167">
        <v>4465</v>
      </c>
      <c r="F41" s="167">
        <v>5</v>
      </c>
      <c r="G41" s="167">
        <v>14</v>
      </c>
      <c r="H41" s="168">
        <v>-9</v>
      </c>
      <c r="I41" s="185">
        <v>9</v>
      </c>
      <c r="J41" s="185">
        <v>13</v>
      </c>
      <c r="K41" s="172">
        <v>-4</v>
      </c>
      <c r="L41" s="168">
        <v>-13</v>
      </c>
      <c r="M41" s="169">
        <v>2639</v>
      </c>
      <c r="N41" s="168">
        <v>-4</v>
      </c>
    </row>
    <row r="42" spans="1:14" ht="12" customHeight="1">
      <c r="A42" s="143"/>
      <c r="B42" s="162" t="s">
        <v>58</v>
      </c>
      <c r="C42" s="167">
        <v>5514</v>
      </c>
      <c r="D42" s="167">
        <v>2682</v>
      </c>
      <c r="E42" s="167">
        <v>2832</v>
      </c>
      <c r="F42" s="167">
        <v>5</v>
      </c>
      <c r="G42" s="167">
        <v>11</v>
      </c>
      <c r="H42" s="168">
        <v>-6</v>
      </c>
      <c r="I42" s="185">
        <v>5</v>
      </c>
      <c r="J42" s="185">
        <v>2</v>
      </c>
      <c r="K42" s="172">
        <v>3</v>
      </c>
      <c r="L42" s="168">
        <v>-3</v>
      </c>
      <c r="M42" s="169">
        <v>1619</v>
      </c>
      <c r="N42" s="168">
        <v>1</v>
      </c>
    </row>
    <row r="43" spans="1:14" ht="12" customHeight="1">
      <c r="A43" s="133"/>
      <c r="B43" s="162" t="s">
        <v>20</v>
      </c>
      <c r="C43" s="167">
        <v>7971</v>
      </c>
      <c r="D43" s="167">
        <v>3740</v>
      </c>
      <c r="E43" s="167">
        <v>4231</v>
      </c>
      <c r="F43" s="167">
        <v>7</v>
      </c>
      <c r="G43" s="167">
        <v>10</v>
      </c>
      <c r="H43" s="168">
        <v>-3</v>
      </c>
      <c r="I43" s="185">
        <v>9</v>
      </c>
      <c r="J43" s="185">
        <v>8</v>
      </c>
      <c r="K43" s="172">
        <v>1</v>
      </c>
      <c r="L43" s="168">
        <v>-2</v>
      </c>
      <c r="M43" s="169">
        <v>2454</v>
      </c>
      <c r="N43" s="168">
        <v>-3</v>
      </c>
    </row>
    <row r="44" spans="2:14" ht="12" customHeight="1">
      <c r="B44" s="162" t="s">
        <v>59</v>
      </c>
      <c r="C44" s="167">
        <v>3348</v>
      </c>
      <c r="D44" s="167">
        <v>1640</v>
      </c>
      <c r="E44" s="167">
        <v>1708</v>
      </c>
      <c r="F44" s="167">
        <v>0</v>
      </c>
      <c r="G44" s="167">
        <v>3</v>
      </c>
      <c r="H44" s="168">
        <v>-3</v>
      </c>
      <c r="I44" s="185">
        <v>5</v>
      </c>
      <c r="J44" s="185">
        <v>4</v>
      </c>
      <c r="K44" s="172">
        <v>1</v>
      </c>
      <c r="L44" s="168">
        <v>-2</v>
      </c>
      <c r="M44" s="169">
        <v>1008</v>
      </c>
      <c r="N44" s="168">
        <v>1</v>
      </c>
    </row>
    <row r="45" spans="2:14" ht="12" customHeight="1">
      <c r="B45" s="162" t="s">
        <v>60</v>
      </c>
      <c r="C45" s="167">
        <v>4198</v>
      </c>
      <c r="D45" s="167">
        <v>2011</v>
      </c>
      <c r="E45" s="167">
        <v>2187</v>
      </c>
      <c r="F45" s="167">
        <v>2</v>
      </c>
      <c r="G45" s="167">
        <v>6</v>
      </c>
      <c r="H45" s="168">
        <v>-4</v>
      </c>
      <c r="I45" s="185">
        <v>4</v>
      </c>
      <c r="J45" s="185">
        <v>9</v>
      </c>
      <c r="K45" s="172">
        <v>-5</v>
      </c>
      <c r="L45" s="168">
        <v>-9</v>
      </c>
      <c r="M45" s="169">
        <v>1212</v>
      </c>
      <c r="N45" s="168">
        <v>-2</v>
      </c>
    </row>
    <row r="46" spans="2:14" ht="12" customHeight="1">
      <c r="B46" s="162" t="s">
        <v>61</v>
      </c>
      <c r="C46" s="167">
        <v>4670</v>
      </c>
      <c r="D46" s="167">
        <v>2227</v>
      </c>
      <c r="E46" s="167">
        <v>2443</v>
      </c>
      <c r="F46" s="167">
        <v>4</v>
      </c>
      <c r="G46" s="167">
        <v>5</v>
      </c>
      <c r="H46" s="168">
        <v>-1</v>
      </c>
      <c r="I46" s="185">
        <v>4</v>
      </c>
      <c r="J46" s="185">
        <v>8</v>
      </c>
      <c r="K46" s="172">
        <v>-4</v>
      </c>
      <c r="L46" s="168">
        <v>-5</v>
      </c>
      <c r="M46" s="169">
        <v>1392</v>
      </c>
      <c r="N46" s="168">
        <v>1</v>
      </c>
    </row>
    <row r="47" spans="2:14" ht="12" customHeight="1">
      <c r="B47" s="162"/>
      <c r="C47" s="167"/>
      <c r="D47" s="170"/>
      <c r="E47" s="170"/>
      <c r="F47" s="170"/>
      <c r="G47" s="170"/>
      <c r="H47" s="174"/>
      <c r="I47" s="192"/>
      <c r="J47" s="192"/>
      <c r="K47" s="193"/>
      <c r="L47" s="174"/>
      <c r="M47" s="173"/>
      <c r="N47" s="174"/>
    </row>
    <row r="48" spans="2:14" ht="12" customHeight="1">
      <c r="B48" s="180" t="s">
        <v>62</v>
      </c>
      <c r="C48" s="181">
        <v>23576</v>
      </c>
      <c r="D48" s="181">
        <v>11430</v>
      </c>
      <c r="E48" s="181">
        <v>12146</v>
      </c>
      <c r="F48" s="181">
        <v>18</v>
      </c>
      <c r="G48" s="181">
        <v>24</v>
      </c>
      <c r="H48" s="182">
        <v>-6</v>
      </c>
      <c r="I48" s="185">
        <v>46</v>
      </c>
      <c r="J48" s="185">
        <v>51</v>
      </c>
      <c r="K48" s="172">
        <v>-5</v>
      </c>
      <c r="L48" s="182">
        <v>-11</v>
      </c>
      <c r="M48" s="181">
        <v>7213</v>
      </c>
      <c r="N48" s="182">
        <v>-2</v>
      </c>
    </row>
    <row r="49" spans="2:14" ht="12" customHeight="1">
      <c r="B49" s="180" t="s">
        <v>63</v>
      </c>
      <c r="C49" s="181">
        <v>15451</v>
      </c>
      <c r="D49" s="181">
        <v>7495</v>
      </c>
      <c r="E49" s="181">
        <v>7956</v>
      </c>
      <c r="F49" s="181">
        <v>8</v>
      </c>
      <c r="G49" s="181">
        <v>23</v>
      </c>
      <c r="H49" s="182">
        <v>-15</v>
      </c>
      <c r="I49" s="185">
        <v>21</v>
      </c>
      <c r="J49" s="185">
        <v>25</v>
      </c>
      <c r="K49" s="172">
        <v>-4</v>
      </c>
      <c r="L49" s="182">
        <v>-19</v>
      </c>
      <c r="M49" s="181">
        <v>4540</v>
      </c>
      <c r="N49" s="182">
        <v>-2</v>
      </c>
    </row>
    <row r="50" spans="2:14" ht="12" customHeight="1">
      <c r="B50" s="162" t="s">
        <v>64</v>
      </c>
      <c r="C50" s="167">
        <v>7755</v>
      </c>
      <c r="D50" s="167">
        <v>3829</v>
      </c>
      <c r="E50" s="167">
        <v>3926</v>
      </c>
      <c r="F50" s="167">
        <v>4</v>
      </c>
      <c r="G50" s="167">
        <v>7</v>
      </c>
      <c r="H50" s="168">
        <v>-3</v>
      </c>
      <c r="I50" s="185">
        <v>14</v>
      </c>
      <c r="J50" s="185">
        <v>13</v>
      </c>
      <c r="K50" s="172">
        <v>1</v>
      </c>
      <c r="L50" s="168">
        <v>-2</v>
      </c>
      <c r="M50" s="169">
        <v>2828</v>
      </c>
      <c r="N50" s="168">
        <v>-3</v>
      </c>
    </row>
    <row r="51" spans="2:14" ht="12" customHeight="1">
      <c r="B51" s="162" t="s">
        <v>65</v>
      </c>
      <c r="C51" s="167">
        <v>13866</v>
      </c>
      <c r="D51" s="167">
        <v>6782</v>
      </c>
      <c r="E51" s="167">
        <v>7084</v>
      </c>
      <c r="F51" s="167">
        <v>6</v>
      </c>
      <c r="G51" s="167">
        <v>21</v>
      </c>
      <c r="H51" s="168">
        <v>-15</v>
      </c>
      <c r="I51" s="185">
        <v>10</v>
      </c>
      <c r="J51" s="185">
        <v>30</v>
      </c>
      <c r="K51" s="172">
        <v>-20</v>
      </c>
      <c r="L51" s="168">
        <v>-35</v>
      </c>
      <c r="M51" s="169">
        <v>4383</v>
      </c>
      <c r="N51" s="168">
        <v>-10</v>
      </c>
    </row>
    <row r="52" spans="2:14" ht="12" customHeight="1">
      <c r="B52" s="162" t="s">
        <v>66</v>
      </c>
      <c r="C52" s="167">
        <v>7195</v>
      </c>
      <c r="D52" s="167">
        <v>3473</v>
      </c>
      <c r="E52" s="167">
        <v>3722</v>
      </c>
      <c r="F52" s="167">
        <v>3</v>
      </c>
      <c r="G52" s="167">
        <v>13</v>
      </c>
      <c r="H52" s="168">
        <v>-10</v>
      </c>
      <c r="I52" s="185">
        <v>12</v>
      </c>
      <c r="J52" s="185">
        <v>8</v>
      </c>
      <c r="K52" s="172">
        <v>4</v>
      </c>
      <c r="L52" s="168">
        <v>-6</v>
      </c>
      <c r="M52" s="169">
        <v>2195</v>
      </c>
      <c r="N52" s="168">
        <v>5</v>
      </c>
    </row>
    <row r="53" spans="2:14" ht="12" customHeight="1">
      <c r="B53" s="162"/>
      <c r="C53" s="167"/>
      <c r="D53" s="170"/>
      <c r="E53" s="170"/>
      <c r="F53" s="170"/>
      <c r="G53" s="170"/>
      <c r="H53" s="174"/>
      <c r="I53" s="192"/>
      <c r="J53" s="192"/>
      <c r="K53" s="193"/>
      <c r="L53" s="174"/>
      <c r="M53" s="173"/>
      <c r="N53" s="174"/>
    </row>
    <row r="54" spans="2:14" ht="12" customHeight="1">
      <c r="B54" s="162" t="s">
        <v>68</v>
      </c>
      <c r="C54" s="167">
        <v>7691</v>
      </c>
      <c r="D54" s="167">
        <v>3693</v>
      </c>
      <c r="E54" s="167">
        <v>3998</v>
      </c>
      <c r="F54" s="167">
        <v>3</v>
      </c>
      <c r="G54" s="167">
        <v>11</v>
      </c>
      <c r="H54" s="168">
        <v>-8</v>
      </c>
      <c r="I54" s="185">
        <v>12</v>
      </c>
      <c r="J54" s="185">
        <v>2</v>
      </c>
      <c r="K54" s="172">
        <v>10</v>
      </c>
      <c r="L54" s="168">
        <v>2</v>
      </c>
      <c r="M54" s="169">
        <v>2245</v>
      </c>
      <c r="N54" s="168">
        <v>4</v>
      </c>
    </row>
    <row r="55" spans="2:14" ht="12" customHeight="1">
      <c r="B55" s="162" t="s">
        <v>67</v>
      </c>
      <c r="C55" s="167">
        <v>21407</v>
      </c>
      <c r="D55" s="167">
        <v>10162</v>
      </c>
      <c r="E55" s="167">
        <v>11245</v>
      </c>
      <c r="F55" s="167">
        <v>8</v>
      </c>
      <c r="G55" s="167">
        <v>26</v>
      </c>
      <c r="H55" s="168">
        <v>-18</v>
      </c>
      <c r="I55" s="185">
        <v>39</v>
      </c>
      <c r="J55" s="185">
        <v>36</v>
      </c>
      <c r="K55" s="172">
        <v>3</v>
      </c>
      <c r="L55" s="168">
        <v>-15</v>
      </c>
      <c r="M55" s="169">
        <v>6660</v>
      </c>
      <c r="N55" s="168">
        <v>3</v>
      </c>
    </row>
    <row r="56" spans="2:14" ht="12" customHeight="1">
      <c r="B56" s="160" t="s">
        <v>69</v>
      </c>
      <c r="C56" s="167">
        <v>13986</v>
      </c>
      <c r="D56" s="176">
        <v>6593</v>
      </c>
      <c r="E56" s="176">
        <v>7393</v>
      </c>
      <c r="F56" s="176">
        <v>5</v>
      </c>
      <c r="G56" s="176">
        <v>27</v>
      </c>
      <c r="H56" s="177">
        <v>-22</v>
      </c>
      <c r="I56" s="194">
        <v>13</v>
      </c>
      <c r="J56" s="194">
        <v>24</v>
      </c>
      <c r="K56" s="195">
        <v>-11</v>
      </c>
      <c r="L56" s="177">
        <v>-33</v>
      </c>
      <c r="M56" s="178">
        <v>4507</v>
      </c>
      <c r="N56" s="177">
        <v>-5</v>
      </c>
    </row>
    <row r="57" ht="12" customHeight="1">
      <c r="C57" s="156"/>
    </row>
    <row r="60" spans="2:14" ht="12" customHeight="1">
      <c r="B60" s="163"/>
      <c r="C60" s="137"/>
      <c r="D60" s="137"/>
      <c r="E60" s="137"/>
      <c r="F60" s="137"/>
      <c r="G60" s="137"/>
      <c r="H60" s="138"/>
      <c r="I60" s="137"/>
      <c r="J60" s="137"/>
      <c r="K60" s="138"/>
      <c r="L60" s="138"/>
      <c r="M60" s="137"/>
      <c r="N60" s="138"/>
    </row>
    <row r="61" spans="2:14" ht="12" customHeight="1">
      <c r="B61" s="164"/>
      <c r="C61" s="146"/>
      <c r="D61" s="146"/>
      <c r="E61" s="146"/>
      <c r="F61" s="147"/>
      <c r="G61" s="148"/>
      <c r="H61" s="147"/>
      <c r="I61" s="147"/>
      <c r="J61" s="148"/>
      <c r="K61" s="147"/>
      <c r="L61" s="147"/>
      <c r="M61" s="147"/>
      <c r="N61" s="237"/>
    </row>
    <row r="62" spans="2:14" ht="12" customHeight="1">
      <c r="B62" s="164"/>
      <c r="C62" s="146"/>
      <c r="D62" s="146"/>
      <c r="E62" s="146"/>
      <c r="F62" s="148"/>
      <c r="G62" s="148"/>
      <c r="H62" s="148"/>
      <c r="I62" s="148"/>
      <c r="J62" s="148"/>
      <c r="K62" s="148"/>
      <c r="L62" s="147"/>
      <c r="M62" s="147"/>
      <c r="N62" s="237"/>
    </row>
    <row r="63" spans="2:14" ht="12" customHeight="1">
      <c r="B63" s="165"/>
      <c r="C63" s="137"/>
      <c r="D63" s="137"/>
      <c r="E63" s="136"/>
      <c r="F63" s="137"/>
      <c r="G63" s="137"/>
      <c r="H63" s="138"/>
      <c r="I63" s="137"/>
      <c r="J63" s="137"/>
      <c r="K63" s="138"/>
      <c r="L63" s="138"/>
      <c r="M63" s="137"/>
      <c r="N63" s="138"/>
    </row>
    <row r="64" spans="2:14" ht="12" customHeight="1">
      <c r="B64" s="165"/>
      <c r="C64" s="137"/>
      <c r="D64" s="137"/>
      <c r="E64" s="136"/>
      <c r="F64" s="137"/>
      <c r="G64" s="137"/>
      <c r="H64" s="138"/>
      <c r="I64" s="137"/>
      <c r="J64" s="137"/>
      <c r="K64" s="138"/>
      <c r="L64" s="138"/>
      <c r="M64" s="137"/>
      <c r="N64" s="138"/>
    </row>
    <row r="65" spans="2:14" ht="12" customHeight="1">
      <c r="B65" s="165"/>
      <c r="C65" s="137"/>
      <c r="D65" s="137"/>
      <c r="E65" s="136"/>
      <c r="F65" s="137"/>
      <c r="G65" s="137"/>
      <c r="H65" s="138"/>
      <c r="I65" s="137"/>
      <c r="J65" s="137"/>
      <c r="K65" s="138"/>
      <c r="L65" s="138"/>
      <c r="M65" s="137"/>
      <c r="N65" s="138"/>
    </row>
    <row r="66" spans="2:14" ht="12" customHeight="1">
      <c r="B66" s="165"/>
      <c r="C66" s="137"/>
      <c r="D66" s="137"/>
      <c r="E66" s="136"/>
      <c r="F66" s="137"/>
      <c r="G66" s="137"/>
      <c r="H66" s="138"/>
      <c r="I66" s="137"/>
      <c r="J66" s="137"/>
      <c r="K66" s="138"/>
      <c r="L66" s="138"/>
      <c r="M66" s="137"/>
      <c r="N66" s="138"/>
    </row>
    <row r="67" spans="2:4" ht="14.25" customHeight="1">
      <c r="B67" s="166"/>
      <c r="C67" s="129"/>
      <c r="D67" s="129"/>
    </row>
    <row r="68" spans="2:4" ht="12" customHeight="1">
      <c r="B68" s="166"/>
      <c r="C68" s="129"/>
      <c r="D68" s="129"/>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indexed="27"/>
  </sheetPr>
  <dimension ref="A1:N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7.421875" style="1" bestFit="1" customWidth="1"/>
    <col min="15" max="15" width="3.140625" style="1" customWidth="1"/>
    <col min="16" max="16384" width="9.140625" style="1" customWidth="1"/>
  </cols>
  <sheetData>
    <row r="1" spans="1:14" ht="13.5" customHeight="1">
      <c r="A1" s="123"/>
      <c r="C1" s="124"/>
      <c r="D1" s="124"/>
      <c r="F1" s="124" t="s">
        <v>139</v>
      </c>
      <c r="G1" s="124"/>
      <c r="H1" s="124"/>
      <c r="I1" s="124"/>
      <c r="J1" s="124"/>
      <c r="K1" s="124"/>
      <c r="L1" s="124"/>
      <c r="N1" s="124"/>
    </row>
    <row r="2" spans="1:14" ht="12" customHeight="1">
      <c r="A2" s="123"/>
      <c r="B2" s="158"/>
      <c r="C2" s="125"/>
      <c r="D2" s="126"/>
      <c r="E2" s="124"/>
      <c r="F2" s="124"/>
      <c r="G2" s="124"/>
      <c r="H2" s="124"/>
      <c r="I2" s="124"/>
      <c r="J2" s="124"/>
      <c r="K2" s="124"/>
      <c r="L2" s="122" t="s">
        <v>161</v>
      </c>
      <c r="M2" s="122"/>
      <c r="N2" s="127"/>
    </row>
    <row r="3" spans="1:14" ht="12" customHeight="1">
      <c r="A3" s="234"/>
      <c r="B3" s="159"/>
      <c r="C3" s="128"/>
      <c r="D3" s="128"/>
      <c r="E3" s="128"/>
      <c r="F3" s="128"/>
      <c r="G3" s="128"/>
      <c r="H3" s="129"/>
      <c r="I3" s="128"/>
      <c r="J3" s="128"/>
      <c r="K3" s="129"/>
      <c r="L3" s="128"/>
      <c r="M3" s="128"/>
      <c r="N3" s="130"/>
    </row>
    <row r="4" spans="1:14" ht="12" customHeight="1">
      <c r="A4" s="152"/>
      <c r="B4" s="243"/>
      <c r="C4" s="244" t="s">
        <v>136</v>
      </c>
      <c r="D4" s="244" t="s">
        <v>31</v>
      </c>
      <c r="E4" s="244" t="s">
        <v>32</v>
      </c>
      <c r="F4" s="245"/>
      <c r="G4" s="246" t="s">
        <v>133</v>
      </c>
      <c r="H4" s="247"/>
      <c r="I4" s="248"/>
      <c r="J4" s="249" t="s">
        <v>134</v>
      </c>
      <c r="K4" s="250"/>
      <c r="L4" s="244" t="s">
        <v>140</v>
      </c>
      <c r="M4" s="244" t="s">
        <v>141</v>
      </c>
      <c r="N4" s="235" t="s">
        <v>137</v>
      </c>
    </row>
    <row r="5" spans="1:14" ht="12" customHeight="1">
      <c r="A5" s="152"/>
      <c r="B5" s="251"/>
      <c r="C5" s="251"/>
      <c r="D5" s="251"/>
      <c r="E5" s="251"/>
      <c r="F5" s="131" t="s">
        <v>142</v>
      </c>
      <c r="G5" s="131" t="s">
        <v>143</v>
      </c>
      <c r="H5" s="131" t="s">
        <v>144</v>
      </c>
      <c r="I5" s="179" t="s">
        <v>145</v>
      </c>
      <c r="J5" s="179" t="s">
        <v>146</v>
      </c>
      <c r="K5" s="179" t="s">
        <v>144</v>
      </c>
      <c r="L5" s="251"/>
      <c r="M5" s="251"/>
      <c r="N5" s="236" t="s">
        <v>138</v>
      </c>
    </row>
    <row r="6" spans="1:14" ht="14.25" customHeight="1">
      <c r="A6" s="153"/>
      <c r="B6" s="161"/>
      <c r="C6" s="144"/>
      <c r="D6" s="144"/>
      <c r="E6" s="144"/>
      <c r="F6" s="144"/>
      <c r="G6" s="144"/>
      <c r="H6" s="145"/>
      <c r="I6" s="183"/>
      <c r="J6" s="154"/>
      <c r="K6" s="184"/>
      <c r="L6" s="145"/>
      <c r="M6" s="144"/>
      <c r="N6" s="144"/>
    </row>
    <row r="7" spans="1:14" ht="12.75" customHeight="1">
      <c r="A7" s="140"/>
      <c r="B7" s="162" t="s">
        <v>135</v>
      </c>
      <c r="C7" s="167">
        <v>1114192</v>
      </c>
      <c r="D7" s="167">
        <v>536006</v>
      </c>
      <c r="E7" s="167">
        <v>578186</v>
      </c>
      <c r="F7" s="167">
        <v>660</v>
      </c>
      <c r="G7" s="167">
        <v>1113</v>
      </c>
      <c r="H7" s="168">
        <v>-453</v>
      </c>
      <c r="I7" s="185">
        <v>1965</v>
      </c>
      <c r="J7" s="185">
        <v>1900</v>
      </c>
      <c r="K7" s="172">
        <v>65</v>
      </c>
      <c r="L7" s="168">
        <v>-388</v>
      </c>
      <c r="M7" s="169">
        <v>394916</v>
      </c>
      <c r="N7" s="168">
        <v>168</v>
      </c>
    </row>
    <row r="8" spans="1:14" ht="12.75" customHeight="1">
      <c r="A8" s="140"/>
      <c r="B8" s="162"/>
      <c r="C8" s="167"/>
      <c r="D8" s="170"/>
      <c r="E8" s="170"/>
      <c r="F8" s="170"/>
      <c r="G8" s="170"/>
      <c r="H8" s="171"/>
      <c r="I8" s="186">
        <v>1119</v>
      </c>
      <c r="J8" s="186">
        <v>1054</v>
      </c>
      <c r="K8" s="188">
        <v>65</v>
      </c>
      <c r="L8" s="172"/>
      <c r="M8" s="173"/>
      <c r="N8" s="174"/>
    </row>
    <row r="9" spans="1:14" ht="12.75" customHeight="1">
      <c r="A9" s="151"/>
      <c r="B9" s="162"/>
      <c r="C9" s="167"/>
      <c r="D9" s="170"/>
      <c r="E9" s="170"/>
      <c r="F9" s="170"/>
      <c r="G9" s="170"/>
      <c r="H9" s="171"/>
      <c r="I9" s="189"/>
      <c r="J9" s="190"/>
      <c r="K9" s="191"/>
      <c r="L9" s="172"/>
      <c r="M9" s="173"/>
      <c r="N9" s="174"/>
    </row>
    <row r="10" spans="1:14" ht="12.75" customHeight="1">
      <c r="A10" s="140"/>
      <c r="B10" s="162" t="s">
        <v>34</v>
      </c>
      <c r="C10" s="167">
        <v>890721</v>
      </c>
      <c r="D10" s="167">
        <v>428204</v>
      </c>
      <c r="E10" s="167">
        <v>462517</v>
      </c>
      <c r="F10" s="167">
        <v>527</v>
      </c>
      <c r="G10" s="167">
        <v>837</v>
      </c>
      <c r="H10" s="168">
        <v>-310</v>
      </c>
      <c r="I10" s="185">
        <v>1714</v>
      </c>
      <c r="J10" s="185">
        <v>1610</v>
      </c>
      <c r="K10" s="172">
        <v>104</v>
      </c>
      <c r="L10" s="168">
        <v>-206</v>
      </c>
      <c r="M10" s="169">
        <v>325838</v>
      </c>
      <c r="N10" s="168">
        <v>144</v>
      </c>
    </row>
    <row r="11" spans="1:14" ht="12.75" customHeight="1">
      <c r="A11" s="151"/>
      <c r="B11" s="162" t="s">
        <v>35</v>
      </c>
      <c r="C11" s="167">
        <v>223471</v>
      </c>
      <c r="D11" s="167">
        <v>107802</v>
      </c>
      <c r="E11" s="167">
        <v>115669</v>
      </c>
      <c r="F11" s="167">
        <v>133</v>
      </c>
      <c r="G11" s="167">
        <v>276</v>
      </c>
      <c r="H11" s="168">
        <v>-143</v>
      </c>
      <c r="I11" s="185">
        <v>251</v>
      </c>
      <c r="J11" s="185">
        <v>290</v>
      </c>
      <c r="K11" s="172">
        <v>-39</v>
      </c>
      <c r="L11" s="168">
        <v>-182</v>
      </c>
      <c r="M11" s="169">
        <v>69078</v>
      </c>
      <c r="N11" s="168">
        <v>24</v>
      </c>
    </row>
    <row r="12" spans="1:14" ht="12.75" customHeight="1">
      <c r="A12" s="140"/>
      <c r="B12" s="162"/>
      <c r="C12" s="167"/>
      <c r="D12" s="170"/>
      <c r="E12" s="170"/>
      <c r="F12" s="170"/>
      <c r="G12" s="170"/>
      <c r="H12" s="174"/>
      <c r="I12" s="192"/>
      <c r="J12" s="192"/>
      <c r="K12" s="193"/>
      <c r="L12" s="174"/>
      <c r="M12" s="173"/>
      <c r="N12" s="174"/>
    </row>
    <row r="13" spans="1:14" ht="12.75" customHeight="1">
      <c r="A13" s="132"/>
      <c r="B13" s="162" t="s">
        <v>36</v>
      </c>
      <c r="C13" s="167">
        <v>548728</v>
      </c>
      <c r="D13" s="167">
        <v>264706</v>
      </c>
      <c r="E13" s="167">
        <v>284022</v>
      </c>
      <c r="F13" s="167">
        <v>363</v>
      </c>
      <c r="G13" s="167">
        <v>494</v>
      </c>
      <c r="H13" s="168">
        <v>-131</v>
      </c>
      <c r="I13" s="185">
        <v>1156</v>
      </c>
      <c r="J13" s="185">
        <v>1154</v>
      </c>
      <c r="K13" s="172">
        <v>2</v>
      </c>
      <c r="L13" s="168">
        <v>-129</v>
      </c>
      <c r="M13" s="169">
        <v>197645</v>
      </c>
      <c r="N13" s="168">
        <v>114</v>
      </c>
    </row>
    <row r="14" spans="1:14" ht="12.75" customHeight="1">
      <c r="A14" s="132"/>
      <c r="B14" s="162" t="s">
        <v>37</v>
      </c>
      <c r="C14" s="167">
        <v>76505</v>
      </c>
      <c r="D14" s="167">
        <v>36581</v>
      </c>
      <c r="E14" s="167">
        <v>39924</v>
      </c>
      <c r="F14" s="167">
        <v>45</v>
      </c>
      <c r="G14" s="167">
        <v>96</v>
      </c>
      <c r="H14" s="168">
        <v>-51</v>
      </c>
      <c r="I14" s="185">
        <v>114</v>
      </c>
      <c r="J14" s="185">
        <v>110</v>
      </c>
      <c r="K14" s="172">
        <v>4</v>
      </c>
      <c r="L14" s="168">
        <v>-47</v>
      </c>
      <c r="M14" s="169">
        <v>24992</v>
      </c>
      <c r="N14" s="168">
        <v>13</v>
      </c>
    </row>
    <row r="15" spans="1:14" ht="12.75" customHeight="1">
      <c r="A15" s="132"/>
      <c r="B15" s="162" t="s">
        <v>38</v>
      </c>
      <c r="C15" s="167">
        <v>212378</v>
      </c>
      <c r="D15" s="167">
        <v>103260</v>
      </c>
      <c r="E15" s="167">
        <v>109118</v>
      </c>
      <c r="F15" s="167">
        <v>130</v>
      </c>
      <c r="G15" s="167">
        <v>224</v>
      </c>
      <c r="H15" s="168">
        <v>-94</v>
      </c>
      <c r="I15" s="185">
        <v>320</v>
      </c>
      <c r="J15" s="185">
        <v>273</v>
      </c>
      <c r="K15" s="172">
        <v>47</v>
      </c>
      <c r="L15" s="168">
        <v>-47</v>
      </c>
      <c r="M15" s="169">
        <v>74126</v>
      </c>
      <c r="N15" s="168">
        <v>40</v>
      </c>
    </row>
    <row r="16" spans="1:14" ht="12.75" customHeight="1">
      <c r="A16" s="132"/>
      <c r="B16" s="162" t="s">
        <v>39</v>
      </c>
      <c r="C16" s="167">
        <v>276581</v>
      </c>
      <c r="D16" s="167">
        <v>131459</v>
      </c>
      <c r="E16" s="167">
        <v>145122</v>
      </c>
      <c r="F16" s="167">
        <v>122</v>
      </c>
      <c r="G16" s="167">
        <v>299</v>
      </c>
      <c r="H16" s="168">
        <v>-177</v>
      </c>
      <c r="I16" s="185">
        <v>375</v>
      </c>
      <c r="J16" s="185">
        <v>363</v>
      </c>
      <c r="K16" s="172">
        <v>12</v>
      </c>
      <c r="L16" s="168">
        <v>-165</v>
      </c>
      <c r="M16" s="169">
        <v>98153</v>
      </c>
      <c r="N16" s="168">
        <v>1</v>
      </c>
    </row>
    <row r="17" spans="1:14" ht="12.75" customHeight="1">
      <c r="A17" s="141"/>
      <c r="B17" s="162"/>
      <c r="C17" s="167"/>
      <c r="D17" s="170"/>
      <c r="E17" s="170"/>
      <c r="F17" s="170"/>
      <c r="G17" s="170"/>
      <c r="H17" s="174"/>
      <c r="I17" s="192"/>
      <c r="J17" s="192"/>
      <c r="K17" s="193"/>
      <c r="L17" s="174"/>
      <c r="M17" s="173"/>
      <c r="N17" s="174"/>
    </row>
    <row r="18" spans="1:14" ht="12.75" customHeight="1">
      <c r="A18" s="141"/>
      <c r="B18" s="162" t="s">
        <v>40</v>
      </c>
      <c r="C18" s="167">
        <v>253350</v>
      </c>
      <c r="D18" s="167">
        <v>121482</v>
      </c>
      <c r="E18" s="167">
        <v>131868</v>
      </c>
      <c r="F18" s="167">
        <v>181</v>
      </c>
      <c r="G18" s="167">
        <v>204</v>
      </c>
      <c r="H18" s="168">
        <v>-23</v>
      </c>
      <c r="I18" s="185">
        <v>518</v>
      </c>
      <c r="J18" s="185">
        <v>493</v>
      </c>
      <c r="K18" s="172">
        <v>25</v>
      </c>
      <c r="L18" s="168">
        <v>2</v>
      </c>
      <c r="M18" s="169">
        <v>101052</v>
      </c>
      <c r="N18" s="168">
        <v>32</v>
      </c>
    </row>
    <row r="19" spans="1:14" ht="12.75" customHeight="1">
      <c r="A19" s="141"/>
      <c r="B19" s="162" t="s">
        <v>41</v>
      </c>
      <c r="C19" s="167">
        <v>85022</v>
      </c>
      <c r="D19" s="167">
        <v>41660</v>
      </c>
      <c r="E19" s="167">
        <v>43362</v>
      </c>
      <c r="F19" s="167">
        <v>43</v>
      </c>
      <c r="G19" s="167">
        <v>70</v>
      </c>
      <c r="H19" s="168">
        <v>-27</v>
      </c>
      <c r="I19" s="185">
        <v>151</v>
      </c>
      <c r="J19" s="185">
        <v>120</v>
      </c>
      <c r="K19" s="172">
        <v>31</v>
      </c>
      <c r="L19" s="168">
        <v>4</v>
      </c>
      <c r="M19" s="169">
        <v>33011</v>
      </c>
      <c r="N19" s="168">
        <v>23</v>
      </c>
    </row>
    <row r="20" spans="1:14" ht="12.75" customHeight="1">
      <c r="A20" s="140"/>
      <c r="B20" s="162" t="s">
        <v>42</v>
      </c>
      <c r="C20" s="167">
        <v>128311</v>
      </c>
      <c r="D20" s="167">
        <v>61140</v>
      </c>
      <c r="E20" s="167">
        <v>67171</v>
      </c>
      <c r="F20" s="167">
        <v>52</v>
      </c>
      <c r="G20" s="167">
        <v>140</v>
      </c>
      <c r="H20" s="168">
        <v>-88</v>
      </c>
      <c r="I20" s="185">
        <v>164</v>
      </c>
      <c r="J20" s="185">
        <v>161</v>
      </c>
      <c r="K20" s="172">
        <v>3</v>
      </c>
      <c r="L20" s="168">
        <v>-85</v>
      </c>
      <c r="M20" s="182">
        <v>45416</v>
      </c>
      <c r="N20" s="168">
        <v>-3</v>
      </c>
    </row>
    <row r="21" spans="1:14" ht="12.75" customHeight="1">
      <c r="A21" s="140"/>
      <c r="B21" s="162" t="s">
        <v>43</v>
      </c>
      <c r="C21" s="167">
        <v>105140</v>
      </c>
      <c r="D21" s="167">
        <v>49850</v>
      </c>
      <c r="E21" s="167">
        <v>55290</v>
      </c>
      <c r="F21" s="167">
        <v>51</v>
      </c>
      <c r="G21" s="167">
        <v>99</v>
      </c>
      <c r="H21" s="168">
        <v>-48</v>
      </c>
      <c r="I21" s="185">
        <v>155</v>
      </c>
      <c r="J21" s="185">
        <v>155</v>
      </c>
      <c r="K21" s="172">
        <v>0</v>
      </c>
      <c r="L21" s="168">
        <v>-48</v>
      </c>
      <c r="M21" s="182">
        <v>39327</v>
      </c>
      <c r="N21" s="168">
        <v>6</v>
      </c>
    </row>
    <row r="22" spans="1:14" ht="12.75" customHeight="1">
      <c r="A22" s="140"/>
      <c r="B22" s="162" t="s">
        <v>44</v>
      </c>
      <c r="C22" s="167">
        <v>36439</v>
      </c>
      <c r="D22" s="167">
        <v>17342</v>
      </c>
      <c r="E22" s="167">
        <v>19097</v>
      </c>
      <c r="F22" s="167">
        <v>22</v>
      </c>
      <c r="G22" s="167">
        <v>42</v>
      </c>
      <c r="H22" s="168">
        <v>-20</v>
      </c>
      <c r="I22" s="185">
        <v>73</v>
      </c>
      <c r="J22" s="185">
        <v>62</v>
      </c>
      <c r="K22" s="172">
        <v>11</v>
      </c>
      <c r="L22" s="168">
        <v>-9</v>
      </c>
      <c r="M22" s="182">
        <v>13036</v>
      </c>
      <c r="N22" s="168">
        <v>9</v>
      </c>
    </row>
    <row r="23" spans="1:14" ht="12.75" customHeight="1">
      <c r="A23" s="140"/>
      <c r="B23" s="162" t="s">
        <v>45</v>
      </c>
      <c r="C23" s="167">
        <v>40948</v>
      </c>
      <c r="D23" s="167">
        <v>19801</v>
      </c>
      <c r="E23" s="167">
        <v>21147</v>
      </c>
      <c r="F23" s="167">
        <v>21</v>
      </c>
      <c r="G23" s="167">
        <v>39</v>
      </c>
      <c r="H23" s="168">
        <v>-18</v>
      </c>
      <c r="I23" s="185">
        <v>83</v>
      </c>
      <c r="J23" s="185">
        <v>71</v>
      </c>
      <c r="K23" s="172">
        <v>12</v>
      </c>
      <c r="L23" s="168">
        <v>-6</v>
      </c>
      <c r="M23" s="182">
        <v>13157</v>
      </c>
      <c r="N23" s="168">
        <v>6</v>
      </c>
    </row>
    <row r="24" spans="1:14" ht="12" customHeight="1">
      <c r="A24" s="140"/>
      <c r="B24" s="162" t="s">
        <v>46</v>
      </c>
      <c r="C24" s="167">
        <v>31188</v>
      </c>
      <c r="D24" s="167">
        <v>14810</v>
      </c>
      <c r="E24" s="167">
        <v>16378</v>
      </c>
      <c r="F24" s="167">
        <v>10</v>
      </c>
      <c r="G24" s="167">
        <v>38</v>
      </c>
      <c r="H24" s="168">
        <v>-28</v>
      </c>
      <c r="I24" s="185">
        <v>50</v>
      </c>
      <c r="J24" s="185">
        <v>60</v>
      </c>
      <c r="K24" s="172">
        <v>-10</v>
      </c>
      <c r="L24" s="168">
        <v>-38</v>
      </c>
      <c r="M24" s="182">
        <v>10685</v>
      </c>
      <c r="N24" s="168">
        <v>-8</v>
      </c>
    </row>
    <row r="25" spans="1:14" ht="12" customHeight="1">
      <c r="A25" s="142"/>
      <c r="B25" s="162" t="s">
        <v>47</v>
      </c>
      <c r="C25" s="167">
        <v>24390</v>
      </c>
      <c r="D25" s="167">
        <v>11714</v>
      </c>
      <c r="E25" s="167">
        <v>12676</v>
      </c>
      <c r="F25" s="167">
        <v>12</v>
      </c>
      <c r="G25" s="167">
        <v>26</v>
      </c>
      <c r="H25" s="168">
        <v>-14</v>
      </c>
      <c r="I25" s="185">
        <v>49</v>
      </c>
      <c r="J25" s="185">
        <v>38</v>
      </c>
      <c r="K25" s="172">
        <v>11</v>
      </c>
      <c r="L25" s="168">
        <v>-3</v>
      </c>
      <c r="M25" s="182">
        <v>7710</v>
      </c>
      <c r="N25" s="168">
        <v>11</v>
      </c>
    </row>
    <row r="26" spans="1:14" ht="12" customHeight="1">
      <c r="A26" s="140"/>
      <c r="B26" s="162" t="s">
        <v>48</v>
      </c>
      <c r="C26" s="167">
        <v>27415</v>
      </c>
      <c r="D26" s="167">
        <v>13227</v>
      </c>
      <c r="E26" s="167">
        <v>14188</v>
      </c>
      <c r="F26" s="167">
        <v>14</v>
      </c>
      <c r="G26" s="167">
        <v>39</v>
      </c>
      <c r="H26" s="168">
        <v>-25</v>
      </c>
      <c r="I26" s="185">
        <v>48</v>
      </c>
      <c r="J26" s="185">
        <v>42</v>
      </c>
      <c r="K26" s="172">
        <v>6</v>
      </c>
      <c r="L26" s="168">
        <v>-19</v>
      </c>
      <c r="M26" s="182">
        <v>9175</v>
      </c>
      <c r="N26" s="168">
        <v>9</v>
      </c>
    </row>
    <row r="27" spans="1:14" ht="12" customHeight="1">
      <c r="A27" s="140"/>
      <c r="B27" s="162" t="s">
        <v>49</v>
      </c>
      <c r="C27" s="167">
        <v>62190</v>
      </c>
      <c r="D27" s="167">
        <v>30215</v>
      </c>
      <c r="E27" s="167">
        <v>31975</v>
      </c>
      <c r="F27" s="167">
        <v>53</v>
      </c>
      <c r="G27" s="167">
        <v>55</v>
      </c>
      <c r="H27" s="168">
        <v>-2</v>
      </c>
      <c r="I27" s="185">
        <v>143</v>
      </c>
      <c r="J27" s="185">
        <v>148</v>
      </c>
      <c r="K27" s="172">
        <v>-5</v>
      </c>
      <c r="L27" s="168">
        <v>-7</v>
      </c>
      <c r="M27" s="182">
        <v>21783</v>
      </c>
      <c r="N27" s="168">
        <v>12</v>
      </c>
    </row>
    <row r="28" spans="1:14" ht="12" customHeight="1">
      <c r="A28" s="140"/>
      <c r="B28" s="162" t="s">
        <v>70</v>
      </c>
      <c r="C28" s="167">
        <v>47678</v>
      </c>
      <c r="D28" s="167">
        <v>23604</v>
      </c>
      <c r="E28" s="167">
        <v>24074</v>
      </c>
      <c r="F28" s="167">
        <v>33</v>
      </c>
      <c r="G28" s="167">
        <v>42</v>
      </c>
      <c r="H28" s="168">
        <v>-9</v>
      </c>
      <c r="I28" s="185">
        <v>220</v>
      </c>
      <c r="J28" s="185">
        <v>180</v>
      </c>
      <c r="K28" s="172">
        <v>40</v>
      </c>
      <c r="L28" s="168">
        <v>31</v>
      </c>
      <c r="M28" s="182">
        <v>15638</v>
      </c>
      <c r="N28" s="168">
        <v>52</v>
      </c>
    </row>
    <row r="29" spans="1:14" ht="13.5" customHeight="1">
      <c r="A29" s="142"/>
      <c r="B29" s="162" t="s">
        <v>8</v>
      </c>
      <c r="C29" s="167">
        <v>16625</v>
      </c>
      <c r="D29" s="167">
        <v>8037</v>
      </c>
      <c r="E29" s="167">
        <v>8588</v>
      </c>
      <c r="F29" s="167">
        <v>12</v>
      </c>
      <c r="G29" s="167">
        <v>16</v>
      </c>
      <c r="H29" s="168">
        <v>-4</v>
      </c>
      <c r="I29" s="185">
        <v>16</v>
      </c>
      <c r="J29" s="185">
        <v>34</v>
      </c>
      <c r="K29" s="172">
        <v>-18</v>
      </c>
      <c r="L29" s="168">
        <v>-22</v>
      </c>
      <c r="M29" s="182">
        <v>5079</v>
      </c>
      <c r="N29" s="168">
        <v>-4</v>
      </c>
    </row>
    <row r="30" spans="1:14" ht="12" customHeight="1">
      <c r="A30" s="142"/>
      <c r="B30" s="162" t="s">
        <v>50</v>
      </c>
      <c r="C30" s="167">
        <v>32025</v>
      </c>
      <c r="D30" s="167">
        <v>15322</v>
      </c>
      <c r="E30" s="167">
        <v>16703</v>
      </c>
      <c r="F30" s="167">
        <v>23</v>
      </c>
      <c r="G30" s="167">
        <v>27</v>
      </c>
      <c r="H30" s="168">
        <v>-4</v>
      </c>
      <c r="I30" s="185">
        <v>44</v>
      </c>
      <c r="J30" s="185">
        <v>46</v>
      </c>
      <c r="K30" s="172">
        <v>-2</v>
      </c>
      <c r="L30" s="168">
        <v>-6</v>
      </c>
      <c r="M30" s="182">
        <v>10769</v>
      </c>
      <c r="N30" s="168">
        <v>-1</v>
      </c>
    </row>
    <row r="31" spans="1:14" ht="12" customHeight="1">
      <c r="A31" s="142"/>
      <c r="B31" s="162"/>
      <c r="C31" s="167"/>
      <c r="D31" s="170"/>
      <c r="E31" s="170"/>
      <c r="F31" s="170"/>
      <c r="G31" s="170"/>
      <c r="H31" s="174"/>
      <c r="I31" s="192"/>
      <c r="J31" s="192"/>
      <c r="K31" s="193"/>
      <c r="L31" s="174"/>
      <c r="M31" s="182"/>
      <c r="N31" s="174"/>
    </row>
    <row r="32" spans="1:14" ht="12" customHeight="1">
      <c r="A32" s="142"/>
      <c r="B32" s="162" t="s">
        <v>51</v>
      </c>
      <c r="C32" s="167">
        <v>14245</v>
      </c>
      <c r="D32" s="167">
        <v>6822</v>
      </c>
      <c r="E32" s="167">
        <v>7423</v>
      </c>
      <c r="F32" s="167">
        <v>6</v>
      </c>
      <c r="G32" s="167">
        <v>16</v>
      </c>
      <c r="H32" s="168">
        <v>-10</v>
      </c>
      <c r="I32" s="185">
        <v>10</v>
      </c>
      <c r="J32" s="185">
        <v>20</v>
      </c>
      <c r="K32" s="172">
        <v>-10</v>
      </c>
      <c r="L32" s="175">
        <v>-20</v>
      </c>
      <c r="M32" s="182">
        <v>4443</v>
      </c>
      <c r="N32" s="168">
        <v>-3</v>
      </c>
    </row>
    <row r="33" spans="1:14" ht="12" customHeight="1">
      <c r="A33" s="142"/>
      <c r="B33" s="162" t="s">
        <v>71</v>
      </c>
      <c r="C33" s="167">
        <v>11250</v>
      </c>
      <c r="D33" s="167">
        <v>5446</v>
      </c>
      <c r="E33" s="167">
        <v>5804</v>
      </c>
      <c r="F33" s="167">
        <v>11</v>
      </c>
      <c r="G33" s="167">
        <v>9</v>
      </c>
      <c r="H33" s="168">
        <v>2</v>
      </c>
      <c r="I33" s="185">
        <v>12</v>
      </c>
      <c r="J33" s="185">
        <v>17</v>
      </c>
      <c r="K33" s="172">
        <v>-5</v>
      </c>
      <c r="L33" s="168">
        <v>-3</v>
      </c>
      <c r="M33" s="182">
        <v>3456</v>
      </c>
      <c r="N33" s="168">
        <v>10</v>
      </c>
    </row>
    <row r="34" spans="1:14" ht="12" customHeight="1">
      <c r="A34" s="143"/>
      <c r="B34" s="162" t="s">
        <v>52</v>
      </c>
      <c r="C34" s="167">
        <v>18787</v>
      </c>
      <c r="D34" s="167">
        <v>9064</v>
      </c>
      <c r="E34" s="167">
        <v>9723</v>
      </c>
      <c r="F34" s="167">
        <v>6</v>
      </c>
      <c r="G34" s="167">
        <v>23</v>
      </c>
      <c r="H34" s="168">
        <v>-17</v>
      </c>
      <c r="I34" s="185">
        <v>28</v>
      </c>
      <c r="J34" s="185">
        <v>36</v>
      </c>
      <c r="K34" s="172">
        <v>-8</v>
      </c>
      <c r="L34" s="168">
        <v>-25</v>
      </c>
      <c r="M34" s="182">
        <v>5876</v>
      </c>
      <c r="N34" s="168">
        <v>3</v>
      </c>
    </row>
    <row r="35" spans="1:14" ht="12" customHeight="1">
      <c r="A35" s="143"/>
      <c r="B35" s="162" t="s">
        <v>53</v>
      </c>
      <c r="C35" s="167">
        <v>5529</v>
      </c>
      <c r="D35" s="167">
        <v>2636</v>
      </c>
      <c r="E35" s="167">
        <v>2893</v>
      </c>
      <c r="F35" s="167">
        <v>1</v>
      </c>
      <c r="G35" s="167">
        <v>4</v>
      </c>
      <c r="H35" s="168">
        <v>-3</v>
      </c>
      <c r="I35" s="185">
        <v>0</v>
      </c>
      <c r="J35" s="185">
        <v>10</v>
      </c>
      <c r="K35" s="172">
        <v>-10</v>
      </c>
      <c r="L35" s="168">
        <v>-13</v>
      </c>
      <c r="M35" s="182">
        <v>1779</v>
      </c>
      <c r="N35" s="168">
        <v>-2</v>
      </c>
    </row>
    <row r="36" spans="1:14" ht="12" customHeight="1">
      <c r="A36" s="143"/>
      <c r="B36" s="162" t="s">
        <v>54</v>
      </c>
      <c r="C36" s="167">
        <v>6981</v>
      </c>
      <c r="D36" s="167">
        <v>3439</v>
      </c>
      <c r="E36" s="167">
        <v>3542</v>
      </c>
      <c r="F36" s="167">
        <v>4</v>
      </c>
      <c r="G36" s="167">
        <v>8</v>
      </c>
      <c r="H36" s="168">
        <v>-4</v>
      </c>
      <c r="I36" s="185">
        <v>9</v>
      </c>
      <c r="J36" s="185">
        <v>12</v>
      </c>
      <c r="K36" s="172">
        <v>-3</v>
      </c>
      <c r="L36" s="168">
        <v>-7</v>
      </c>
      <c r="M36" s="182">
        <v>2227</v>
      </c>
      <c r="N36" s="168">
        <v>1</v>
      </c>
    </row>
    <row r="37" spans="1:14" ht="12" customHeight="1">
      <c r="A37" s="143"/>
      <c r="B37" s="162" t="s">
        <v>55</v>
      </c>
      <c r="C37" s="167">
        <v>8362</v>
      </c>
      <c r="D37" s="167">
        <v>4116</v>
      </c>
      <c r="E37" s="167">
        <v>4246</v>
      </c>
      <c r="F37" s="167">
        <v>6</v>
      </c>
      <c r="G37" s="167">
        <v>8</v>
      </c>
      <c r="H37" s="168">
        <v>-2</v>
      </c>
      <c r="I37" s="185">
        <v>9</v>
      </c>
      <c r="J37" s="185">
        <v>15</v>
      </c>
      <c r="K37" s="172">
        <v>-6</v>
      </c>
      <c r="L37" s="168">
        <v>-8</v>
      </c>
      <c r="M37" s="182">
        <v>2633</v>
      </c>
      <c r="N37" s="168">
        <v>4</v>
      </c>
    </row>
    <row r="38" spans="1:14" ht="12" customHeight="1">
      <c r="A38" s="143"/>
      <c r="B38" s="162" t="s">
        <v>16</v>
      </c>
      <c r="C38" s="167">
        <v>7205</v>
      </c>
      <c r="D38" s="167">
        <v>3520</v>
      </c>
      <c r="E38" s="167">
        <v>3685</v>
      </c>
      <c r="F38" s="167">
        <v>7</v>
      </c>
      <c r="G38" s="167">
        <v>6</v>
      </c>
      <c r="H38" s="168">
        <v>1</v>
      </c>
      <c r="I38" s="185">
        <v>9</v>
      </c>
      <c r="J38" s="185">
        <v>20</v>
      </c>
      <c r="K38" s="172">
        <v>-11</v>
      </c>
      <c r="L38" s="168">
        <v>-10</v>
      </c>
      <c r="M38" s="182">
        <v>2127</v>
      </c>
      <c r="N38" s="168">
        <v>0</v>
      </c>
    </row>
    <row r="39" spans="1:14" ht="12" customHeight="1">
      <c r="A39" s="143"/>
      <c r="B39" s="162"/>
      <c r="C39" s="167"/>
      <c r="D39" s="170"/>
      <c r="E39" s="170"/>
      <c r="F39" s="170"/>
      <c r="G39" s="170"/>
      <c r="H39" s="174"/>
      <c r="I39" s="192"/>
      <c r="J39" s="192"/>
      <c r="K39" s="193"/>
      <c r="L39" s="174"/>
      <c r="M39" s="182"/>
      <c r="N39" s="174"/>
    </row>
    <row r="40" spans="1:14" ht="12" customHeight="1">
      <c r="A40" s="143"/>
      <c r="B40" s="162" t="s">
        <v>56</v>
      </c>
      <c r="C40" s="167">
        <v>5678</v>
      </c>
      <c r="D40" s="167">
        <v>2738</v>
      </c>
      <c r="E40" s="167">
        <v>2940</v>
      </c>
      <c r="F40" s="167">
        <v>6</v>
      </c>
      <c r="G40" s="167">
        <v>4</v>
      </c>
      <c r="H40" s="168">
        <v>2</v>
      </c>
      <c r="I40" s="185">
        <v>10</v>
      </c>
      <c r="J40" s="185">
        <v>7</v>
      </c>
      <c r="K40" s="172">
        <v>3</v>
      </c>
      <c r="L40" s="168">
        <v>5</v>
      </c>
      <c r="M40" s="182">
        <v>1626</v>
      </c>
      <c r="N40" s="168">
        <v>2</v>
      </c>
    </row>
    <row r="41" spans="1:14" ht="12" customHeight="1">
      <c r="A41" s="143"/>
      <c r="B41" s="162" t="s">
        <v>57</v>
      </c>
      <c r="C41" s="167">
        <v>8666</v>
      </c>
      <c r="D41" s="167">
        <v>4193</v>
      </c>
      <c r="E41" s="167">
        <v>4473</v>
      </c>
      <c r="F41" s="167">
        <v>3</v>
      </c>
      <c r="G41" s="167">
        <v>18</v>
      </c>
      <c r="H41" s="168">
        <v>-15</v>
      </c>
      <c r="I41" s="185">
        <v>8</v>
      </c>
      <c r="J41" s="185">
        <v>9</v>
      </c>
      <c r="K41" s="172">
        <v>-1</v>
      </c>
      <c r="L41" s="168">
        <v>-16</v>
      </c>
      <c r="M41" s="182">
        <v>2643</v>
      </c>
      <c r="N41" s="168">
        <v>1</v>
      </c>
    </row>
    <row r="42" spans="1:14" ht="12" customHeight="1">
      <c r="A42" s="143"/>
      <c r="B42" s="162" t="s">
        <v>58</v>
      </c>
      <c r="C42" s="167">
        <v>5517</v>
      </c>
      <c r="D42" s="167">
        <v>2684</v>
      </c>
      <c r="E42" s="167">
        <v>2833</v>
      </c>
      <c r="F42" s="167">
        <v>0</v>
      </c>
      <c r="G42" s="167">
        <v>4</v>
      </c>
      <c r="H42" s="168">
        <v>-4</v>
      </c>
      <c r="I42" s="185">
        <v>9</v>
      </c>
      <c r="J42" s="185">
        <v>4</v>
      </c>
      <c r="K42" s="172">
        <v>5</v>
      </c>
      <c r="L42" s="168">
        <v>1</v>
      </c>
      <c r="M42" s="182">
        <v>1618</v>
      </c>
      <c r="N42" s="168">
        <v>3</v>
      </c>
    </row>
    <row r="43" spans="1:14" ht="12" customHeight="1">
      <c r="A43" s="133"/>
      <c r="B43" s="162" t="s">
        <v>20</v>
      </c>
      <c r="C43" s="167">
        <v>7973</v>
      </c>
      <c r="D43" s="167">
        <v>3737</v>
      </c>
      <c r="E43" s="167">
        <v>4236</v>
      </c>
      <c r="F43" s="167">
        <v>7</v>
      </c>
      <c r="G43" s="167">
        <v>8</v>
      </c>
      <c r="H43" s="168">
        <v>-1</v>
      </c>
      <c r="I43" s="185">
        <v>3</v>
      </c>
      <c r="J43" s="185">
        <v>13</v>
      </c>
      <c r="K43" s="172">
        <v>-10</v>
      </c>
      <c r="L43" s="168">
        <v>-11</v>
      </c>
      <c r="M43" s="182">
        <v>2457</v>
      </c>
      <c r="N43" s="168">
        <v>-4</v>
      </c>
    </row>
    <row r="44" spans="2:14" ht="12" customHeight="1">
      <c r="B44" s="162" t="s">
        <v>59</v>
      </c>
      <c r="C44" s="167">
        <v>3350</v>
      </c>
      <c r="D44" s="167">
        <v>1640</v>
      </c>
      <c r="E44" s="167">
        <v>1710</v>
      </c>
      <c r="F44" s="167">
        <v>4</v>
      </c>
      <c r="G44" s="167">
        <v>5</v>
      </c>
      <c r="H44" s="168">
        <v>-1</v>
      </c>
      <c r="I44" s="185">
        <v>2</v>
      </c>
      <c r="J44" s="185">
        <v>2</v>
      </c>
      <c r="K44" s="172">
        <v>0</v>
      </c>
      <c r="L44" s="168">
        <v>-1</v>
      </c>
      <c r="M44" s="182">
        <v>1007</v>
      </c>
      <c r="N44" s="168">
        <v>0</v>
      </c>
    </row>
    <row r="45" spans="2:14" ht="12" customHeight="1">
      <c r="B45" s="162" t="s">
        <v>60</v>
      </c>
      <c r="C45" s="167">
        <v>4207</v>
      </c>
      <c r="D45" s="167">
        <v>2015</v>
      </c>
      <c r="E45" s="167">
        <v>2192</v>
      </c>
      <c r="F45" s="167">
        <v>1</v>
      </c>
      <c r="G45" s="167">
        <v>10</v>
      </c>
      <c r="H45" s="168">
        <v>-9</v>
      </c>
      <c r="I45" s="185">
        <v>2</v>
      </c>
      <c r="J45" s="185">
        <v>6</v>
      </c>
      <c r="K45" s="172">
        <v>-4</v>
      </c>
      <c r="L45" s="168">
        <v>-13</v>
      </c>
      <c r="M45" s="182">
        <v>1214</v>
      </c>
      <c r="N45" s="168">
        <v>-1</v>
      </c>
    </row>
    <row r="46" spans="2:14" ht="12" customHeight="1">
      <c r="B46" s="162" t="s">
        <v>61</v>
      </c>
      <c r="C46" s="167">
        <v>4675</v>
      </c>
      <c r="D46" s="167">
        <v>2232</v>
      </c>
      <c r="E46" s="167">
        <v>2443</v>
      </c>
      <c r="F46" s="167">
        <v>2</v>
      </c>
      <c r="G46" s="167">
        <v>5</v>
      </c>
      <c r="H46" s="168">
        <v>-3</v>
      </c>
      <c r="I46" s="185">
        <v>7</v>
      </c>
      <c r="J46" s="185">
        <v>7</v>
      </c>
      <c r="K46" s="172">
        <v>0</v>
      </c>
      <c r="L46" s="168">
        <v>-3</v>
      </c>
      <c r="M46" s="182">
        <v>1391</v>
      </c>
      <c r="N46" s="168">
        <v>3</v>
      </c>
    </row>
    <row r="47" spans="2:14" ht="12" customHeight="1">
      <c r="B47" s="162"/>
      <c r="C47" s="167"/>
      <c r="D47" s="170"/>
      <c r="E47" s="170"/>
      <c r="F47" s="170"/>
      <c r="G47" s="170"/>
      <c r="H47" s="174"/>
      <c r="I47" s="192"/>
      <c r="J47" s="192"/>
      <c r="K47" s="193"/>
      <c r="L47" s="174"/>
      <c r="M47" s="182"/>
      <c r="N47" s="174"/>
    </row>
    <row r="48" spans="2:14" ht="12" customHeight="1">
      <c r="B48" s="180" t="s">
        <v>62</v>
      </c>
      <c r="C48" s="181">
        <v>23587</v>
      </c>
      <c r="D48" s="181">
        <v>11432</v>
      </c>
      <c r="E48" s="181">
        <v>12155</v>
      </c>
      <c r="F48" s="181">
        <v>19</v>
      </c>
      <c r="G48" s="181">
        <v>16</v>
      </c>
      <c r="H48" s="182">
        <v>3</v>
      </c>
      <c r="I48" s="185">
        <v>24</v>
      </c>
      <c r="J48" s="185">
        <v>22</v>
      </c>
      <c r="K48" s="172">
        <v>2</v>
      </c>
      <c r="L48" s="182">
        <v>5</v>
      </c>
      <c r="M48" s="182">
        <v>7215</v>
      </c>
      <c r="N48" s="182">
        <v>6</v>
      </c>
    </row>
    <row r="49" spans="2:14" ht="12" customHeight="1">
      <c r="B49" s="180" t="s">
        <v>63</v>
      </c>
      <c r="C49" s="181">
        <v>15470</v>
      </c>
      <c r="D49" s="181">
        <v>7511</v>
      </c>
      <c r="E49" s="181">
        <v>7959</v>
      </c>
      <c r="F49" s="181">
        <v>10</v>
      </c>
      <c r="G49" s="181">
        <v>22</v>
      </c>
      <c r="H49" s="182">
        <v>-12</v>
      </c>
      <c r="I49" s="185">
        <v>11</v>
      </c>
      <c r="J49" s="185">
        <v>15</v>
      </c>
      <c r="K49" s="172">
        <v>-4</v>
      </c>
      <c r="L49" s="182">
        <v>-16</v>
      </c>
      <c r="M49" s="182">
        <v>4542</v>
      </c>
      <c r="N49" s="182">
        <v>0</v>
      </c>
    </row>
    <row r="50" spans="2:14" ht="12" customHeight="1">
      <c r="B50" s="162" t="s">
        <v>64</v>
      </c>
      <c r="C50" s="167">
        <v>7757</v>
      </c>
      <c r="D50" s="167">
        <v>3830</v>
      </c>
      <c r="E50" s="167">
        <v>3927</v>
      </c>
      <c r="F50" s="167">
        <v>3</v>
      </c>
      <c r="G50" s="167">
        <v>9</v>
      </c>
      <c r="H50" s="168">
        <v>-6</v>
      </c>
      <c r="I50" s="185">
        <v>17</v>
      </c>
      <c r="J50" s="185">
        <v>5</v>
      </c>
      <c r="K50" s="172">
        <v>12</v>
      </c>
      <c r="L50" s="168">
        <v>6</v>
      </c>
      <c r="M50" s="182">
        <v>2831</v>
      </c>
      <c r="N50" s="168">
        <v>3</v>
      </c>
    </row>
    <row r="51" spans="2:14" ht="12" customHeight="1">
      <c r="B51" s="162" t="s">
        <v>65</v>
      </c>
      <c r="C51" s="167">
        <v>13901</v>
      </c>
      <c r="D51" s="167">
        <v>6803</v>
      </c>
      <c r="E51" s="167">
        <v>7098</v>
      </c>
      <c r="F51" s="167">
        <v>11</v>
      </c>
      <c r="G51" s="167">
        <v>33</v>
      </c>
      <c r="H51" s="168">
        <v>-22</v>
      </c>
      <c r="I51" s="185">
        <v>13</v>
      </c>
      <c r="J51" s="185">
        <v>11</v>
      </c>
      <c r="K51" s="172">
        <v>2</v>
      </c>
      <c r="L51" s="168">
        <v>-20</v>
      </c>
      <c r="M51" s="182">
        <v>4393</v>
      </c>
      <c r="N51" s="168">
        <v>-2</v>
      </c>
    </row>
    <row r="52" spans="2:14" ht="12" customHeight="1">
      <c r="B52" s="162" t="s">
        <v>66</v>
      </c>
      <c r="C52" s="167">
        <v>7201</v>
      </c>
      <c r="D52" s="167">
        <v>3475</v>
      </c>
      <c r="E52" s="167">
        <v>3726</v>
      </c>
      <c r="F52" s="167">
        <v>7</v>
      </c>
      <c r="G52" s="167">
        <v>8</v>
      </c>
      <c r="H52" s="168">
        <v>-1</v>
      </c>
      <c r="I52" s="185">
        <v>12</v>
      </c>
      <c r="J52" s="185">
        <v>12</v>
      </c>
      <c r="K52" s="172">
        <v>0</v>
      </c>
      <c r="L52" s="168">
        <v>-1</v>
      </c>
      <c r="M52" s="182">
        <v>2190</v>
      </c>
      <c r="N52" s="168">
        <v>2</v>
      </c>
    </row>
    <row r="53" spans="2:14" ht="12" customHeight="1">
      <c r="B53" s="162"/>
      <c r="C53" s="167"/>
      <c r="D53" s="170"/>
      <c r="E53" s="170"/>
      <c r="F53" s="170"/>
      <c r="G53" s="170"/>
      <c r="H53" s="174"/>
      <c r="I53" s="192"/>
      <c r="J53" s="192"/>
      <c r="K53" s="193"/>
      <c r="L53" s="174"/>
      <c r="M53" s="182"/>
      <c r="N53" s="174"/>
    </row>
    <row r="54" spans="2:14" ht="12" customHeight="1">
      <c r="B54" s="162" t="s">
        <v>68</v>
      </c>
      <c r="C54" s="167">
        <v>7689</v>
      </c>
      <c r="D54" s="167">
        <v>3690</v>
      </c>
      <c r="E54" s="167">
        <v>3999</v>
      </c>
      <c r="F54" s="167">
        <v>6</v>
      </c>
      <c r="G54" s="167">
        <v>8</v>
      </c>
      <c r="H54" s="168">
        <v>-2</v>
      </c>
      <c r="I54" s="185">
        <v>18</v>
      </c>
      <c r="J54" s="185">
        <v>13</v>
      </c>
      <c r="K54" s="172">
        <v>5</v>
      </c>
      <c r="L54" s="168">
        <v>3</v>
      </c>
      <c r="M54" s="182">
        <v>2241</v>
      </c>
      <c r="N54" s="168">
        <v>1</v>
      </c>
    </row>
    <row r="55" spans="2:14" ht="12" customHeight="1">
      <c r="B55" s="162" t="s">
        <v>67</v>
      </c>
      <c r="C55" s="167">
        <v>21422</v>
      </c>
      <c r="D55" s="167">
        <v>10166</v>
      </c>
      <c r="E55" s="167">
        <v>11256</v>
      </c>
      <c r="F55" s="167">
        <v>9</v>
      </c>
      <c r="G55" s="167">
        <v>33</v>
      </c>
      <c r="H55" s="168">
        <v>-24</v>
      </c>
      <c r="I55" s="185">
        <v>25</v>
      </c>
      <c r="J55" s="185">
        <v>20</v>
      </c>
      <c r="K55" s="172">
        <v>5</v>
      </c>
      <c r="L55" s="168">
        <v>-19</v>
      </c>
      <c r="M55" s="182">
        <v>6657</v>
      </c>
      <c r="N55" s="168">
        <v>0</v>
      </c>
    </row>
    <row r="56" spans="2:14" ht="12" customHeight="1">
      <c r="B56" s="160" t="s">
        <v>69</v>
      </c>
      <c r="C56" s="167">
        <v>14019</v>
      </c>
      <c r="D56" s="176">
        <v>6613</v>
      </c>
      <c r="E56" s="176">
        <v>7406</v>
      </c>
      <c r="F56" s="176">
        <v>4</v>
      </c>
      <c r="G56" s="176">
        <v>19</v>
      </c>
      <c r="H56" s="177">
        <v>-15</v>
      </c>
      <c r="I56" s="194">
        <v>13</v>
      </c>
      <c r="J56" s="194">
        <v>14</v>
      </c>
      <c r="K56" s="195">
        <v>-1</v>
      </c>
      <c r="L56" s="177">
        <v>-16</v>
      </c>
      <c r="M56" s="196">
        <v>4512</v>
      </c>
      <c r="N56" s="177">
        <v>-3</v>
      </c>
    </row>
    <row r="57" ht="12" customHeight="1">
      <c r="C57" s="156"/>
    </row>
    <row r="60" spans="2:14" ht="12" customHeight="1">
      <c r="B60" s="163"/>
      <c r="C60" s="137"/>
      <c r="D60" s="137"/>
      <c r="E60" s="137"/>
      <c r="F60" s="137"/>
      <c r="G60" s="137"/>
      <c r="H60" s="138"/>
      <c r="I60" s="137"/>
      <c r="J60" s="137"/>
      <c r="K60" s="138"/>
      <c r="L60" s="138"/>
      <c r="M60" s="137"/>
      <c r="N60" s="138"/>
    </row>
    <row r="61" spans="2:14" ht="12" customHeight="1">
      <c r="B61" s="164"/>
      <c r="C61" s="146"/>
      <c r="D61" s="146"/>
      <c r="E61" s="146"/>
      <c r="F61" s="147"/>
      <c r="G61" s="148"/>
      <c r="H61" s="147"/>
      <c r="I61" s="147"/>
      <c r="J61" s="148"/>
      <c r="K61" s="147"/>
      <c r="L61" s="147"/>
      <c r="M61" s="147"/>
      <c r="N61" s="237"/>
    </row>
    <row r="62" spans="2:14" ht="12" customHeight="1">
      <c r="B62" s="164"/>
      <c r="C62" s="146"/>
      <c r="D62" s="146"/>
      <c r="E62" s="146"/>
      <c r="F62" s="148"/>
      <c r="G62" s="148"/>
      <c r="H62" s="148"/>
      <c r="I62" s="148"/>
      <c r="J62" s="148"/>
      <c r="K62" s="148"/>
      <c r="L62" s="147"/>
      <c r="M62" s="147"/>
      <c r="N62" s="237"/>
    </row>
    <row r="63" spans="2:14" ht="12" customHeight="1">
      <c r="B63" s="165"/>
      <c r="C63" s="137"/>
      <c r="D63" s="137"/>
      <c r="E63" s="136"/>
      <c r="F63" s="137"/>
      <c r="G63" s="137"/>
      <c r="H63" s="138"/>
      <c r="I63" s="137"/>
      <c r="J63" s="137"/>
      <c r="K63" s="138"/>
      <c r="L63" s="138"/>
      <c r="M63" s="137"/>
      <c r="N63" s="138"/>
    </row>
    <row r="64" spans="2:14" ht="12" customHeight="1">
      <c r="B64" s="165"/>
      <c r="C64" s="137"/>
      <c r="D64" s="137"/>
      <c r="E64" s="136"/>
      <c r="F64" s="137"/>
      <c r="G64" s="137"/>
      <c r="H64" s="138"/>
      <c r="I64" s="137"/>
      <c r="J64" s="137"/>
      <c r="K64" s="138"/>
      <c r="L64" s="138"/>
      <c r="M64" s="137"/>
      <c r="N64" s="138"/>
    </row>
    <row r="65" spans="2:14" ht="12" customHeight="1">
      <c r="B65" s="165"/>
      <c r="C65" s="137"/>
      <c r="D65" s="137"/>
      <c r="E65" s="136"/>
      <c r="F65" s="137"/>
      <c r="G65" s="137"/>
      <c r="H65" s="138"/>
      <c r="I65" s="137"/>
      <c r="J65" s="137"/>
      <c r="K65" s="138"/>
      <c r="L65" s="138"/>
      <c r="M65" s="137"/>
      <c r="N65" s="138"/>
    </row>
    <row r="66" spans="2:14" ht="12" customHeight="1">
      <c r="B66" s="165"/>
      <c r="C66" s="137"/>
      <c r="D66" s="137"/>
      <c r="E66" s="136"/>
      <c r="F66" s="137"/>
      <c r="G66" s="137"/>
      <c r="H66" s="138"/>
      <c r="I66" s="137"/>
      <c r="J66" s="137"/>
      <c r="K66" s="138"/>
      <c r="L66" s="138"/>
      <c r="M66" s="137"/>
      <c r="N66" s="138"/>
    </row>
    <row r="67" spans="2:4" ht="14.25" customHeight="1">
      <c r="B67" s="166"/>
      <c r="C67" s="129"/>
      <c r="D67" s="129"/>
    </row>
    <row r="68" spans="2:4" ht="12" customHeight="1">
      <c r="B68" s="166"/>
      <c r="C68" s="129"/>
      <c r="D68" s="129"/>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indexed="27"/>
  </sheetPr>
  <dimension ref="A1:N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7.421875" style="1" bestFit="1" customWidth="1"/>
    <col min="15" max="15" width="3.140625" style="1" customWidth="1"/>
    <col min="16" max="16384" width="9.140625" style="1" customWidth="1"/>
  </cols>
  <sheetData>
    <row r="1" spans="1:14" ht="13.5" customHeight="1">
      <c r="A1" s="123"/>
      <c r="C1" s="124"/>
      <c r="D1" s="124"/>
      <c r="F1" s="124" t="s">
        <v>139</v>
      </c>
      <c r="G1" s="124"/>
      <c r="H1" s="124"/>
      <c r="I1" s="124"/>
      <c r="J1" s="124"/>
      <c r="K1" s="124"/>
      <c r="L1" s="124"/>
      <c r="N1" s="124"/>
    </row>
    <row r="2" spans="1:14" ht="12" customHeight="1">
      <c r="A2" s="123"/>
      <c r="B2" s="158"/>
      <c r="C2" s="125"/>
      <c r="D2" s="126"/>
      <c r="E2" s="124"/>
      <c r="F2" s="124"/>
      <c r="G2" s="124"/>
      <c r="H2" s="124"/>
      <c r="I2" s="124"/>
      <c r="J2" s="124"/>
      <c r="K2" s="124"/>
      <c r="L2" s="122" t="s">
        <v>160</v>
      </c>
      <c r="M2" s="122"/>
      <c r="N2" s="127"/>
    </row>
    <row r="3" spans="1:14" ht="12" customHeight="1">
      <c r="A3" s="234"/>
      <c r="B3" s="159"/>
      <c r="C3" s="128"/>
      <c r="D3" s="128"/>
      <c r="E3" s="128"/>
      <c r="F3" s="128"/>
      <c r="G3" s="128"/>
      <c r="H3" s="129"/>
      <c r="I3" s="128"/>
      <c r="J3" s="128"/>
      <c r="K3" s="129"/>
      <c r="L3" s="128"/>
      <c r="M3" s="128"/>
      <c r="N3" s="130"/>
    </row>
    <row r="4" spans="1:14" ht="12" customHeight="1">
      <c r="A4" s="152"/>
      <c r="B4" s="243"/>
      <c r="C4" s="244" t="s">
        <v>136</v>
      </c>
      <c r="D4" s="244" t="s">
        <v>31</v>
      </c>
      <c r="E4" s="244" t="s">
        <v>32</v>
      </c>
      <c r="F4" s="245"/>
      <c r="G4" s="246" t="s">
        <v>133</v>
      </c>
      <c r="H4" s="247"/>
      <c r="I4" s="248"/>
      <c r="J4" s="249" t="s">
        <v>134</v>
      </c>
      <c r="K4" s="250"/>
      <c r="L4" s="244" t="s">
        <v>140</v>
      </c>
      <c r="M4" s="244" t="s">
        <v>141</v>
      </c>
      <c r="N4" s="235" t="s">
        <v>137</v>
      </c>
    </row>
    <row r="5" spans="1:14" ht="12" customHeight="1">
      <c r="A5" s="152"/>
      <c r="B5" s="251"/>
      <c r="C5" s="251"/>
      <c r="D5" s="251"/>
      <c r="E5" s="251"/>
      <c r="F5" s="131" t="s">
        <v>142</v>
      </c>
      <c r="G5" s="131" t="s">
        <v>143</v>
      </c>
      <c r="H5" s="131" t="s">
        <v>144</v>
      </c>
      <c r="I5" s="179" t="s">
        <v>145</v>
      </c>
      <c r="J5" s="179" t="s">
        <v>146</v>
      </c>
      <c r="K5" s="179" t="s">
        <v>144</v>
      </c>
      <c r="L5" s="251"/>
      <c r="M5" s="251"/>
      <c r="N5" s="236" t="s">
        <v>138</v>
      </c>
    </row>
    <row r="6" spans="1:14" ht="14.25" customHeight="1">
      <c r="A6" s="153"/>
      <c r="B6" s="161"/>
      <c r="C6" s="144"/>
      <c r="D6" s="144"/>
      <c r="E6" s="144"/>
      <c r="F6" s="144"/>
      <c r="G6" s="144"/>
      <c r="H6" s="145"/>
      <c r="I6" s="183"/>
      <c r="J6" s="154"/>
      <c r="K6" s="184"/>
      <c r="L6" s="145"/>
      <c r="M6" s="144"/>
      <c r="N6" s="144"/>
    </row>
    <row r="7" spans="1:14" ht="12.75" customHeight="1">
      <c r="A7" s="140"/>
      <c r="B7" s="162" t="s">
        <v>135</v>
      </c>
      <c r="C7" s="167">
        <v>1114580</v>
      </c>
      <c r="D7" s="167">
        <v>536134</v>
      </c>
      <c r="E7" s="167">
        <v>578446</v>
      </c>
      <c r="F7" s="167">
        <v>668</v>
      </c>
      <c r="G7" s="167">
        <v>1157</v>
      </c>
      <c r="H7" s="168">
        <v>-489</v>
      </c>
      <c r="I7" s="185">
        <v>1614</v>
      </c>
      <c r="J7" s="185">
        <v>1665</v>
      </c>
      <c r="K7" s="172">
        <v>-51</v>
      </c>
      <c r="L7" s="168">
        <v>-540</v>
      </c>
      <c r="M7" s="169">
        <v>394748</v>
      </c>
      <c r="N7" s="168">
        <v>105</v>
      </c>
    </row>
    <row r="8" spans="1:14" ht="12.75" customHeight="1">
      <c r="A8" s="140"/>
      <c r="B8" s="162"/>
      <c r="C8" s="167"/>
      <c r="D8" s="170"/>
      <c r="E8" s="170"/>
      <c r="F8" s="170"/>
      <c r="G8" s="170"/>
      <c r="H8" s="171"/>
      <c r="I8" s="186">
        <v>767</v>
      </c>
      <c r="J8" s="187">
        <v>818</v>
      </c>
      <c r="K8" s="188">
        <v>-51</v>
      </c>
      <c r="L8" s="172"/>
      <c r="M8" s="173"/>
      <c r="N8" s="174"/>
    </row>
    <row r="9" spans="1:14" ht="12.75" customHeight="1">
      <c r="A9" s="151"/>
      <c r="B9" s="162"/>
      <c r="C9" s="167"/>
      <c r="D9" s="170"/>
      <c r="E9" s="170"/>
      <c r="F9" s="170"/>
      <c r="G9" s="170"/>
      <c r="H9" s="171"/>
      <c r="I9" s="189"/>
      <c r="J9" s="190"/>
      <c r="K9" s="191"/>
      <c r="L9" s="172"/>
      <c r="M9" s="173"/>
      <c r="N9" s="174"/>
    </row>
    <row r="10" spans="1:14" ht="12.75" customHeight="1">
      <c r="A10" s="140"/>
      <c r="B10" s="162" t="s">
        <v>34</v>
      </c>
      <c r="C10" s="167">
        <v>890927</v>
      </c>
      <c r="D10" s="167">
        <v>428261</v>
      </c>
      <c r="E10" s="167">
        <v>462666</v>
      </c>
      <c r="F10" s="167">
        <v>560</v>
      </c>
      <c r="G10" s="167">
        <v>878</v>
      </c>
      <c r="H10" s="168">
        <v>-318</v>
      </c>
      <c r="I10" s="185">
        <v>1339</v>
      </c>
      <c r="J10" s="185">
        <v>1323</v>
      </c>
      <c r="K10" s="172">
        <v>16</v>
      </c>
      <c r="L10" s="168">
        <v>-302</v>
      </c>
      <c r="M10" s="169">
        <v>325694</v>
      </c>
      <c r="N10" s="168">
        <v>108</v>
      </c>
    </row>
    <row r="11" spans="1:14" ht="12.75" customHeight="1">
      <c r="A11" s="151"/>
      <c r="B11" s="162" t="s">
        <v>35</v>
      </c>
      <c r="C11" s="167">
        <v>223653</v>
      </c>
      <c r="D11" s="167">
        <v>107873</v>
      </c>
      <c r="E11" s="167">
        <v>115780</v>
      </c>
      <c r="F11" s="167">
        <v>108</v>
      </c>
      <c r="G11" s="167">
        <v>279</v>
      </c>
      <c r="H11" s="168">
        <v>-171</v>
      </c>
      <c r="I11" s="185">
        <v>275</v>
      </c>
      <c r="J11" s="185">
        <v>342</v>
      </c>
      <c r="K11" s="172">
        <v>-67</v>
      </c>
      <c r="L11" s="168">
        <v>-238</v>
      </c>
      <c r="M11" s="169">
        <v>69054</v>
      </c>
      <c r="N11" s="168">
        <v>-3</v>
      </c>
    </row>
    <row r="12" spans="1:14" ht="12.75" customHeight="1">
      <c r="A12" s="140"/>
      <c r="B12" s="162"/>
      <c r="C12" s="167"/>
      <c r="D12" s="170"/>
      <c r="E12" s="170"/>
      <c r="F12" s="170"/>
      <c r="G12" s="170"/>
      <c r="H12" s="174"/>
      <c r="I12" s="192"/>
      <c r="J12" s="192"/>
      <c r="K12" s="193"/>
      <c r="L12" s="174"/>
      <c r="M12" s="173"/>
      <c r="N12" s="174"/>
    </row>
    <row r="13" spans="1:14" ht="12.75" customHeight="1">
      <c r="A13" s="132"/>
      <c r="B13" s="162" t="s">
        <v>36</v>
      </c>
      <c r="C13" s="167">
        <v>548857</v>
      </c>
      <c r="D13" s="167">
        <v>264754</v>
      </c>
      <c r="E13" s="167">
        <v>284103</v>
      </c>
      <c r="F13" s="167">
        <v>350</v>
      </c>
      <c r="G13" s="167">
        <v>514</v>
      </c>
      <c r="H13" s="168">
        <v>-164</v>
      </c>
      <c r="I13" s="185">
        <v>911</v>
      </c>
      <c r="J13" s="185">
        <v>855</v>
      </c>
      <c r="K13" s="172">
        <v>56</v>
      </c>
      <c r="L13" s="168">
        <v>-108</v>
      </c>
      <c r="M13" s="169">
        <v>197531</v>
      </c>
      <c r="N13" s="168">
        <v>102</v>
      </c>
    </row>
    <row r="14" spans="1:14" ht="12.75" customHeight="1">
      <c r="A14" s="132"/>
      <c r="B14" s="162" t="s">
        <v>37</v>
      </c>
      <c r="C14" s="167">
        <v>76552</v>
      </c>
      <c r="D14" s="167">
        <v>36596</v>
      </c>
      <c r="E14" s="167">
        <v>39956</v>
      </c>
      <c r="F14" s="167">
        <v>39</v>
      </c>
      <c r="G14" s="167">
        <v>87</v>
      </c>
      <c r="H14" s="168">
        <v>-48</v>
      </c>
      <c r="I14" s="185">
        <v>98</v>
      </c>
      <c r="J14" s="185">
        <v>135</v>
      </c>
      <c r="K14" s="172">
        <v>-37</v>
      </c>
      <c r="L14" s="168">
        <v>-85</v>
      </c>
      <c r="M14" s="169">
        <v>24979</v>
      </c>
      <c r="N14" s="168">
        <v>-23</v>
      </c>
    </row>
    <row r="15" spans="1:14" ht="12.75" customHeight="1">
      <c r="A15" s="132"/>
      <c r="B15" s="162" t="s">
        <v>38</v>
      </c>
      <c r="C15" s="167">
        <v>212425</v>
      </c>
      <c r="D15" s="167">
        <v>103279</v>
      </c>
      <c r="E15" s="167">
        <v>109146</v>
      </c>
      <c r="F15" s="167">
        <v>119</v>
      </c>
      <c r="G15" s="167">
        <v>256</v>
      </c>
      <c r="H15" s="168">
        <v>-137</v>
      </c>
      <c r="I15" s="185">
        <v>277</v>
      </c>
      <c r="J15" s="185">
        <v>304</v>
      </c>
      <c r="K15" s="172">
        <v>-27</v>
      </c>
      <c r="L15" s="168">
        <v>-164</v>
      </c>
      <c r="M15" s="169">
        <v>74086</v>
      </c>
      <c r="N15" s="168">
        <v>9</v>
      </c>
    </row>
    <row r="16" spans="1:14" ht="12.75" customHeight="1">
      <c r="A16" s="132"/>
      <c r="B16" s="162" t="s">
        <v>39</v>
      </c>
      <c r="C16" s="167">
        <v>276746</v>
      </c>
      <c r="D16" s="167">
        <v>131505</v>
      </c>
      <c r="E16" s="167">
        <v>145241</v>
      </c>
      <c r="F16" s="167">
        <v>160</v>
      </c>
      <c r="G16" s="167">
        <v>300</v>
      </c>
      <c r="H16" s="168">
        <v>-140</v>
      </c>
      <c r="I16" s="185">
        <v>328</v>
      </c>
      <c r="J16" s="185">
        <v>371</v>
      </c>
      <c r="K16" s="172">
        <v>-43</v>
      </c>
      <c r="L16" s="168">
        <v>-183</v>
      </c>
      <c r="M16" s="169">
        <v>98152</v>
      </c>
      <c r="N16" s="168">
        <v>17</v>
      </c>
    </row>
    <row r="17" spans="1:14" ht="12.75" customHeight="1">
      <c r="A17" s="141"/>
      <c r="B17" s="162"/>
      <c r="C17" s="167"/>
      <c r="D17" s="170"/>
      <c r="E17" s="170"/>
      <c r="F17" s="170"/>
      <c r="G17" s="170"/>
      <c r="H17" s="174"/>
      <c r="I17" s="192"/>
      <c r="J17" s="192"/>
      <c r="K17" s="193"/>
      <c r="L17" s="174"/>
      <c r="M17" s="173"/>
      <c r="N17" s="174"/>
    </row>
    <row r="18" spans="1:14" ht="12.75" customHeight="1">
      <c r="A18" s="141"/>
      <c r="B18" s="162" t="s">
        <v>40</v>
      </c>
      <c r="C18" s="167">
        <v>253348</v>
      </c>
      <c r="D18" s="167">
        <v>121464</v>
      </c>
      <c r="E18" s="167">
        <v>131884</v>
      </c>
      <c r="F18" s="167">
        <v>185</v>
      </c>
      <c r="G18" s="167">
        <v>189</v>
      </c>
      <c r="H18" s="168">
        <v>-4</v>
      </c>
      <c r="I18" s="185">
        <v>428</v>
      </c>
      <c r="J18" s="185">
        <v>359</v>
      </c>
      <c r="K18" s="172">
        <v>69</v>
      </c>
      <c r="L18" s="168">
        <v>65</v>
      </c>
      <c r="M18" s="169">
        <v>101020</v>
      </c>
      <c r="N18" s="168">
        <v>54</v>
      </c>
    </row>
    <row r="19" spans="1:14" ht="12.75" customHeight="1">
      <c r="A19" s="141"/>
      <c r="B19" s="162" t="s">
        <v>41</v>
      </c>
      <c r="C19" s="167">
        <v>85018</v>
      </c>
      <c r="D19" s="167">
        <v>41659</v>
      </c>
      <c r="E19" s="167">
        <v>43359</v>
      </c>
      <c r="F19" s="167">
        <v>48</v>
      </c>
      <c r="G19" s="167">
        <v>86</v>
      </c>
      <c r="H19" s="168">
        <v>-38</v>
      </c>
      <c r="I19" s="185">
        <v>112</v>
      </c>
      <c r="J19" s="185">
        <v>132</v>
      </c>
      <c r="K19" s="172">
        <v>-20</v>
      </c>
      <c r="L19" s="168">
        <v>-58</v>
      </c>
      <c r="M19" s="169">
        <v>32988</v>
      </c>
      <c r="N19" s="168">
        <v>3</v>
      </c>
    </row>
    <row r="20" spans="1:14" ht="12.75" customHeight="1">
      <c r="A20" s="140"/>
      <c r="B20" s="162" t="s">
        <v>42</v>
      </c>
      <c r="C20" s="167">
        <v>128396</v>
      </c>
      <c r="D20" s="167">
        <v>61169</v>
      </c>
      <c r="E20" s="167">
        <v>67227</v>
      </c>
      <c r="F20" s="167">
        <v>72</v>
      </c>
      <c r="G20" s="167">
        <v>147</v>
      </c>
      <c r="H20" s="168">
        <v>-75</v>
      </c>
      <c r="I20" s="185">
        <v>138</v>
      </c>
      <c r="J20" s="185">
        <v>155</v>
      </c>
      <c r="K20" s="172">
        <v>-17</v>
      </c>
      <c r="L20" s="168">
        <v>-92</v>
      </c>
      <c r="M20" s="169">
        <v>45419</v>
      </c>
      <c r="N20" s="168">
        <v>-5</v>
      </c>
    </row>
    <row r="21" spans="1:14" ht="12.75" customHeight="1">
      <c r="A21" s="140"/>
      <c r="B21" s="162" t="s">
        <v>43</v>
      </c>
      <c r="C21" s="167">
        <v>105188</v>
      </c>
      <c r="D21" s="167">
        <v>49864</v>
      </c>
      <c r="E21" s="167">
        <v>55324</v>
      </c>
      <c r="F21" s="167">
        <v>64</v>
      </c>
      <c r="G21" s="167">
        <v>111</v>
      </c>
      <c r="H21" s="168">
        <v>-47</v>
      </c>
      <c r="I21" s="185">
        <v>132</v>
      </c>
      <c r="J21" s="185">
        <v>146</v>
      </c>
      <c r="K21" s="172">
        <v>-14</v>
      </c>
      <c r="L21" s="168">
        <v>-61</v>
      </c>
      <c r="M21" s="169">
        <v>39321</v>
      </c>
      <c r="N21" s="168">
        <v>13</v>
      </c>
    </row>
    <row r="22" spans="1:14" ht="12.75" customHeight="1">
      <c r="A22" s="140"/>
      <c r="B22" s="162" t="s">
        <v>44</v>
      </c>
      <c r="C22" s="167">
        <v>36448</v>
      </c>
      <c r="D22" s="167">
        <v>17349</v>
      </c>
      <c r="E22" s="167">
        <v>19099</v>
      </c>
      <c r="F22" s="167">
        <v>23</v>
      </c>
      <c r="G22" s="167">
        <v>33</v>
      </c>
      <c r="H22" s="168">
        <v>-10</v>
      </c>
      <c r="I22" s="185">
        <v>55</v>
      </c>
      <c r="J22" s="185">
        <v>68</v>
      </c>
      <c r="K22" s="172">
        <v>-13</v>
      </c>
      <c r="L22" s="168">
        <v>-23</v>
      </c>
      <c r="M22" s="169">
        <v>13027</v>
      </c>
      <c r="N22" s="168">
        <v>-12</v>
      </c>
    </row>
    <row r="23" spans="1:14" ht="12.75" customHeight="1">
      <c r="A23" s="140"/>
      <c r="B23" s="162" t="s">
        <v>45</v>
      </c>
      <c r="C23" s="167">
        <v>40954</v>
      </c>
      <c r="D23" s="167">
        <v>19799</v>
      </c>
      <c r="E23" s="167">
        <v>21155</v>
      </c>
      <c r="F23" s="167">
        <v>19</v>
      </c>
      <c r="G23" s="167">
        <v>44</v>
      </c>
      <c r="H23" s="168">
        <v>-25</v>
      </c>
      <c r="I23" s="185">
        <v>67</v>
      </c>
      <c r="J23" s="185">
        <v>54</v>
      </c>
      <c r="K23" s="172">
        <v>13</v>
      </c>
      <c r="L23" s="168">
        <v>-12</v>
      </c>
      <c r="M23" s="169">
        <v>13151</v>
      </c>
      <c r="N23" s="168">
        <v>19</v>
      </c>
    </row>
    <row r="24" spans="1:14" ht="12" customHeight="1">
      <c r="A24" s="140"/>
      <c r="B24" s="162" t="s">
        <v>46</v>
      </c>
      <c r="C24" s="167">
        <v>31226</v>
      </c>
      <c r="D24" s="167">
        <v>14830</v>
      </c>
      <c r="E24" s="167">
        <v>16396</v>
      </c>
      <c r="F24" s="167">
        <v>15</v>
      </c>
      <c r="G24" s="167">
        <v>33</v>
      </c>
      <c r="H24" s="168">
        <v>-18</v>
      </c>
      <c r="I24" s="185">
        <v>42</v>
      </c>
      <c r="J24" s="185">
        <v>43</v>
      </c>
      <c r="K24" s="172">
        <v>-1</v>
      </c>
      <c r="L24" s="168">
        <v>-19</v>
      </c>
      <c r="M24" s="169">
        <v>10693</v>
      </c>
      <c r="N24" s="168">
        <v>-1</v>
      </c>
    </row>
    <row r="25" spans="1:14" ht="12" customHeight="1">
      <c r="A25" s="142"/>
      <c r="B25" s="162" t="s">
        <v>47</v>
      </c>
      <c r="C25" s="167">
        <v>24393</v>
      </c>
      <c r="D25" s="167">
        <v>11720</v>
      </c>
      <c r="E25" s="167">
        <v>12673</v>
      </c>
      <c r="F25" s="167">
        <v>14</v>
      </c>
      <c r="G25" s="167">
        <v>28</v>
      </c>
      <c r="H25" s="168">
        <v>-14</v>
      </c>
      <c r="I25" s="185">
        <v>32</v>
      </c>
      <c r="J25" s="185">
        <v>48</v>
      </c>
      <c r="K25" s="172">
        <v>-16</v>
      </c>
      <c r="L25" s="168">
        <v>-30</v>
      </c>
      <c r="M25" s="169">
        <v>7699</v>
      </c>
      <c r="N25" s="168">
        <v>0</v>
      </c>
    </row>
    <row r="26" spans="1:14" ht="12" customHeight="1">
      <c r="A26" s="140"/>
      <c r="B26" s="162" t="s">
        <v>48</v>
      </c>
      <c r="C26" s="167">
        <v>27434</v>
      </c>
      <c r="D26" s="167">
        <v>13232</v>
      </c>
      <c r="E26" s="167">
        <v>14202</v>
      </c>
      <c r="F26" s="167">
        <v>13</v>
      </c>
      <c r="G26" s="167">
        <v>39</v>
      </c>
      <c r="H26" s="168">
        <v>-26</v>
      </c>
      <c r="I26" s="185">
        <v>38</v>
      </c>
      <c r="J26" s="185">
        <v>34</v>
      </c>
      <c r="K26" s="172">
        <v>4</v>
      </c>
      <c r="L26" s="168">
        <v>-22</v>
      </c>
      <c r="M26" s="169">
        <v>9166</v>
      </c>
      <c r="N26" s="168">
        <v>10</v>
      </c>
    </row>
    <row r="27" spans="1:14" ht="12" customHeight="1">
      <c r="A27" s="140"/>
      <c r="B27" s="162" t="s">
        <v>49</v>
      </c>
      <c r="C27" s="167">
        <v>62197</v>
      </c>
      <c r="D27" s="167">
        <v>30221</v>
      </c>
      <c r="E27" s="167">
        <v>31976</v>
      </c>
      <c r="F27" s="167">
        <v>41</v>
      </c>
      <c r="G27" s="167">
        <v>55</v>
      </c>
      <c r="H27" s="168">
        <v>-14</v>
      </c>
      <c r="I27" s="185">
        <v>116</v>
      </c>
      <c r="J27" s="185">
        <v>132</v>
      </c>
      <c r="K27" s="172">
        <v>-16</v>
      </c>
      <c r="L27" s="168">
        <v>-30</v>
      </c>
      <c r="M27" s="169">
        <v>21771</v>
      </c>
      <c r="N27" s="168">
        <v>23</v>
      </c>
    </row>
    <row r="28" spans="1:14" ht="12" customHeight="1">
      <c r="A28" s="140"/>
      <c r="B28" s="162" t="s">
        <v>70</v>
      </c>
      <c r="C28" s="167">
        <v>47647</v>
      </c>
      <c r="D28" s="167">
        <v>23585</v>
      </c>
      <c r="E28" s="167">
        <v>24062</v>
      </c>
      <c r="F28" s="167">
        <v>29</v>
      </c>
      <c r="G28" s="167">
        <v>48</v>
      </c>
      <c r="H28" s="168">
        <v>-19</v>
      </c>
      <c r="I28" s="185">
        <v>99</v>
      </c>
      <c r="J28" s="185">
        <v>88</v>
      </c>
      <c r="K28" s="172">
        <v>11</v>
      </c>
      <c r="L28" s="168">
        <v>-8</v>
      </c>
      <c r="M28" s="169">
        <v>15586</v>
      </c>
      <c r="N28" s="168">
        <v>1</v>
      </c>
    </row>
    <row r="29" spans="1:14" ht="13.5" customHeight="1">
      <c r="A29" s="142"/>
      <c r="B29" s="162" t="s">
        <v>8</v>
      </c>
      <c r="C29" s="167">
        <v>16647</v>
      </c>
      <c r="D29" s="167">
        <v>8049</v>
      </c>
      <c r="E29" s="167">
        <v>8598</v>
      </c>
      <c r="F29" s="167">
        <v>9</v>
      </c>
      <c r="G29" s="167">
        <v>21</v>
      </c>
      <c r="H29" s="168">
        <v>-12</v>
      </c>
      <c r="I29" s="185">
        <v>17</v>
      </c>
      <c r="J29" s="185">
        <v>21</v>
      </c>
      <c r="K29" s="172">
        <v>-4</v>
      </c>
      <c r="L29" s="168">
        <v>-16</v>
      </c>
      <c r="M29" s="169">
        <v>5083</v>
      </c>
      <c r="N29" s="168">
        <v>2</v>
      </c>
    </row>
    <row r="30" spans="1:14" ht="12" customHeight="1">
      <c r="A30" s="142"/>
      <c r="B30" s="162" t="s">
        <v>50</v>
      </c>
      <c r="C30" s="167">
        <v>32031</v>
      </c>
      <c r="D30" s="167">
        <v>15320</v>
      </c>
      <c r="E30" s="167">
        <v>16711</v>
      </c>
      <c r="F30" s="167">
        <v>28</v>
      </c>
      <c r="G30" s="167">
        <v>44</v>
      </c>
      <c r="H30" s="168">
        <v>-16</v>
      </c>
      <c r="I30" s="185">
        <v>63</v>
      </c>
      <c r="J30" s="185">
        <v>43</v>
      </c>
      <c r="K30" s="172">
        <v>20</v>
      </c>
      <c r="L30" s="168">
        <v>4</v>
      </c>
      <c r="M30" s="169">
        <v>10770</v>
      </c>
      <c r="N30" s="168">
        <v>1</v>
      </c>
    </row>
    <row r="31" spans="1:14" ht="12" customHeight="1">
      <c r="A31" s="142"/>
      <c r="B31" s="162"/>
      <c r="C31" s="167"/>
      <c r="D31" s="170"/>
      <c r="E31" s="170"/>
      <c r="F31" s="170"/>
      <c r="G31" s="170"/>
      <c r="H31" s="174"/>
      <c r="I31" s="192"/>
      <c r="J31" s="192"/>
      <c r="K31" s="193"/>
      <c r="L31" s="174"/>
      <c r="M31" s="173"/>
      <c r="N31" s="174"/>
    </row>
    <row r="32" spans="1:14" ht="12" customHeight="1">
      <c r="A32" s="142"/>
      <c r="B32" s="162" t="s">
        <v>51</v>
      </c>
      <c r="C32" s="167">
        <v>14265</v>
      </c>
      <c r="D32" s="167">
        <v>6834</v>
      </c>
      <c r="E32" s="167">
        <v>7431</v>
      </c>
      <c r="F32" s="167">
        <v>8</v>
      </c>
      <c r="G32" s="167">
        <v>13</v>
      </c>
      <c r="H32" s="168">
        <v>-5</v>
      </c>
      <c r="I32" s="185">
        <v>16</v>
      </c>
      <c r="J32" s="185">
        <v>18</v>
      </c>
      <c r="K32" s="172">
        <v>-2</v>
      </c>
      <c r="L32" s="175">
        <v>-7</v>
      </c>
      <c r="M32" s="169">
        <v>4446</v>
      </c>
      <c r="N32" s="168">
        <v>0</v>
      </c>
    </row>
    <row r="33" spans="1:14" ht="12" customHeight="1">
      <c r="A33" s="142"/>
      <c r="B33" s="162" t="s">
        <v>71</v>
      </c>
      <c r="C33" s="167">
        <v>11253</v>
      </c>
      <c r="D33" s="167">
        <v>5446</v>
      </c>
      <c r="E33" s="167">
        <v>5807</v>
      </c>
      <c r="F33" s="167">
        <v>5</v>
      </c>
      <c r="G33" s="167">
        <v>11</v>
      </c>
      <c r="H33" s="168">
        <v>-6</v>
      </c>
      <c r="I33" s="185">
        <v>25</v>
      </c>
      <c r="J33" s="185">
        <v>14</v>
      </c>
      <c r="K33" s="172">
        <v>11</v>
      </c>
      <c r="L33" s="168">
        <v>5</v>
      </c>
      <c r="M33" s="169">
        <v>3446</v>
      </c>
      <c r="N33" s="168">
        <v>11</v>
      </c>
    </row>
    <row r="34" spans="1:14" ht="12" customHeight="1">
      <c r="A34" s="143"/>
      <c r="B34" s="162" t="s">
        <v>52</v>
      </c>
      <c r="C34" s="167">
        <v>18812</v>
      </c>
      <c r="D34" s="167">
        <v>9078</v>
      </c>
      <c r="E34" s="167">
        <v>9734</v>
      </c>
      <c r="F34" s="167">
        <v>10</v>
      </c>
      <c r="G34" s="167">
        <v>21</v>
      </c>
      <c r="H34" s="168">
        <v>-11</v>
      </c>
      <c r="I34" s="185">
        <v>30</v>
      </c>
      <c r="J34" s="185">
        <v>29</v>
      </c>
      <c r="K34" s="172">
        <v>1</v>
      </c>
      <c r="L34" s="168">
        <v>-10</v>
      </c>
      <c r="M34" s="169">
        <v>5873</v>
      </c>
      <c r="N34" s="168">
        <v>6</v>
      </c>
    </row>
    <row r="35" spans="1:14" ht="12" customHeight="1">
      <c r="A35" s="143"/>
      <c r="B35" s="162" t="s">
        <v>53</v>
      </c>
      <c r="C35" s="167">
        <v>5542</v>
      </c>
      <c r="D35" s="167">
        <v>2642</v>
      </c>
      <c r="E35" s="167">
        <v>2900</v>
      </c>
      <c r="F35" s="167">
        <v>3</v>
      </c>
      <c r="G35" s="167">
        <v>8</v>
      </c>
      <c r="H35" s="168">
        <v>-5</v>
      </c>
      <c r="I35" s="185">
        <v>13</v>
      </c>
      <c r="J35" s="185">
        <v>2</v>
      </c>
      <c r="K35" s="172">
        <v>11</v>
      </c>
      <c r="L35" s="168">
        <v>6</v>
      </c>
      <c r="M35" s="169">
        <v>1781</v>
      </c>
      <c r="N35" s="168">
        <v>5</v>
      </c>
    </row>
    <row r="36" spans="1:14" ht="12" customHeight="1">
      <c r="A36" s="143"/>
      <c r="B36" s="162" t="s">
        <v>54</v>
      </c>
      <c r="C36" s="167">
        <v>6988</v>
      </c>
      <c r="D36" s="167">
        <v>3440</v>
      </c>
      <c r="E36" s="167">
        <v>3548</v>
      </c>
      <c r="F36" s="167">
        <v>4</v>
      </c>
      <c r="G36" s="167">
        <v>18</v>
      </c>
      <c r="H36" s="168">
        <v>-14</v>
      </c>
      <c r="I36" s="185">
        <v>6</v>
      </c>
      <c r="J36" s="185">
        <v>18</v>
      </c>
      <c r="K36" s="172">
        <v>-12</v>
      </c>
      <c r="L36" s="168">
        <v>-26</v>
      </c>
      <c r="M36" s="169">
        <v>2226</v>
      </c>
      <c r="N36" s="168">
        <v>-8</v>
      </c>
    </row>
    <row r="37" spans="1:14" ht="12" customHeight="1">
      <c r="A37" s="143"/>
      <c r="B37" s="162" t="s">
        <v>55</v>
      </c>
      <c r="C37" s="167">
        <v>8370</v>
      </c>
      <c r="D37" s="167">
        <v>4118</v>
      </c>
      <c r="E37" s="167">
        <v>4252</v>
      </c>
      <c r="F37" s="167">
        <v>2</v>
      </c>
      <c r="G37" s="167">
        <v>18</v>
      </c>
      <c r="H37" s="168">
        <v>-16</v>
      </c>
      <c r="I37" s="185">
        <v>12</v>
      </c>
      <c r="J37" s="185">
        <v>12</v>
      </c>
      <c r="K37" s="172">
        <v>0</v>
      </c>
      <c r="L37" s="168">
        <v>-16</v>
      </c>
      <c r="M37" s="169">
        <v>2629</v>
      </c>
      <c r="N37" s="168">
        <v>-5</v>
      </c>
    </row>
    <row r="38" spans="1:14" ht="12" customHeight="1">
      <c r="A38" s="143"/>
      <c r="B38" s="162" t="s">
        <v>16</v>
      </c>
      <c r="C38" s="167">
        <v>7215</v>
      </c>
      <c r="D38" s="167">
        <v>3528</v>
      </c>
      <c r="E38" s="167">
        <v>3687</v>
      </c>
      <c r="F38" s="167">
        <v>6</v>
      </c>
      <c r="G38" s="167">
        <v>7</v>
      </c>
      <c r="H38" s="168">
        <v>-1</v>
      </c>
      <c r="I38" s="185">
        <v>8</v>
      </c>
      <c r="J38" s="185">
        <v>17</v>
      </c>
      <c r="K38" s="172">
        <v>-9</v>
      </c>
      <c r="L38" s="168">
        <v>-10</v>
      </c>
      <c r="M38" s="169">
        <v>2127</v>
      </c>
      <c r="N38" s="168">
        <v>-5</v>
      </c>
    </row>
    <row r="39" spans="1:14" ht="12" customHeight="1">
      <c r="A39" s="143"/>
      <c r="B39" s="162"/>
      <c r="C39" s="167"/>
      <c r="D39" s="170"/>
      <c r="E39" s="170"/>
      <c r="F39" s="170"/>
      <c r="G39" s="170"/>
      <c r="H39" s="174"/>
      <c r="I39" s="192"/>
      <c r="J39" s="192"/>
      <c r="K39" s="193"/>
      <c r="L39" s="174"/>
      <c r="M39" s="173"/>
      <c r="N39" s="174"/>
    </row>
    <row r="40" spans="1:14" ht="12" customHeight="1">
      <c r="A40" s="143"/>
      <c r="B40" s="162" t="s">
        <v>56</v>
      </c>
      <c r="C40" s="167">
        <v>5673</v>
      </c>
      <c r="D40" s="167">
        <v>2739</v>
      </c>
      <c r="E40" s="167">
        <v>2934</v>
      </c>
      <c r="F40" s="167">
        <v>6</v>
      </c>
      <c r="G40" s="167">
        <v>7</v>
      </c>
      <c r="H40" s="168">
        <v>-1</v>
      </c>
      <c r="I40" s="185">
        <v>4</v>
      </c>
      <c r="J40" s="185">
        <v>10</v>
      </c>
      <c r="K40" s="172">
        <v>-6</v>
      </c>
      <c r="L40" s="168">
        <v>-7</v>
      </c>
      <c r="M40" s="169">
        <v>1624</v>
      </c>
      <c r="N40" s="168">
        <v>-3</v>
      </c>
    </row>
    <row r="41" spans="1:14" ht="12" customHeight="1">
      <c r="A41" s="143"/>
      <c r="B41" s="162" t="s">
        <v>57</v>
      </c>
      <c r="C41" s="167">
        <v>8682</v>
      </c>
      <c r="D41" s="167">
        <v>4195</v>
      </c>
      <c r="E41" s="167">
        <v>4487</v>
      </c>
      <c r="F41" s="167">
        <v>3</v>
      </c>
      <c r="G41" s="167">
        <v>12</v>
      </c>
      <c r="H41" s="168">
        <v>-9</v>
      </c>
      <c r="I41" s="185">
        <v>12</v>
      </c>
      <c r="J41" s="185">
        <v>17</v>
      </c>
      <c r="K41" s="172">
        <v>-5</v>
      </c>
      <c r="L41" s="168">
        <v>-14</v>
      </c>
      <c r="M41" s="169">
        <v>2642</v>
      </c>
      <c r="N41" s="168">
        <v>0</v>
      </c>
    </row>
    <row r="42" spans="1:14" ht="12" customHeight="1">
      <c r="A42" s="143"/>
      <c r="B42" s="162" t="s">
        <v>58</v>
      </c>
      <c r="C42" s="167">
        <v>5516</v>
      </c>
      <c r="D42" s="167">
        <v>2681</v>
      </c>
      <c r="E42" s="167">
        <v>2835</v>
      </c>
      <c r="F42" s="167">
        <v>0</v>
      </c>
      <c r="G42" s="167">
        <v>6</v>
      </c>
      <c r="H42" s="168">
        <v>-6</v>
      </c>
      <c r="I42" s="185">
        <v>8</v>
      </c>
      <c r="J42" s="185">
        <v>4</v>
      </c>
      <c r="K42" s="172">
        <v>4</v>
      </c>
      <c r="L42" s="168">
        <v>-2</v>
      </c>
      <c r="M42" s="169">
        <v>1615</v>
      </c>
      <c r="N42" s="168">
        <v>-1</v>
      </c>
    </row>
    <row r="43" spans="1:14" ht="12" customHeight="1">
      <c r="A43" s="133"/>
      <c r="B43" s="162" t="s">
        <v>20</v>
      </c>
      <c r="C43" s="167">
        <v>7984</v>
      </c>
      <c r="D43" s="167">
        <v>3740</v>
      </c>
      <c r="E43" s="167">
        <v>4244</v>
      </c>
      <c r="F43" s="167">
        <v>2</v>
      </c>
      <c r="G43" s="167">
        <v>14</v>
      </c>
      <c r="H43" s="168">
        <v>-12</v>
      </c>
      <c r="I43" s="185">
        <v>12</v>
      </c>
      <c r="J43" s="185">
        <v>16</v>
      </c>
      <c r="K43" s="172">
        <v>-4</v>
      </c>
      <c r="L43" s="168">
        <v>-16</v>
      </c>
      <c r="M43" s="169">
        <v>2461</v>
      </c>
      <c r="N43" s="168">
        <v>-3</v>
      </c>
    </row>
    <row r="44" spans="2:14" ht="12" customHeight="1">
      <c r="B44" s="162" t="s">
        <v>59</v>
      </c>
      <c r="C44" s="167">
        <v>3351</v>
      </c>
      <c r="D44" s="167">
        <v>1639</v>
      </c>
      <c r="E44" s="167">
        <v>1712</v>
      </c>
      <c r="F44" s="167">
        <v>2</v>
      </c>
      <c r="G44" s="167">
        <v>3</v>
      </c>
      <c r="H44" s="168">
        <v>-1</v>
      </c>
      <c r="I44" s="185">
        <v>1</v>
      </c>
      <c r="J44" s="185">
        <v>2</v>
      </c>
      <c r="K44" s="172">
        <v>-1</v>
      </c>
      <c r="L44" s="168">
        <v>-2</v>
      </c>
      <c r="M44" s="169">
        <v>1007</v>
      </c>
      <c r="N44" s="168">
        <v>0</v>
      </c>
    </row>
    <row r="45" spans="2:14" ht="12" customHeight="1">
      <c r="B45" s="162" t="s">
        <v>60</v>
      </c>
      <c r="C45" s="167">
        <v>4220</v>
      </c>
      <c r="D45" s="167">
        <v>2022</v>
      </c>
      <c r="E45" s="167">
        <v>2198</v>
      </c>
      <c r="F45" s="167">
        <v>2</v>
      </c>
      <c r="G45" s="167">
        <v>6</v>
      </c>
      <c r="H45" s="168">
        <v>-4</v>
      </c>
      <c r="I45" s="185">
        <v>4</v>
      </c>
      <c r="J45" s="185">
        <v>8</v>
      </c>
      <c r="K45" s="172">
        <v>-4</v>
      </c>
      <c r="L45" s="168">
        <v>-8</v>
      </c>
      <c r="M45" s="169">
        <v>1215</v>
      </c>
      <c r="N45" s="168">
        <v>-3</v>
      </c>
    </row>
    <row r="46" spans="2:14" ht="12" customHeight="1">
      <c r="B46" s="162" t="s">
        <v>61</v>
      </c>
      <c r="C46" s="167">
        <v>4678</v>
      </c>
      <c r="D46" s="167">
        <v>2231</v>
      </c>
      <c r="E46" s="167">
        <v>2447</v>
      </c>
      <c r="F46" s="167">
        <v>1</v>
      </c>
      <c r="G46" s="167">
        <v>6</v>
      </c>
      <c r="H46" s="168">
        <v>-5</v>
      </c>
      <c r="I46" s="185">
        <v>2</v>
      </c>
      <c r="J46" s="185">
        <v>10</v>
      </c>
      <c r="K46" s="172">
        <v>-8</v>
      </c>
      <c r="L46" s="168">
        <v>-13</v>
      </c>
      <c r="M46" s="169">
        <v>1388</v>
      </c>
      <c r="N46" s="168">
        <v>-1</v>
      </c>
    </row>
    <row r="47" spans="2:14" ht="12" customHeight="1">
      <c r="B47" s="162"/>
      <c r="C47" s="167"/>
      <c r="D47" s="170"/>
      <c r="E47" s="170"/>
      <c r="F47" s="170"/>
      <c r="G47" s="170"/>
      <c r="H47" s="174"/>
      <c r="I47" s="192"/>
      <c r="J47" s="192"/>
      <c r="K47" s="193"/>
      <c r="L47" s="174"/>
      <c r="M47" s="173"/>
      <c r="N47" s="174"/>
    </row>
    <row r="48" spans="2:14" ht="12" customHeight="1">
      <c r="B48" s="180" t="s">
        <v>62</v>
      </c>
      <c r="C48" s="181">
        <v>23582</v>
      </c>
      <c r="D48" s="181">
        <v>11430</v>
      </c>
      <c r="E48" s="181">
        <v>12152</v>
      </c>
      <c r="F48" s="181">
        <v>13</v>
      </c>
      <c r="G48" s="181">
        <v>24</v>
      </c>
      <c r="H48" s="182">
        <v>-11</v>
      </c>
      <c r="I48" s="185">
        <v>27</v>
      </c>
      <c r="J48" s="185">
        <v>29</v>
      </c>
      <c r="K48" s="172">
        <v>-2</v>
      </c>
      <c r="L48" s="182">
        <v>-13</v>
      </c>
      <c r="M48" s="181">
        <v>7209</v>
      </c>
      <c r="N48" s="182">
        <v>6</v>
      </c>
    </row>
    <row r="49" spans="2:14" ht="12" customHeight="1">
      <c r="B49" s="180" t="s">
        <v>63</v>
      </c>
      <c r="C49" s="181">
        <v>15486</v>
      </c>
      <c r="D49" s="181">
        <v>7520</v>
      </c>
      <c r="E49" s="181">
        <v>7966</v>
      </c>
      <c r="F49" s="181">
        <v>10</v>
      </c>
      <c r="G49" s="181">
        <v>19</v>
      </c>
      <c r="H49" s="182">
        <v>-9</v>
      </c>
      <c r="I49" s="185">
        <v>7</v>
      </c>
      <c r="J49" s="185">
        <v>19</v>
      </c>
      <c r="K49" s="172">
        <v>-12</v>
      </c>
      <c r="L49" s="182">
        <v>-21</v>
      </c>
      <c r="M49" s="181">
        <v>4542</v>
      </c>
      <c r="N49" s="182">
        <v>-4</v>
      </c>
    </row>
    <row r="50" spans="2:14" ht="12" customHeight="1">
      <c r="B50" s="162" t="s">
        <v>64</v>
      </c>
      <c r="C50" s="167">
        <v>7751</v>
      </c>
      <c r="D50" s="167">
        <v>3825</v>
      </c>
      <c r="E50" s="167">
        <v>3926</v>
      </c>
      <c r="F50" s="167">
        <v>2</v>
      </c>
      <c r="G50" s="167">
        <v>12</v>
      </c>
      <c r="H50" s="168">
        <v>-10</v>
      </c>
      <c r="I50" s="185">
        <v>10</v>
      </c>
      <c r="J50" s="185">
        <v>8</v>
      </c>
      <c r="K50" s="172">
        <v>2</v>
      </c>
      <c r="L50" s="168">
        <v>-8</v>
      </c>
      <c r="M50" s="169">
        <v>2828</v>
      </c>
      <c r="N50" s="168">
        <v>0</v>
      </c>
    </row>
    <row r="51" spans="2:14" ht="12" customHeight="1">
      <c r="B51" s="162" t="s">
        <v>65</v>
      </c>
      <c r="C51" s="167">
        <v>13921</v>
      </c>
      <c r="D51" s="167">
        <v>6819</v>
      </c>
      <c r="E51" s="167">
        <v>7102</v>
      </c>
      <c r="F51" s="167">
        <v>4</v>
      </c>
      <c r="G51" s="167">
        <v>24</v>
      </c>
      <c r="H51" s="168">
        <v>-20</v>
      </c>
      <c r="I51" s="185">
        <v>4</v>
      </c>
      <c r="J51" s="185">
        <v>25</v>
      </c>
      <c r="K51" s="172">
        <v>-21</v>
      </c>
      <c r="L51" s="168">
        <v>-41</v>
      </c>
      <c r="M51" s="169">
        <v>4395</v>
      </c>
      <c r="N51" s="168">
        <v>-5</v>
      </c>
    </row>
    <row r="52" spans="2:14" ht="12" customHeight="1">
      <c r="B52" s="162" t="s">
        <v>66</v>
      </c>
      <c r="C52" s="167">
        <v>7202</v>
      </c>
      <c r="D52" s="167">
        <v>3474</v>
      </c>
      <c r="E52" s="167">
        <v>3728</v>
      </c>
      <c r="F52" s="167">
        <v>1</v>
      </c>
      <c r="G52" s="167">
        <v>8</v>
      </c>
      <c r="H52" s="168">
        <v>-7</v>
      </c>
      <c r="I52" s="185">
        <v>16</v>
      </c>
      <c r="J52" s="185">
        <v>14</v>
      </c>
      <c r="K52" s="172">
        <v>2</v>
      </c>
      <c r="L52" s="168">
        <v>-5</v>
      </c>
      <c r="M52" s="169">
        <v>2188</v>
      </c>
      <c r="N52" s="168">
        <v>-2</v>
      </c>
    </row>
    <row r="53" spans="2:14" ht="12" customHeight="1">
      <c r="B53" s="162"/>
      <c r="C53" s="167"/>
      <c r="D53" s="170"/>
      <c r="E53" s="170"/>
      <c r="F53" s="170"/>
      <c r="G53" s="170"/>
      <c r="H53" s="174"/>
      <c r="I53" s="192"/>
      <c r="J53" s="192"/>
      <c r="K53" s="193"/>
      <c r="L53" s="174"/>
      <c r="M53" s="173"/>
      <c r="N53" s="174"/>
    </row>
    <row r="54" spans="2:14" ht="12" customHeight="1">
      <c r="B54" s="162" t="s">
        <v>68</v>
      </c>
      <c r="C54" s="167">
        <v>7686</v>
      </c>
      <c r="D54" s="167">
        <v>3691</v>
      </c>
      <c r="E54" s="167">
        <v>3995</v>
      </c>
      <c r="F54" s="167">
        <v>9</v>
      </c>
      <c r="G54" s="167">
        <v>8</v>
      </c>
      <c r="H54" s="168">
        <v>1</v>
      </c>
      <c r="I54" s="185">
        <v>9</v>
      </c>
      <c r="J54" s="185">
        <v>14</v>
      </c>
      <c r="K54" s="172">
        <v>-5</v>
      </c>
      <c r="L54" s="168">
        <v>-4</v>
      </c>
      <c r="M54" s="169">
        <v>2240</v>
      </c>
      <c r="N54" s="168">
        <v>-3</v>
      </c>
    </row>
    <row r="55" spans="2:14" ht="12" customHeight="1">
      <c r="B55" s="162" t="s">
        <v>67</v>
      </c>
      <c r="C55" s="167">
        <v>21441</v>
      </c>
      <c r="D55" s="167">
        <v>10166</v>
      </c>
      <c r="E55" s="167">
        <v>11275</v>
      </c>
      <c r="F55" s="167">
        <v>8</v>
      </c>
      <c r="G55" s="167">
        <v>18</v>
      </c>
      <c r="H55" s="168">
        <v>-10</v>
      </c>
      <c r="I55" s="185">
        <v>33</v>
      </c>
      <c r="J55" s="185">
        <v>33</v>
      </c>
      <c r="K55" s="172">
        <v>0</v>
      </c>
      <c r="L55" s="168">
        <v>-10</v>
      </c>
      <c r="M55" s="169">
        <v>6657</v>
      </c>
      <c r="N55" s="168">
        <v>10</v>
      </c>
    </row>
    <row r="56" spans="2:14" ht="12" customHeight="1">
      <c r="B56" s="160" t="s">
        <v>69</v>
      </c>
      <c r="C56" s="167">
        <v>14035</v>
      </c>
      <c r="D56" s="176">
        <v>6615</v>
      </c>
      <c r="E56" s="176">
        <v>7420</v>
      </c>
      <c r="F56" s="176">
        <v>7</v>
      </c>
      <c r="G56" s="176">
        <v>16</v>
      </c>
      <c r="H56" s="177">
        <v>-9</v>
      </c>
      <c r="I56" s="194">
        <v>16</v>
      </c>
      <c r="J56" s="194">
        <v>23</v>
      </c>
      <c r="K56" s="195">
        <v>-7</v>
      </c>
      <c r="L56" s="177">
        <v>-16</v>
      </c>
      <c r="M56" s="178">
        <v>4515</v>
      </c>
      <c r="N56" s="177">
        <v>2</v>
      </c>
    </row>
    <row r="57" ht="12" customHeight="1">
      <c r="C57" s="156"/>
    </row>
    <row r="60" spans="2:14" ht="12" customHeight="1">
      <c r="B60" s="163"/>
      <c r="C60" s="137"/>
      <c r="D60" s="137"/>
      <c r="E60" s="137"/>
      <c r="F60" s="137"/>
      <c r="G60" s="137"/>
      <c r="H60" s="138"/>
      <c r="I60" s="137"/>
      <c r="J60" s="137"/>
      <c r="K60" s="138"/>
      <c r="L60" s="138"/>
      <c r="M60" s="137"/>
      <c r="N60" s="138"/>
    </row>
    <row r="61" spans="2:14" ht="12" customHeight="1">
      <c r="B61" s="164"/>
      <c r="C61" s="146"/>
      <c r="D61" s="146"/>
      <c r="E61" s="146"/>
      <c r="F61" s="147"/>
      <c r="G61" s="148"/>
      <c r="H61" s="147"/>
      <c r="I61" s="147"/>
      <c r="J61" s="148"/>
      <c r="K61" s="147"/>
      <c r="L61" s="147"/>
      <c r="M61" s="147"/>
      <c r="N61" s="237"/>
    </row>
    <row r="62" spans="2:14" ht="12" customHeight="1">
      <c r="B62" s="164"/>
      <c r="C62" s="146"/>
      <c r="D62" s="146"/>
      <c r="E62" s="146"/>
      <c r="F62" s="148"/>
      <c r="G62" s="148"/>
      <c r="H62" s="148"/>
      <c r="I62" s="148"/>
      <c r="J62" s="148"/>
      <c r="K62" s="148"/>
      <c r="L62" s="147"/>
      <c r="M62" s="147"/>
      <c r="N62" s="237"/>
    </row>
    <row r="63" spans="2:14" ht="12" customHeight="1">
      <c r="B63" s="165"/>
      <c r="C63" s="137"/>
      <c r="D63" s="137"/>
      <c r="E63" s="136"/>
      <c r="F63" s="137"/>
      <c r="G63" s="137"/>
      <c r="H63" s="138"/>
      <c r="I63" s="137"/>
      <c r="J63" s="137"/>
      <c r="K63" s="138"/>
      <c r="L63" s="138"/>
      <c r="M63" s="137"/>
      <c r="N63" s="138"/>
    </row>
    <row r="64" spans="2:14" ht="12" customHeight="1">
      <c r="B64" s="165"/>
      <c r="C64" s="137"/>
      <c r="D64" s="137"/>
      <c r="E64" s="136"/>
      <c r="F64" s="137"/>
      <c r="G64" s="137"/>
      <c r="H64" s="138"/>
      <c r="I64" s="137"/>
      <c r="J64" s="137"/>
      <c r="K64" s="138"/>
      <c r="L64" s="138"/>
      <c r="M64" s="137"/>
      <c r="N64" s="138"/>
    </row>
    <row r="65" spans="2:14" ht="12" customHeight="1">
      <c r="B65" s="165"/>
      <c r="C65" s="137"/>
      <c r="D65" s="137"/>
      <c r="E65" s="136"/>
      <c r="F65" s="137"/>
      <c r="G65" s="137"/>
      <c r="H65" s="138"/>
      <c r="I65" s="137"/>
      <c r="J65" s="137"/>
      <c r="K65" s="138"/>
      <c r="L65" s="138"/>
      <c r="M65" s="137"/>
      <c r="N65" s="138"/>
    </row>
    <row r="66" spans="2:14" ht="12" customHeight="1">
      <c r="B66" s="165"/>
      <c r="C66" s="137"/>
      <c r="D66" s="137"/>
      <c r="E66" s="136"/>
      <c r="F66" s="137"/>
      <c r="G66" s="137"/>
      <c r="H66" s="138"/>
      <c r="I66" s="137"/>
      <c r="J66" s="137"/>
      <c r="K66" s="138"/>
      <c r="L66" s="138"/>
      <c r="M66" s="137"/>
      <c r="N66" s="138"/>
    </row>
    <row r="67" spans="2:4" ht="14.25" customHeight="1">
      <c r="B67" s="166"/>
      <c r="C67" s="129"/>
      <c r="D67" s="129"/>
    </row>
    <row r="68" spans="2:4" ht="12" customHeight="1">
      <c r="B68" s="166"/>
      <c r="C68" s="129"/>
      <c r="D68" s="129"/>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indexed="27"/>
  </sheetPr>
  <dimension ref="A1:N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7.421875" style="1" bestFit="1" customWidth="1"/>
    <col min="15" max="15" width="3.140625" style="1" customWidth="1"/>
    <col min="16" max="16384" width="9.140625" style="1" customWidth="1"/>
  </cols>
  <sheetData>
    <row r="1" spans="1:14" ht="13.5" customHeight="1">
      <c r="A1" s="123"/>
      <c r="C1" s="124"/>
      <c r="D1" s="124"/>
      <c r="F1" s="124" t="s">
        <v>139</v>
      </c>
      <c r="G1" s="124"/>
      <c r="H1" s="124"/>
      <c r="I1" s="124"/>
      <c r="J1" s="124"/>
      <c r="K1" s="124"/>
      <c r="L1" s="124"/>
      <c r="N1" s="124"/>
    </row>
    <row r="2" spans="1:14" ht="12" customHeight="1">
      <c r="A2" s="123"/>
      <c r="B2" s="158"/>
      <c r="C2" s="125"/>
      <c r="D2" s="126"/>
      <c r="E2" s="124"/>
      <c r="F2" s="124"/>
      <c r="G2" s="124"/>
      <c r="H2" s="124"/>
      <c r="I2" s="124"/>
      <c r="J2" s="124"/>
      <c r="K2" s="124"/>
      <c r="L2" s="122" t="s">
        <v>159</v>
      </c>
      <c r="M2" s="122"/>
      <c r="N2" s="127"/>
    </row>
    <row r="3" spans="1:14" ht="12" customHeight="1">
      <c r="A3" s="234"/>
      <c r="B3" s="159"/>
      <c r="C3" s="128"/>
      <c r="D3" s="128"/>
      <c r="E3" s="128"/>
      <c r="F3" s="128"/>
      <c r="G3" s="128"/>
      <c r="H3" s="129"/>
      <c r="I3" s="128"/>
      <c r="J3" s="128"/>
      <c r="K3" s="129"/>
      <c r="L3" s="128"/>
      <c r="M3" s="128"/>
      <c r="N3" s="130"/>
    </row>
    <row r="4" spans="1:14" ht="12" customHeight="1">
      <c r="A4" s="152"/>
      <c r="B4" s="243"/>
      <c r="C4" s="244" t="s">
        <v>136</v>
      </c>
      <c r="D4" s="244" t="s">
        <v>31</v>
      </c>
      <c r="E4" s="244" t="s">
        <v>32</v>
      </c>
      <c r="F4" s="245"/>
      <c r="G4" s="246" t="s">
        <v>133</v>
      </c>
      <c r="H4" s="247"/>
      <c r="I4" s="248"/>
      <c r="J4" s="249" t="s">
        <v>134</v>
      </c>
      <c r="K4" s="250"/>
      <c r="L4" s="244" t="s">
        <v>140</v>
      </c>
      <c r="M4" s="244" t="s">
        <v>141</v>
      </c>
      <c r="N4" s="235" t="s">
        <v>137</v>
      </c>
    </row>
    <row r="5" spans="1:14" ht="12" customHeight="1">
      <c r="A5" s="152"/>
      <c r="B5" s="251"/>
      <c r="C5" s="251"/>
      <c r="D5" s="251"/>
      <c r="E5" s="251"/>
      <c r="F5" s="131" t="s">
        <v>142</v>
      </c>
      <c r="G5" s="131" t="s">
        <v>143</v>
      </c>
      <c r="H5" s="131" t="s">
        <v>144</v>
      </c>
      <c r="I5" s="179" t="s">
        <v>145</v>
      </c>
      <c r="J5" s="179" t="s">
        <v>146</v>
      </c>
      <c r="K5" s="179" t="s">
        <v>144</v>
      </c>
      <c r="L5" s="251"/>
      <c r="M5" s="251"/>
      <c r="N5" s="236" t="s">
        <v>138</v>
      </c>
    </row>
    <row r="6" spans="1:14" ht="14.25" customHeight="1">
      <c r="A6" s="153"/>
      <c r="B6" s="161"/>
      <c r="C6" s="144"/>
      <c r="D6" s="144"/>
      <c r="E6" s="144"/>
      <c r="F6" s="144"/>
      <c r="G6" s="144"/>
      <c r="H6" s="145"/>
      <c r="I6" s="183"/>
      <c r="J6" s="154"/>
      <c r="K6" s="184"/>
      <c r="L6" s="145"/>
      <c r="M6" s="144"/>
      <c r="N6" s="144"/>
    </row>
    <row r="7" spans="1:14" ht="12.75" customHeight="1">
      <c r="A7" s="140"/>
      <c r="B7" s="162" t="s">
        <v>135</v>
      </c>
      <c r="C7" s="167">
        <v>1115120</v>
      </c>
      <c r="D7" s="167">
        <v>536325</v>
      </c>
      <c r="E7" s="167">
        <v>578795</v>
      </c>
      <c r="F7" s="167">
        <v>645</v>
      </c>
      <c r="G7" s="167">
        <v>1274</v>
      </c>
      <c r="H7" s="168">
        <v>-629</v>
      </c>
      <c r="I7" s="185">
        <v>1913</v>
      </c>
      <c r="J7" s="185">
        <v>1928</v>
      </c>
      <c r="K7" s="172">
        <v>-15</v>
      </c>
      <c r="L7" s="168">
        <v>-644</v>
      </c>
      <c r="M7" s="169">
        <v>394643</v>
      </c>
      <c r="N7" s="168">
        <v>129</v>
      </c>
    </row>
    <row r="8" spans="1:14" ht="12.75" customHeight="1">
      <c r="A8" s="140"/>
      <c r="B8" s="162"/>
      <c r="C8" s="167"/>
      <c r="D8" s="170"/>
      <c r="E8" s="170"/>
      <c r="F8" s="170"/>
      <c r="G8" s="170"/>
      <c r="H8" s="171"/>
      <c r="I8" s="186">
        <v>1044</v>
      </c>
      <c r="J8" s="187">
        <v>1059</v>
      </c>
      <c r="K8" s="188">
        <v>-15</v>
      </c>
      <c r="L8" s="172"/>
      <c r="M8" s="173"/>
      <c r="N8" s="174"/>
    </row>
    <row r="9" spans="1:14" ht="12.75" customHeight="1">
      <c r="A9" s="151"/>
      <c r="B9" s="162"/>
      <c r="C9" s="167"/>
      <c r="D9" s="170"/>
      <c r="E9" s="170"/>
      <c r="F9" s="170"/>
      <c r="G9" s="170"/>
      <c r="H9" s="171"/>
      <c r="I9" s="189"/>
      <c r="J9" s="190"/>
      <c r="K9" s="191"/>
      <c r="L9" s="172"/>
      <c r="M9" s="173"/>
      <c r="N9" s="174"/>
    </row>
    <row r="10" spans="1:14" ht="12.75" customHeight="1">
      <c r="A10" s="140"/>
      <c r="B10" s="162" t="s">
        <v>34</v>
      </c>
      <c r="C10" s="167">
        <v>891229</v>
      </c>
      <c r="D10" s="167">
        <v>428345</v>
      </c>
      <c r="E10" s="167">
        <v>462884</v>
      </c>
      <c r="F10" s="167">
        <v>535</v>
      </c>
      <c r="G10" s="167">
        <v>960</v>
      </c>
      <c r="H10" s="168">
        <v>-425</v>
      </c>
      <c r="I10" s="185">
        <v>1611</v>
      </c>
      <c r="J10" s="185">
        <v>1554</v>
      </c>
      <c r="K10" s="172">
        <v>57</v>
      </c>
      <c r="L10" s="168">
        <v>-368</v>
      </c>
      <c r="M10" s="169">
        <v>325586</v>
      </c>
      <c r="N10" s="168">
        <v>117</v>
      </c>
    </row>
    <row r="11" spans="1:14" ht="12.75" customHeight="1">
      <c r="A11" s="151"/>
      <c r="B11" s="162" t="s">
        <v>35</v>
      </c>
      <c r="C11" s="167">
        <v>223891</v>
      </c>
      <c r="D11" s="167">
        <v>107980</v>
      </c>
      <c r="E11" s="167">
        <v>115911</v>
      </c>
      <c r="F11" s="167">
        <v>110</v>
      </c>
      <c r="G11" s="167">
        <v>314</v>
      </c>
      <c r="H11" s="168">
        <v>-204</v>
      </c>
      <c r="I11" s="185">
        <v>302</v>
      </c>
      <c r="J11" s="185">
        <v>374</v>
      </c>
      <c r="K11" s="172">
        <v>-72</v>
      </c>
      <c r="L11" s="168">
        <v>-276</v>
      </c>
      <c r="M11" s="169">
        <v>69057</v>
      </c>
      <c r="N11" s="168">
        <v>12</v>
      </c>
    </row>
    <row r="12" spans="1:14" ht="12.75" customHeight="1">
      <c r="A12" s="140"/>
      <c r="B12" s="162"/>
      <c r="C12" s="167"/>
      <c r="D12" s="170"/>
      <c r="E12" s="170"/>
      <c r="F12" s="170"/>
      <c r="G12" s="170"/>
      <c r="H12" s="174"/>
      <c r="I12" s="192"/>
      <c r="J12" s="192"/>
      <c r="K12" s="193"/>
      <c r="L12" s="174"/>
      <c r="M12" s="173"/>
      <c r="N12" s="174"/>
    </row>
    <row r="13" spans="1:14" ht="12.75" customHeight="1">
      <c r="A13" s="132"/>
      <c r="B13" s="162" t="s">
        <v>36</v>
      </c>
      <c r="C13" s="167">
        <v>548965</v>
      </c>
      <c r="D13" s="167">
        <v>264782</v>
      </c>
      <c r="E13" s="167">
        <v>284183</v>
      </c>
      <c r="F13" s="167">
        <v>345</v>
      </c>
      <c r="G13" s="167">
        <v>562</v>
      </c>
      <c r="H13" s="168">
        <v>-217</v>
      </c>
      <c r="I13" s="185">
        <v>1067</v>
      </c>
      <c r="J13" s="185">
        <v>1004</v>
      </c>
      <c r="K13" s="172">
        <v>63</v>
      </c>
      <c r="L13" s="168">
        <v>-154</v>
      </c>
      <c r="M13" s="169">
        <v>197429</v>
      </c>
      <c r="N13" s="168">
        <v>115</v>
      </c>
    </row>
    <row r="14" spans="1:14" ht="12.75" customHeight="1">
      <c r="A14" s="132"/>
      <c r="B14" s="162" t="s">
        <v>37</v>
      </c>
      <c r="C14" s="167">
        <v>76637</v>
      </c>
      <c r="D14" s="167">
        <v>36636</v>
      </c>
      <c r="E14" s="167">
        <v>40001</v>
      </c>
      <c r="F14" s="167">
        <v>37</v>
      </c>
      <c r="G14" s="167">
        <v>116</v>
      </c>
      <c r="H14" s="168">
        <v>-79</v>
      </c>
      <c r="I14" s="185">
        <v>130</v>
      </c>
      <c r="J14" s="185">
        <v>154</v>
      </c>
      <c r="K14" s="172">
        <v>-24</v>
      </c>
      <c r="L14" s="168">
        <v>-103</v>
      </c>
      <c r="M14" s="169">
        <v>25002</v>
      </c>
      <c r="N14" s="168">
        <v>14</v>
      </c>
    </row>
    <row r="15" spans="1:14" ht="12.75" customHeight="1">
      <c r="A15" s="132"/>
      <c r="B15" s="162" t="s">
        <v>38</v>
      </c>
      <c r="C15" s="167">
        <v>212589</v>
      </c>
      <c r="D15" s="167">
        <v>103346</v>
      </c>
      <c r="E15" s="167">
        <v>109243</v>
      </c>
      <c r="F15" s="167">
        <v>120</v>
      </c>
      <c r="G15" s="167">
        <v>229</v>
      </c>
      <c r="H15" s="168">
        <v>-109</v>
      </c>
      <c r="I15" s="185">
        <v>319</v>
      </c>
      <c r="J15" s="185">
        <v>344</v>
      </c>
      <c r="K15" s="172">
        <v>-25</v>
      </c>
      <c r="L15" s="168">
        <v>-134</v>
      </c>
      <c r="M15" s="169">
        <v>74077</v>
      </c>
      <c r="N15" s="168">
        <v>34</v>
      </c>
    </row>
    <row r="16" spans="1:14" ht="12.75" customHeight="1">
      <c r="A16" s="132"/>
      <c r="B16" s="162" t="s">
        <v>39</v>
      </c>
      <c r="C16" s="167">
        <v>276929</v>
      </c>
      <c r="D16" s="167">
        <v>131561</v>
      </c>
      <c r="E16" s="167">
        <v>145368</v>
      </c>
      <c r="F16" s="167">
        <v>143</v>
      </c>
      <c r="G16" s="167">
        <v>367</v>
      </c>
      <c r="H16" s="168">
        <v>-224</v>
      </c>
      <c r="I16" s="185">
        <v>397</v>
      </c>
      <c r="J16" s="185">
        <v>426</v>
      </c>
      <c r="K16" s="172">
        <v>-29</v>
      </c>
      <c r="L16" s="168">
        <v>-253</v>
      </c>
      <c r="M16" s="169">
        <v>98135</v>
      </c>
      <c r="N16" s="168">
        <v>-34</v>
      </c>
    </row>
    <row r="17" spans="1:14" ht="12.75" customHeight="1">
      <c r="A17" s="141"/>
      <c r="B17" s="162"/>
      <c r="C17" s="167"/>
      <c r="D17" s="170"/>
      <c r="E17" s="170"/>
      <c r="F17" s="170"/>
      <c r="G17" s="170"/>
      <c r="H17" s="174"/>
      <c r="I17" s="192"/>
      <c r="J17" s="192"/>
      <c r="K17" s="193"/>
      <c r="L17" s="174"/>
      <c r="M17" s="173"/>
      <c r="N17" s="174"/>
    </row>
    <row r="18" spans="1:14" ht="12.75" customHeight="1">
      <c r="A18" s="141"/>
      <c r="B18" s="162" t="s">
        <v>40</v>
      </c>
      <c r="C18" s="167">
        <v>253283</v>
      </c>
      <c r="D18" s="167">
        <v>121443</v>
      </c>
      <c r="E18" s="167">
        <v>131840</v>
      </c>
      <c r="F18" s="167">
        <v>164</v>
      </c>
      <c r="G18" s="167">
        <v>223</v>
      </c>
      <c r="H18" s="168">
        <v>-59</v>
      </c>
      <c r="I18" s="185">
        <v>522</v>
      </c>
      <c r="J18" s="185">
        <v>471</v>
      </c>
      <c r="K18" s="172">
        <v>51</v>
      </c>
      <c r="L18" s="168">
        <v>-8</v>
      </c>
      <c r="M18" s="169">
        <v>100966</v>
      </c>
      <c r="N18" s="168">
        <v>77</v>
      </c>
    </row>
    <row r="19" spans="1:14" ht="12.75" customHeight="1">
      <c r="A19" s="141"/>
      <c r="B19" s="162" t="s">
        <v>41</v>
      </c>
      <c r="C19" s="167">
        <v>85076</v>
      </c>
      <c r="D19" s="167">
        <v>41682</v>
      </c>
      <c r="E19" s="167">
        <v>43394</v>
      </c>
      <c r="F19" s="167">
        <v>45</v>
      </c>
      <c r="G19" s="167">
        <v>77</v>
      </c>
      <c r="H19" s="168">
        <v>-32</v>
      </c>
      <c r="I19" s="185">
        <v>139</v>
      </c>
      <c r="J19" s="185">
        <v>108</v>
      </c>
      <c r="K19" s="172">
        <v>31</v>
      </c>
      <c r="L19" s="168">
        <v>-1</v>
      </c>
      <c r="M19" s="169">
        <v>32985</v>
      </c>
      <c r="N19" s="168">
        <v>32</v>
      </c>
    </row>
    <row r="20" spans="1:14" ht="12.75" customHeight="1">
      <c r="A20" s="140"/>
      <c r="B20" s="162" t="s">
        <v>42</v>
      </c>
      <c r="C20" s="167">
        <v>128488</v>
      </c>
      <c r="D20" s="167">
        <v>61197</v>
      </c>
      <c r="E20" s="167">
        <v>67291</v>
      </c>
      <c r="F20" s="167">
        <v>71</v>
      </c>
      <c r="G20" s="167">
        <v>165</v>
      </c>
      <c r="H20" s="168">
        <v>-94</v>
      </c>
      <c r="I20" s="185">
        <v>204</v>
      </c>
      <c r="J20" s="185">
        <v>155</v>
      </c>
      <c r="K20" s="172">
        <v>49</v>
      </c>
      <c r="L20" s="168">
        <v>-45</v>
      </c>
      <c r="M20" s="169">
        <v>45424</v>
      </c>
      <c r="N20" s="168">
        <v>21</v>
      </c>
    </row>
    <row r="21" spans="1:14" ht="12.75" customHeight="1">
      <c r="A21" s="140"/>
      <c r="B21" s="162" t="s">
        <v>43</v>
      </c>
      <c r="C21" s="167">
        <v>105249</v>
      </c>
      <c r="D21" s="167">
        <v>49885</v>
      </c>
      <c r="E21" s="167">
        <v>55364</v>
      </c>
      <c r="F21" s="167">
        <v>53</v>
      </c>
      <c r="G21" s="167">
        <v>136</v>
      </c>
      <c r="H21" s="168">
        <v>-83</v>
      </c>
      <c r="I21" s="185">
        <v>132</v>
      </c>
      <c r="J21" s="185">
        <v>208</v>
      </c>
      <c r="K21" s="172">
        <v>-76</v>
      </c>
      <c r="L21" s="168">
        <v>-159</v>
      </c>
      <c r="M21" s="169">
        <v>39308</v>
      </c>
      <c r="N21" s="168">
        <v>-57</v>
      </c>
    </row>
    <row r="22" spans="1:14" ht="12.75" customHeight="1">
      <c r="A22" s="140"/>
      <c r="B22" s="162" t="s">
        <v>44</v>
      </c>
      <c r="C22" s="167">
        <v>36471</v>
      </c>
      <c r="D22" s="167">
        <v>17350</v>
      </c>
      <c r="E22" s="167">
        <v>19121</v>
      </c>
      <c r="F22" s="167">
        <v>20</v>
      </c>
      <c r="G22" s="167">
        <v>45</v>
      </c>
      <c r="H22" s="168">
        <v>-25</v>
      </c>
      <c r="I22" s="185">
        <v>100</v>
      </c>
      <c r="J22" s="185">
        <v>82</v>
      </c>
      <c r="K22" s="172">
        <v>18</v>
      </c>
      <c r="L22" s="168">
        <v>-7</v>
      </c>
      <c r="M22" s="169">
        <v>13039</v>
      </c>
      <c r="N22" s="168">
        <v>23</v>
      </c>
    </row>
    <row r="23" spans="1:14" ht="12.75" customHeight="1">
      <c r="A23" s="140"/>
      <c r="B23" s="162" t="s">
        <v>45</v>
      </c>
      <c r="C23" s="167">
        <v>40966</v>
      </c>
      <c r="D23" s="167">
        <v>19783</v>
      </c>
      <c r="E23" s="167">
        <v>21183</v>
      </c>
      <c r="F23" s="167">
        <v>24</v>
      </c>
      <c r="G23" s="167">
        <v>44</v>
      </c>
      <c r="H23" s="168">
        <v>-20</v>
      </c>
      <c r="I23" s="185">
        <v>73</v>
      </c>
      <c r="J23" s="185">
        <v>87</v>
      </c>
      <c r="K23" s="172">
        <v>-14</v>
      </c>
      <c r="L23" s="168">
        <v>-34</v>
      </c>
      <c r="M23" s="169">
        <v>13132</v>
      </c>
      <c r="N23" s="168">
        <v>-2</v>
      </c>
    </row>
    <row r="24" spans="1:14" ht="12" customHeight="1">
      <c r="A24" s="140"/>
      <c r="B24" s="162" t="s">
        <v>46</v>
      </c>
      <c r="C24" s="167">
        <v>31245</v>
      </c>
      <c r="D24" s="167">
        <v>14831</v>
      </c>
      <c r="E24" s="167">
        <v>16414</v>
      </c>
      <c r="F24" s="167">
        <v>8</v>
      </c>
      <c r="G24" s="167">
        <v>41</v>
      </c>
      <c r="H24" s="168">
        <v>-33</v>
      </c>
      <c r="I24" s="185">
        <v>36</v>
      </c>
      <c r="J24" s="185">
        <v>45</v>
      </c>
      <c r="K24" s="172">
        <v>-9</v>
      </c>
      <c r="L24" s="168">
        <v>-42</v>
      </c>
      <c r="M24" s="169">
        <v>10694</v>
      </c>
      <c r="N24" s="168">
        <v>-11</v>
      </c>
    </row>
    <row r="25" spans="1:14" ht="12" customHeight="1">
      <c r="A25" s="142"/>
      <c r="B25" s="162" t="s">
        <v>47</v>
      </c>
      <c r="C25" s="167">
        <v>24423</v>
      </c>
      <c r="D25" s="167">
        <v>11727</v>
      </c>
      <c r="E25" s="167">
        <v>12696</v>
      </c>
      <c r="F25" s="167">
        <v>13</v>
      </c>
      <c r="G25" s="167">
        <v>30</v>
      </c>
      <c r="H25" s="168">
        <v>-17</v>
      </c>
      <c r="I25" s="185">
        <v>39</v>
      </c>
      <c r="J25" s="185">
        <v>26</v>
      </c>
      <c r="K25" s="172">
        <v>13</v>
      </c>
      <c r="L25" s="168">
        <v>-4</v>
      </c>
      <c r="M25" s="169">
        <v>7699</v>
      </c>
      <c r="N25" s="168">
        <v>-2</v>
      </c>
    </row>
    <row r="26" spans="1:14" ht="12" customHeight="1">
      <c r="A26" s="140"/>
      <c r="B26" s="162" t="s">
        <v>48</v>
      </c>
      <c r="C26" s="167">
        <v>27456</v>
      </c>
      <c r="D26" s="167">
        <v>13240</v>
      </c>
      <c r="E26" s="167">
        <v>14216</v>
      </c>
      <c r="F26" s="167">
        <v>18</v>
      </c>
      <c r="G26" s="167">
        <v>35</v>
      </c>
      <c r="H26" s="168">
        <v>-17</v>
      </c>
      <c r="I26" s="185">
        <v>42</v>
      </c>
      <c r="J26" s="185">
        <v>48</v>
      </c>
      <c r="K26" s="172">
        <v>-6</v>
      </c>
      <c r="L26" s="168">
        <v>-23</v>
      </c>
      <c r="M26" s="169">
        <v>9156</v>
      </c>
      <c r="N26" s="168">
        <v>-3</v>
      </c>
    </row>
    <row r="27" spans="1:14" ht="12" customHeight="1">
      <c r="A27" s="140"/>
      <c r="B27" s="162" t="s">
        <v>49</v>
      </c>
      <c r="C27" s="167">
        <v>62227</v>
      </c>
      <c r="D27" s="167">
        <v>30237</v>
      </c>
      <c r="E27" s="167">
        <v>31990</v>
      </c>
      <c r="F27" s="167">
        <v>50</v>
      </c>
      <c r="G27" s="167">
        <v>50</v>
      </c>
      <c r="H27" s="168">
        <v>0</v>
      </c>
      <c r="I27" s="185">
        <v>142</v>
      </c>
      <c r="J27" s="185">
        <v>107</v>
      </c>
      <c r="K27" s="172">
        <v>35</v>
      </c>
      <c r="L27" s="168">
        <v>35</v>
      </c>
      <c r="M27" s="169">
        <v>21748</v>
      </c>
      <c r="N27" s="168">
        <v>52</v>
      </c>
    </row>
    <row r="28" spans="1:14" ht="12" customHeight="1">
      <c r="A28" s="140"/>
      <c r="B28" s="162" t="s">
        <v>70</v>
      </c>
      <c r="C28" s="167">
        <v>47655</v>
      </c>
      <c r="D28" s="167">
        <v>23590</v>
      </c>
      <c r="E28" s="167">
        <v>24065</v>
      </c>
      <c r="F28" s="167">
        <v>39</v>
      </c>
      <c r="G28" s="167">
        <v>54</v>
      </c>
      <c r="H28" s="168">
        <v>-15</v>
      </c>
      <c r="I28" s="185">
        <v>94</v>
      </c>
      <c r="J28" s="185">
        <v>106</v>
      </c>
      <c r="K28" s="172">
        <v>-12</v>
      </c>
      <c r="L28" s="168">
        <v>-27</v>
      </c>
      <c r="M28" s="169">
        <v>15585</v>
      </c>
      <c r="N28" s="168">
        <v>-12</v>
      </c>
    </row>
    <row r="29" spans="1:14" ht="13.5" customHeight="1">
      <c r="A29" s="142"/>
      <c r="B29" s="162" t="s">
        <v>8</v>
      </c>
      <c r="C29" s="167">
        <v>16663</v>
      </c>
      <c r="D29" s="167">
        <v>8059</v>
      </c>
      <c r="E29" s="167">
        <v>8604</v>
      </c>
      <c r="F29" s="167">
        <v>10</v>
      </c>
      <c r="G29" s="167">
        <v>30</v>
      </c>
      <c r="H29" s="168">
        <v>-20</v>
      </c>
      <c r="I29" s="185">
        <v>27</v>
      </c>
      <c r="J29" s="185">
        <v>30</v>
      </c>
      <c r="K29" s="172">
        <v>-3</v>
      </c>
      <c r="L29" s="168">
        <v>-23</v>
      </c>
      <c r="M29" s="169">
        <v>5081</v>
      </c>
      <c r="N29" s="168">
        <v>0</v>
      </c>
    </row>
    <row r="30" spans="1:14" ht="12" customHeight="1">
      <c r="A30" s="142"/>
      <c r="B30" s="162" t="s">
        <v>50</v>
      </c>
      <c r="C30" s="167">
        <v>32027</v>
      </c>
      <c r="D30" s="167">
        <v>15321</v>
      </c>
      <c r="E30" s="167">
        <v>16706</v>
      </c>
      <c r="F30" s="167">
        <v>20</v>
      </c>
      <c r="G30" s="167">
        <v>30</v>
      </c>
      <c r="H30" s="168">
        <v>-10</v>
      </c>
      <c r="I30" s="185">
        <v>61</v>
      </c>
      <c r="J30" s="185">
        <v>81</v>
      </c>
      <c r="K30" s="172">
        <v>-20</v>
      </c>
      <c r="L30" s="168">
        <v>-30</v>
      </c>
      <c r="M30" s="169">
        <v>10769</v>
      </c>
      <c r="N30" s="168">
        <v>-1</v>
      </c>
    </row>
    <row r="31" spans="1:14" ht="12" customHeight="1">
      <c r="A31" s="142"/>
      <c r="B31" s="162"/>
      <c r="C31" s="167"/>
      <c r="D31" s="170"/>
      <c r="E31" s="170"/>
      <c r="F31" s="170"/>
      <c r="G31" s="170"/>
      <c r="H31" s="174"/>
      <c r="I31" s="192"/>
      <c r="J31" s="192"/>
      <c r="K31" s="193"/>
      <c r="L31" s="174"/>
      <c r="M31" s="173"/>
      <c r="N31" s="174"/>
    </row>
    <row r="32" spans="1:14" ht="12" customHeight="1">
      <c r="A32" s="142"/>
      <c r="B32" s="162" t="s">
        <v>51</v>
      </c>
      <c r="C32" s="167">
        <v>14272</v>
      </c>
      <c r="D32" s="167">
        <v>6834</v>
      </c>
      <c r="E32" s="167">
        <v>7438</v>
      </c>
      <c r="F32" s="167">
        <v>4</v>
      </c>
      <c r="G32" s="167">
        <v>13</v>
      </c>
      <c r="H32" s="168">
        <v>-9</v>
      </c>
      <c r="I32" s="185">
        <v>23</v>
      </c>
      <c r="J32" s="185">
        <v>35</v>
      </c>
      <c r="K32" s="172">
        <v>-12</v>
      </c>
      <c r="L32" s="175">
        <v>-21</v>
      </c>
      <c r="M32" s="169">
        <v>4446</v>
      </c>
      <c r="N32" s="168">
        <v>2</v>
      </c>
    </row>
    <row r="33" spans="1:14" ht="12" customHeight="1">
      <c r="A33" s="142"/>
      <c r="B33" s="162" t="s">
        <v>71</v>
      </c>
      <c r="C33" s="167">
        <v>11248</v>
      </c>
      <c r="D33" s="167">
        <v>5441</v>
      </c>
      <c r="E33" s="167">
        <v>5807</v>
      </c>
      <c r="F33" s="167">
        <v>8</v>
      </c>
      <c r="G33" s="167">
        <v>12</v>
      </c>
      <c r="H33" s="168">
        <v>-4</v>
      </c>
      <c r="I33" s="185">
        <v>27</v>
      </c>
      <c r="J33" s="185">
        <v>19</v>
      </c>
      <c r="K33" s="172">
        <v>8</v>
      </c>
      <c r="L33" s="168">
        <v>4</v>
      </c>
      <c r="M33" s="169">
        <v>3435</v>
      </c>
      <c r="N33" s="168">
        <v>5</v>
      </c>
    </row>
    <row r="34" spans="1:14" ht="12" customHeight="1">
      <c r="A34" s="143"/>
      <c r="B34" s="162" t="s">
        <v>52</v>
      </c>
      <c r="C34" s="167">
        <v>18822</v>
      </c>
      <c r="D34" s="167">
        <v>9088</v>
      </c>
      <c r="E34" s="167">
        <v>9734</v>
      </c>
      <c r="F34" s="167">
        <v>6</v>
      </c>
      <c r="G34" s="167">
        <v>23</v>
      </c>
      <c r="H34" s="168">
        <v>-17</v>
      </c>
      <c r="I34" s="185">
        <v>45</v>
      </c>
      <c r="J34" s="185">
        <v>30</v>
      </c>
      <c r="K34" s="172">
        <v>15</v>
      </c>
      <c r="L34" s="168">
        <v>-2</v>
      </c>
      <c r="M34" s="169">
        <v>5867</v>
      </c>
      <c r="N34" s="168">
        <v>5</v>
      </c>
    </row>
    <row r="35" spans="1:14" ht="12" customHeight="1">
      <c r="A35" s="143"/>
      <c r="B35" s="162" t="s">
        <v>53</v>
      </c>
      <c r="C35" s="167">
        <v>5536</v>
      </c>
      <c r="D35" s="167">
        <v>2639</v>
      </c>
      <c r="E35" s="167">
        <v>2897</v>
      </c>
      <c r="F35" s="167">
        <v>4</v>
      </c>
      <c r="G35" s="167">
        <v>9</v>
      </c>
      <c r="H35" s="168">
        <v>-5</v>
      </c>
      <c r="I35" s="185">
        <v>4</v>
      </c>
      <c r="J35" s="185">
        <v>8</v>
      </c>
      <c r="K35" s="172">
        <v>-4</v>
      </c>
      <c r="L35" s="168">
        <v>-9</v>
      </c>
      <c r="M35" s="169">
        <v>1776</v>
      </c>
      <c r="N35" s="168">
        <v>0</v>
      </c>
    </row>
    <row r="36" spans="1:14" ht="12" customHeight="1">
      <c r="A36" s="143"/>
      <c r="B36" s="162" t="s">
        <v>54</v>
      </c>
      <c r="C36" s="167">
        <v>7014</v>
      </c>
      <c r="D36" s="167">
        <v>3451</v>
      </c>
      <c r="E36" s="167">
        <v>3563</v>
      </c>
      <c r="F36" s="167">
        <v>5</v>
      </c>
      <c r="G36" s="167">
        <v>10</v>
      </c>
      <c r="H36" s="168">
        <v>-5</v>
      </c>
      <c r="I36" s="185">
        <v>7</v>
      </c>
      <c r="J36" s="185">
        <v>13</v>
      </c>
      <c r="K36" s="172">
        <v>-6</v>
      </c>
      <c r="L36" s="168">
        <v>-11</v>
      </c>
      <c r="M36" s="169">
        <v>2234</v>
      </c>
      <c r="N36" s="168">
        <v>-2</v>
      </c>
    </row>
    <row r="37" spans="1:14" ht="12" customHeight="1">
      <c r="A37" s="143"/>
      <c r="B37" s="162" t="s">
        <v>55</v>
      </c>
      <c r="C37" s="167">
        <v>8386</v>
      </c>
      <c r="D37" s="167">
        <v>4126</v>
      </c>
      <c r="E37" s="167">
        <v>4260</v>
      </c>
      <c r="F37" s="167">
        <v>5</v>
      </c>
      <c r="G37" s="167">
        <v>14</v>
      </c>
      <c r="H37" s="168">
        <v>-9</v>
      </c>
      <c r="I37" s="185">
        <v>14</v>
      </c>
      <c r="J37" s="185">
        <v>7</v>
      </c>
      <c r="K37" s="172">
        <v>7</v>
      </c>
      <c r="L37" s="168">
        <v>-2</v>
      </c>
      <c r="M37" s="169">
        <v>2634</v>
      </c>
      <c r="N37" s="168">
        <v>-1</v>
      </c>
    </row>
    <row r="38" spans="1:14" ht="12" customHeight="1">
      <c r="A38" s="143"/>
      <c r="B38" s="162" t="s">
        <v>16</v>
      </c>
      <c r="C38" s="167">
        <v>7225</v>
      </c>
      <c r="D38" s="167">
        <v>3533</v>
      </c>
      <c r="E38" s="167">
        <v>3692</v>
      </c>
      <c r="F38" s="167">
        <v>5</v>
      </c>
      <c r="G38" s="167">
        <v>9</v>
      </c>
      <c r="H38" s="168">
        <v>-4</v>
      </c>
      <c r="I38" s="185">
        <v>14</v>
      </c>
      <c r="J38" s="185">
        <v>20</v>
      </c>
      <c r="K38" s="172">
        <v>-6</v>
      </c>
      <c r="L38" s="168">
        <v>-10</v>
      </c>
      <c r="M38" s="169">
        <v>2132</v>
      </c>
      <c r="N38" s="168">
        <v>4</v>
      </c>
    </row>
    <row r="39" spans="1:14" ht="12" customHeight="1">
      <c r="A39" s="143"/>
      <c r="B39" s="162"/>
      <c r="C39" s="167"/>
      <c r="D39" s="170"/>
      <c r="E39" s="170"/>
      <c r="F39" s="170"/>
      <c r="G39" s="170"/>
      <c r="H39" s="174"/>
      <c r="I39" s="192"/>
      <c r="J39" s="192"/>
      <c r="K39" s="193"/>
      <c r="L39" s="174"/>
      <c r="M39" s="173"/>
      <c r="N39" s="174"/>
    </row>
    <row r="40" spans="1:14" ht="12" customHeight="1">
      <c r="A40" s="143"/>
      <c r="B40" s="162" t="s">
        <v>56</v>
      </c>
      <c r="C40" s="167">
        <v>5680</v>
      </c>
      <c r="D40" s="167">
        <v>2742</v>
      </c>
      <c r="E40" s="167">
        <v>2938</v>
      </c>
      <c r="F40" s="167">
        <v>1</v>
      </c>
      <c r="G40" s="167">
        <v>8</v>
      </c>
      <c r="H40" s="168">
        <v>-7</v>
      </c>
      <c r="I40" s="185">
        <v>2</v>
      </c>
      <c r="J40" s="185">
        <v>11</v>
      </c>
      <c r="K40" s="172">
        <v>-9</v>
      </c>
      <c r="L40" s="168">
        <v>-16</v>
      </c>
      <c r="M40" s="169">
        <v>1627</v>
      </c>
      <c r="N40" s="168">
        <v>-2</v>
      </c>
    </row>
    <row r="41" spans="1:14" ht="12" customHeight="1">
      <c r="A41" s="143"/>
      <c r="B41" s="162" t="s">
        <v>57</v>
      </c>
      <c r="C41" s="167">
        <v>8696</v>
      </c>
      <c r="D41" s="167">
        <v>4203</v>
      </c>
      <c r="E41" s="167">
        <v>4493</v>
      </c>
      <c r="F41" s="167">
        <v>4</v>
      </c>
      <c r="G41" s="167">
        <v>12</v>
      </c>
      <c r="H41" s="168">
        <v>-8</v>
      </c>
      <c r="I41" s="185">
        <v>6</v>
      </c>
      <c r="J41" s="185">
        <v>15</v>
      </c>
      <c r="K41" s="172">
        <v>-9</v>
      </c>
      <c r="L41" s="168">
        <v>-17</v>
      </c>
      <c r="M41" s="169">
        <v>2642</v>
      </c>
      <c r="N41" s="168">
        <v>-1</v>
      </c>
    </row>
    <row r="42" spans="1:14" ht="12" customHeight="1">
      <c r="A42" s="143"/>
      <c r="B42" s="162" t="s">
        <v>58</v>
      </c>
      <c r="C42" s="167">
        <v>5518</v>
      </c>
      <c r="D42" s="167">
        <v>2683</v>
      </c>
      <c r="E42" s="167">
        <v>2835</v>
      </c>
      <c r="F42" s="167">
        <v>4</v>
      </c>
      <c r="G42" s="167">
        <v>10</v>
      </c>
      <c r="H42" s="168">
        <v>-6</v>
      </c>
      <c r="I42" s="185">
        <v>5</v>
      </c>
      <c r="J42" s="185">
        <v>8</v>
      </c>
      <c r="K42" s="172">
        <v>-3</v>
      </c>
      <c r="L42" s="168">
        <v>-9</v>
      </c>
      <c r="M42" s="169">
        <v>1616</v>
      </c>
      <c r="N42" s="168">
        <v>-6</v>
      </c>
    </row>
    <row r="43" spans="1:14" ht="12" customHeight="1">
      <c r="A43" s="133"/>
      <c r="B43" s="162" t="s">
        <v>20</v>
      </c>
      <c r="C43" s="167">
        <v>8000</v>
      </c>
      <c r="D43" s="167">
        <v>3750</v>
      </c>
      <c r="E43" s="167">
        <v>4250</v>
      </c>
      <c r="F43" s="167">
        <v>4</v>
      </c>
      <c r="G43" s="167">
        <v>16</v>
      </c>
      <c r="H43" s="168">
        <v>-12</v>
      </c>
      <c r="I43" s="185">
        <v>8</v>
      </c>
      <c r="J43" s="185">
        <v>16</v>
      </c>
      <c r="K43" s="172">
        <v>-8</v>
      </c>
      <c r="L43" s="168">
        <v>-20</v>
      </c>
      <c r="M43" s="169">
        <v>2464</v>
      </c>
      <c r="N43" s="168">
        <v>1</v>
      </c>
    </row>
    <row r="44" spans="2:14" ht="12" customHeight="1">
      <c r="B44" s="162" t="s">
        <v>59</v>
      </c>
      <c r="C44" s="167">
        <v>3353</v>
      </c>
      <c r="D44" s="167">
        <v>1642</v>
      </c>
      <c r="E44" s="167">
        <v>1711</v>
      </c>
      <c r="F44" s="167">
        <v>3</v>
      </c>
      <c r="G44" s="167">
        <v>8</v>
      </c>
      <c r="H44" s="168">
        <v>-5</v>
      </c>
      <c r="I44" s="185">
        <v>3</v>
      </c>
      <c r="J44" s="185">
        <v>2</v>
      </c>
      <c r="K44" s="172">
        <v>1</v>
      </c>
      <c r="L44" s="168">
        <v>-4</v>
      </c>
      <c r="M44" s="169">
        <v>1007</v>
      </c>
      <c r="N44" s="168">
        <v>0</v>
      </c>
    </row>
    <row r="45" spans="2:14" ht="12" customHeight="1">
      <c r="B45" s="162" t="s">
        <v>60</v>
      </c>
      <c r="C45" s="167">
        <v>4228</v>
      </c>
      <c r="D45" s="167">
        <v>2031</v>
      </c>
      <c r="E45" s="167">
        <v>2197</v>
      </c>
      <c r="F45" s="167">
        <v>0</v>
      </c>
      <c r="G45" s="167">
        <v>8</v>
      </c>
      <c r="H45" s="168">
        <v>-8</v>
      </c>
      <c r="I45" s="185">
        <v>1</v>
      </c>
      <c r="J45" s="185">
        <v>8</v>
      </c>
      <c r="K45" s="172">
        <v>-7</v>
      </c>
      <c r="L45" s="168">
        <v>-15</v>
      </c>
      <c r="M45" s="169">
        <v>1218</v>
      </c>
      <c r="N45" s="168">
        <v>1</v>
      </c>
    </row>
    <row r="46" spans="2:14" ht="12" customHeight="1">
      <c r="B46" s="162" t="s">
        <v>61</v>
      </c>
      <c r="C46" s="167">
        <v>4691</v>
      </c>
      <c r="D46" s="167">
        <v>2235</v>
      </c>
      <c r="E46" s="167">
        <v>2456</v>
      </c>
      <c r="F46" s="167">
        <v>1</v>
      </c>
      <c r="G46" s="167">
        <v>9</v>
      </c>
      <c r="H46" s="168">
        <v>-8</v>
      </c>
      <c r="I46" s="185">
        <v>5</v>
      </c>
      <c r="J46" s="185">
        <v>12</v>
      </c>
      <c r="K46" s="172">
        <v>-7</v>
      </c>
      <c r="L46" s="168">
        <v>-15</v>
      </c>
      <c r="M46" s="169">
        <v>1389</v>
      </c>
      <c r="N46" s="168">
        <v>-2</v>
      </c>
    </row>
    <row r="47" spans="2:14" ht="12" customHeight="1">
      <c r="B47" s="162"/>
      <c r="C47" s="167"/>
      <c r="D47" s="170"/>
      <c r="E47" s="170"/>
      <c r="F47" s="170"/>
      <c r="G47" s="170"/>
      <c r="H47" s="174"/>
      <c r="I47" s="192"/>
      <c r="J47" s="192"/>
      <c r="K47" s="193"/>
      <c r="L47" s="174"/>
      <c r="M47" s="173"/>
      <c r="N47" s="174"/>
    </row>
    <row r="48" spans="2:14" ht="12" customHeight="1">
      <c r="B48" s="180" t="s">
        <v>62</v>
      </c>
      <c r="C48" s="181">
        <v>23595</v>
      </c>
      <c r="D48" s="181">
        <v>11426</v>
      </c>
      <c r="E48" s="181">
        <v>12169</v>
      </c>
      <c r="F48" s="181">
        <v>11</v>
      </c>
      <c r="G48" s="181">
        <v>23</v>
      </c>
      <c r="H48" s="182">
        <v>-12</v>
      </c>
      <c r="I48" s="185">
        <v>30</v>
      </c>
      <c r="J48" s="185">
        <v>24</v>
      </c>
      <c r="K48" s="172">
        <v>6</v>
      </c>
      <c r="L48" s="182">
        <v>-6</v>
      </c>
      <c r="M48" s="181">
        <v>7203</v>
      </c>
      <c r="N48" s="182">
        <v>10</v>
      </c>
    </row>
    <row r="49" spans="2:14" ht="12" customHeight="1">
      <c r="B49" s="180" t="s">
        <v>63</v>
      </c>
      <c r="C49" s="181">
        <v>15507</v>
      </c>
      <c r="D49" s="181">
        <v>7529</v>
      </c>
      <c r="E49" s="181">
        <v>7978</v>
      </c>
      <c r="F49" s="181">
        <v>8</v>
      </c>
      <c r="G49" s="181">
        <v>19</v>
      </c>
      <c r="H49" s="182">
        <v>-11</v>
      </c>
      <c r="I49" s="185">
        <v>14</v>
      </c>
      <c r="J49" s="185">
        <v>28</v>
      </c>
      <c r="K49" s="172">
        <v>-14</v>
      </c>
      <c r="L49" s="182">
        <v>-25</v>
      </c>
      <c r="M49" s="181">
        <v>4546</v>
      </c>
      <c r="N49" s="182">
        <v>-3</v>
      </c>
    </row>
    <row r="50" spans="2:14" ht="12" customHeight="1">
      <c r="B50" s="162" t="s">
        <v>64</v>
      </c>
      <c r="C50" s="167">
        <v>7759</v>
      </c>
      <c r="D50" s="167">
        <v>3831</v>
      </c>
      <c r="E50" s="167">
        <v>3928</v>
      </c>
      <c r="F50" s="167">
        <v>5</v>
      </c>
      <c r="G50" s="167">
        <v>11</v>
      </c>
      <c r="H50" s="168">
        <v>-6</v>
      </c>
      <c r="I50" s="185">
        <v>7</v>
      </c>
      <c r="J50" s="185">
        <v>15</v>
      </c>
      <c r="K50" s="172">
        <v>-8</v>
      </c>
      <c r="L50" s="168">
        <v>-14</v>
      </c>
      <c r="M50" s="169">
        <v>2828</v>
      </c>
      <c r="N50" s="168">
        <v>-2</v>
      </c>
    </row>
    <row r="51" spans="2:14" ht="12" customHeight="1">
      <c r="B51" s="162" t="s">
        <v>65</v>
      </c>
      <c r="C51" s="167">
        <v>13962</v>
      </c>
      <c r="D51" s="167">
        <v>6837</v>
      </c>
      <c r="E51" s="167">
        <v>7125</v>
      </c>
      <c r="F51" s="167">
        <v>6</v>
      </c>
      <c r="G51" s="167">
        <v>24</v>
      </c>
      <c r="H51" s="168">
        <v>-18</v>
      </c>
      <c r="I51" s="185">
        <v>20</v>
      </c>
      <c r="J51" s="185">
        <v>27</v>
      </c>
      <c r="K51" s="172">
        <v>-7</v>
      </c>
      <c r="L51" s="168">
        <v>-25</v>
      </c>
      <c r="M51" s="169">
        <v>4400</v>
      </c>
      <c r="N51" s="168">
        <v>2</v>
      </c>
    </row>
    <row r="52" spans="2:14" ht="12" customHeight="1">
      <c r="B52" s="162" t="s">
        <v>66</v>
      </c>
      <c r="C52" s="167">
        <v>7207</v>
      </c>
      <c r="D52" s="167">
        <v>3480</v>
      </c>
      <c r="E52" s="167">
        <v>3727</v>
      </c>
      <c r="F52" s="167">
        <v>7</v>
      </c>
      <c r="G52" s="167">
        <v>10</v>
      </c>
      <c r="H52" s="168">
        <v>-3</v>
      </c>
      <c r="I52" s="185">
        <v>6</v>
      </c>
      <c r="J52" s="185">
        <v>13</v>
      </c>
      <c r="K52" s="172">
        <v>-7</v>
      </c>
      <c r="L52" s="168">
        <v>-10</v>
      </c>
      <c r="M52" s="169">
        <v>2190</v>
      </c>
      <c r="N52" s="168">
        <v>-1</v>
      </c>
    </row>
    <row r="53" spans="2:14" ht="12" customHeight="1">
      <c r="B53" s="162"/>
      <c r="C53" s="167"/>
      <c r="D53" s="170"/>
      <c r="E53" s="170"/>
      <c r="F53" s="170"/>
      <c r="G53" s="170"/>
      <c r="H53" s="174"/>
      <c r="I53" s="192"/>
      <c r="J53" s="192"/>
      <c r="K53" s="193"/>
      <c r="L53" s="174"/>
      <c r="M53" s="173"/>
      <c r="N53" s="174"/>
    </row>
    <row r="54" spans="2:14" ht="12" customHeight="1">
      <c r="B54" s="162" t="s">
        <v>68</v>
      </c>
      <c r="C54" s="167">
        <v>7690</v>
      </c>
      <c r="D54" s="167">
        <v>3692</v>
      </c>
      <c r="E54" s="167">
        <v>3998</v>
      </c>
      <c r="F54" s="167">
        <v>2</v>
      </c>
      <c r="G54" s="167">
        <v>12</v>
      </c>
      <c r="H54" s="168">
        <v>-10</v>
      </c>
      <c r="I54" s="185">
        <v>10</v>
      </c>
      <c r="J54" s="185">
        <v>16</v>
      </c>
      <c r="K54" s="172">
        <v>-6</v>
      </c>
      <c r="L54" s="168">
        <v>-16</v>
      </c>
      <c r="M54" s="169">
        <v>2243</v>
      </c>
      <c r="N54" s="168">
        <v>-1</v>
      </c>
    </row>
    <row r="55" spans="2:14" ht="12" customHeight="1">
      <c r="B55" s="162" t="s">
        <v>67</v>
      </c>
      <c r="C55" s="167">
        <v>21451</v>
      </c>
      <c r="D55" s="167">
        <v>10160</v>
      </c>
      <c r="E55" s="167">
        <v>11291</v>
      </c>
      <c r="F55" s="167">
        <v>11</v>
      </c>
      <c r="G55" s="167">
        <v>31</v>
      </c>
      <c r="H55" s="168">
        <v>-20</v>
      </c>
      <c r="I55" s="185">
        <v>29</v>
      </c>
      <c r="J55" s="185">
        <v>35</v>
      </c>
      <c r="K55" s="172">
        <v>-6</v>
      </c>
      <c r="L55" s="168">
        <v>-26</v>
      </c>
      <c r="M55" s="169">
        <v>6647</v>
      </c>
      <c r="N55" s="168">
        <v>-2</v>
      </c>
    </row>
    <row r="56" spans="2:14" ht="12" customHeight="1">
      <c r="B56" s="160" t="s">
        <v>69</v>
      </c>
      <c r="C56" s="167">
        <v>14051</v>
      </c>
      <c r="D56" s="176">
        <v>6627</v>
      </c>
      <c r="E56" s="176">
        <v>7424</v>
      </c>
      <c r="F56" s="176">
        <v>6</v>
      </c>
      <c r="G56" s="176">
        <v>23</v>
      </c>
      <c r="H56" s="177">
        <v>-17</v>
      </c>
      <c r="I56" s="194">
        <v>22</v>
      </c>
      <c r="J56" s="194">
        <v>12</v>
      </c>
      <c r="K56" s="195">
        <v>10</v>
      </c>
      <c r="L56" s="177">
        <v>-7</v>
      </c>
      <c r="M56" s="178">
        <v>4513</v>
      </c>
      <c r="N56" s="177">
        <v>5</v>
      </c>
    </row>
    <row r="57" ht="12" customHeight="1">
      <c r="C57" s="156"/>
    </row>
    <row r="60" spans="2:14" ht="12" customHeight="1">
      <c r="B60" s="163"/>
      <c r="C60" s="137"/>
      <c r="D60" s="137"/>
      <c r="E60" s="137"/>
      <c r="F60" s="137"/>
      <c r="G60" s="137"/>
      <c r="H60" s="138"/>
      <c r="I60" s="137"/>
      <c r="J60" s="137"/>
      <c r="K60" s="138"/>
      <c r="L60" s="138"/>
      <c r="M60" s="137"/>
      <c r="N60" s="138"/>
    </row>
    <row r="61" spans="2:14" ht="12" customHeight="1">
      <c r="B61" s="164"/>
      <c r="C61" s="146"/>
      <c r="D61" s="146"/>
      <c r="E61" s="146"/>
      <c r="F61" s="147"/>
      <c r="G61" s="148"/>
      <c r="H61" s="147"/>
      <c r="I61" s="147"/>
      <c r="J61" s="148"/>
      <c r="K61" s="147"/>
      <c r="L61" s="147"/>
      <c r="M61" s="147"/>
      <c r="N61" s="237"/>
    </row>
    <row r="62" spans="2:14" ht="12" customHeight="1">
      <c r="B62" s="164"/>
      <c r="C62" s="146"/>
      <c r="D62" s="146"/>
      <c r="E62" s="146"/>
      <c r="F62" s="148"/>
      <c r="G62" s="148"/>
      <c r="H62" s="148"/>
      <c r="I62" s="148"/>
      <c r="J62" s="148"/>
      <c r="K62" s="148"/>
      <c r="L62" s="147"/>
      <c r="M62" s="147"/>
      <c r="N62" s="237"/>
    </row>
    <row r="63" spans="2:14" ht="12" customHeight="1">
      <c r="B63" s="165"/>
      <c r="C63" s="137"/>
      <c r="D63" s="137"/>
      <c r="E63" s="136"/>
      <c r="F63" s="137"/>
      <c r="G63" s="137"/>
      <c r="H63" s="138"/>
      <c r="I63" s="137"/>
      <c r="J63" s="137"/>
      <c r="K63" s="138"/>
      <c r="L63" s="138"/>
      <c r="M63" s="137"/>
      <c r="N63" s="138"/>
    </row>
    <row r="64" spans="2:14" ht="12" customHeight="1">
      <c r="B64" s="165"/>
      <c r="C64" s="137"/>
      <c r="D64" s="137"/>
      <c r="E64" s="136"/>
      <c r="F64" s="137"/>
      <c r="G64" s="137"/>
      <c r="H64" s="138"/>
      <c r="I64" s="137"/>
      <c r="J64" s="137"/>
      <c r="K64" s="138"/>
      <c r="L64" s="138"/>
      <c r="M64" s="137"/>
      <c r="N64" s="138"/>
    </row>
    <row r="65" spans="2:14" ht="12" customHeight="1">
      <c r="B65" s="165"/>
      <c r="C65" s="137"/>
      <c r="D65" s="137"/>
      <c r="E65" s="136"/>
      <c r="F65" s="137"/>
      <c r="G65" s="137"/>
      <c r="H65" s="138"/>
      <c r="I65" s="137"/>
      <c r="J65" s="137"/>
      <c r="K65" s="138"/>
      <c r="L65" s="138"/>
      <c r="M65" s="137"/>
      <c r="N65" s="138"/>
    </row>
    <row r="66" spans="2:14" ht="12" customHeight="1">
      <c r="B66" s="165"/>
      <c r="C66" s="137"/>
      <c r="D66" s="137"/>
      <c r="E66" s="136"/>
      <c r="F66" s="137"/>
      <c r="G66" s="137"/>
      <c r="H66" s="138"/>
      <c r="I66" s="137"/>
      <c r="J66" s="137"/>
      <c r="K66" s="138"/>
      <c r="L66" s="138"/>
      <c r="M66" s="137"/>
      <c r="N66" s="138"/>
    </row>
    <row r="67" spans="2:4" ht="14.25" customHeight="1">
      <c r="B67" s="166"/>
      <c r="C67" s="129"/>
      <c r="D67" s="129"/>
    </row>
    <row r="68" spans="2:4" ht="12" customHeight="1">
      <c r="B68" s="166"/>
      <c r="C68" s="129"/>
      <c r="D68" s="129"/>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indexed="27"/>
  </sheetPr>
  <dimension ref="A1:P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10.28125" style="157" bestFit="1" customWidth="1"/>
    <col min="3" max="3" width="12.28125" style="1" bestFit="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8.00390625" style="1" bestFit="1" customWidth="1"/>
    <col min="12" max="12" width="8.421875" style="1" customWidth="1"/>
    <col min="13" max="13" width="9.7109375" style="1" bestFit="1" customWidth="1"/>
    <col min="14" max="14" width="7.421875" style="1" bestFit="1" customWidth="1"/>
    <col min="15" max="15" width="3.140625" style="1" customWidth="1"/>
    <col min="16" max="16" width="2.00390625" style="1" customWidth="1"/>
    <col min="17" max="16384" width="9.140625" style="1" customWidth="1"/>
  </cols>
  <sheetData>
    <row r="1" spans="1:14" ht="13.5" customHeight="1">
      <c r="A1" s="123"/>
      <c r="C1" s="124"/>
      <c r="D1" s="124"/>
      <c r="F1" s="124" t="s">
        <v>139</v>
      </c>
      <c r="G1" s="124"/>
      <c r="H1" s="124"/>
      <c r="I1" s="124"/>
      <c r="J1" s="124"/>
      <c r="K1" s="124"/>
      <c r="L1" s="124"/>
      <c r="N1" s="124"/>
    </row>
    <row r="2" spans="1:16" ht="12" customHeight="1">
      <c r="A2" s="123"/>
      <c r="B2" s="158"/>
      <c r="C2" s="125"/>
      <c r="D2" s="126"/>
      <c r="E2" s="124"/>
      <c r="F2" s="124"/>
      <c r="G2" s="124"/>
      <c r="H2" s="124"/>
      <c r="I2" s="124"/>
      <c r="J2" s="124"/>
      <c r="K2" s="124"/>
      <c r="L2" s="122" t="s">
        <v>158</v>
      </c>
      <c r="M2" s="122"/>
      <c r="N2" s="127"/>
      <c r="P2" s="133"/>
    </row>
    <row r="3" spans="1:16" ht="12" customHeight="1">
      <c r="A3" s="234"/>
      <c r="B3" s="159"/>
      <c r="C3" s="128"/>
      <c r="D3" s="128"/>
      <c r="E3" s="128"/>
      <c r="F3" s="128"/>
      <c r="G3" s="128"/>
      <c r="H3" s="129"/>
      <c r="I3" s="128"/>
      <c r="J3" s="128"/>
      <c r="K3" s="129"/>
      <c r="L3" s="128"/>
      <c r="M3" s="128"/>
      <c r="N3" s="130"/>
      <c r="P3" s="133"/>
    </row>
    <row r="4" spans="1:16" ht="12" customHeight="1">
      <c r="A4" s="152"/>
      <c r="B4" s="243"/>
      <c r="C4" s="244" t="s">
        <v>136</v>
      </c>
      <c r="D4" s="244" t="s">
        <v>31</v>
      </c>
      <c r="E4" s="244" t="s">
        <v>32</v>
      </c>
      <c r="F4" s="245"/>
      <c r="G4" s="246" t="s">
        <v>133</v>
      </c>
      <c r="H4" s="247"/>
      <c r="I4" s="248"/>
      <c r="J4" s="249" t="s">
        <v>134</v>
      </c>
      <c r="K4" s="250"/>
      <c r="L4" s="244" t="s">
        <v>140</v>
      </c>
      <c r="M4" s="244" t="s">
        <v>141</v>
      </c>
      <c r="N4" s="235" t="s">
        <v>137</v>
      </c>
      <c r="P4" s="133"/>
    </row>
    <row r="5" spans="1:16" ht="12" customHeight="1">
      <c r="A5" s="152"/>
      <c r="B5" s="251"/>
      <c r="C5" s="251"/>
      <c r="D5" s="251"/>
      <c r="E5" s="251"/>
      <c r="F5" s="131" t="s">
        <v>142</v>
      </c>
      <c r="G5" s="131" t="s">
        <v>143</v>
      </c>
      <c r="H5" s="131" t="s">
        <v>144</v>
      </c>
      <c r="I5" s="179" t="s">
        <v>145</v>
      </c>
      <c r="J5" s="179" t="s">
        <v>146</v>
      </c>
      <c r="K5" s="179" t="s">
        <v>144</v>
      </c>
      <c r="L5" s="251"/>
      <c r="M5" s="251"/>
      <c r="N5" s="236" t="s">
        <v>138</v>
      </c>
      <c r="P5" s="133"/>
    </row>
    <row r="6" spans="1:16" ht="14.25" customHeight="1">
      <c r="A6" s="153"/>
      <c r="B6" s="161"/>
      <c r="C6" s="144"/>
      <c r="D6" s="144"/>
      <c r="E6" s="144"/>
      <c r="F6" s="144"/>
      <c r="G6" s="144"/>
      <c r="H6" s="145"/>
      <c r="I6" s="183"/>
      <c r="J6" s="154"/>
      <c r="K6" s="184"/>
      <c r="L6" s="145"/>
      <c r="M6" s="144"/>
      <c r="N6" s="144"/>
      <c r="P6" s="133"/>
    </row>
    <row r="7" spans="1:16" ht="12.75" customHeight="1">
      <c r="A7" s="140"/>
      <c r="B7" s="162" t="s">
        <v>135</v>
      </c>
      <c r="C7" s="167">
        <v>1115764</v>
      </c>
      <c r="D7" s="167">
        <v>536602</v>
      </c>
      <c r="E7" s="167">
        <v>579162</v>
      </c>
      <c r="F7" s="167">
        <v>586</v>
      </c>
      <c r="G7" s="167">
        <v>1168</v>
      </c>
      <c r="H7" s="168">
        <v>-582</v>
      </c>
      <c r="I7" s="185">
        <v>5644</v>
      </c>
      <c r="J7" s="185">
        <v>5706</v>
      </c>
      <c r="K7" s="172">
        <v>-62</v>
      </c>
      <c r="L7" s="168">
        <v>-644</v>
      </c>
      <c r="M7" s="169">
        <v>394514</v>
      </c>
      <c r="N7" s="168">
        <v>1562</v>
      </c>
      <c r="P7" s="133"/>
    </row>
    <row r="8" spans="1:16" ht="12.75" customHeight="1">
      <c r="A8" s="140"/>
      <c r="B8" s="162"/>
      <c r="C8" s="167"/>
      <c r="D8" s="170"/>
      <c r="E8" s="170"/>
      <c r="F8" s="170"/>
      <c r="G8" s="170"/>
      <c r="H8" s="171"/>
      <c r="I8" s="186">
        <v>2778</v>
      </c>
      <c r="J8" s="187">
        <v>2840</v>
      </c>
      <c r="K8" s="188">
        <v>-62</v>
      </c>
      <c r="L8" s="172"/>
      <c r="M8" s="173"/>
      <c r="N8" s="174"/>
      <c r="P8" s="133"/>
    </row>
    <row r="9" spans="1:16" ht="12.75" customHeight="1">
      <c r="A9" s="151"/>
      <c r="B9" s="162"/>
      <c r="C9" s="167"/>
      <c r="D9" s="170"/>
      <c r="E9" s="170"/>
      <c r="F9" s="170"/>
      <c r="G9" s="170"/>
      <c r="H9" s="171"/>
      <c r="I9" s="189"/>
      <c r="J9" s="190"/>
      <c r="K9" s="191"/>
      <c r="L9" s="172"/>
      <c r="M9" s="173"/>
      <c r="N9" s="174"/>
      <c r="P9" s="133"/>
    </row>
    <row r="10" spans="1:16" ht="12.75" customHeight="1">
      <c r="A10" s="140"/>
      <c r="B10" s="162" t="s">
        <v>34</v>
      </c>
      <c r="C10" s="167">
        <v>891597</v>
      </c>
      <c r="D10" s="167">
        <v>428505</v>
      </c>
      <c r="E10" s="167">
        <v>463092</v>
      </c>
      <c r="F10" s="167">
        <v>485</v>
      </c>
      <c r="G10" s="167">
        <v>894</v>
      </c>
      <c r="H10" s="168">
        <v>-409</v>
      </c>
      <c r="I10" s="185">
        <v>4966</v>
      </c>
      <c r="J10" s="185">
        <v>4763</v>
      </c>
      <c r="K10" s="172">
        <v>203</v>
      </c>
      <c r="L10" s="168">
        <v>-206</v>
      </c>
      <c r="M10" s="169">
        <v>325469</v>
      </c>
      <c r="N10" s="168">
        <v>1489</v>
      </c>
      <c r="P10" s="133"/>
    </row>
    <row r="11" spans="1:16" ht="12.75" customHeight="1">
      <c r="A11" s="151"/>
      <c r="B11" s="162" t="s">
        <v>35</v>
      </c>
      <c r="C11" s="167">
        <v>224167</v>
      </c>
      <c r="D11" s="167">
        <v>108097</v>
      </c>
      <c r="E11" s="167">
        <v>116070</v>
      </c>
      <c r="F11" s="167">
        <v>101</v>
      </c>
      <c r="G11" s="167">
        <v>274</v>
      </c>
      <c r="H11" s="168">
        <v>-173</v>
      </c>
      <c r="I11" s="185">
        <v>678</v>
      </c>
      <c r="J11" s="185">
        <v>943</v>
      </c>
      <c r="K11" s="172">
        <v>-265</v>
      </c>
      <c r="L11" s="168">
        <v>-438</v>
      </c>
      <c r="M11" s="169">
        <v>69045</v>
      </c>
      <c r="N11" s="168">
        <v>73</v>
      </c>
      <c r="P11" s="133"/>
    </row>
    <row r="12" spans="1:16" ht="12.75" customHeight="1">
      <c r="A12" s="140"/>
      <c r="B12" s="162"/>
      <c r="C12" s="167"/>
      <c r="D12" s="170"/>
      <c r="E12" s="170"/>
      <c r="F12" s="170"/>
      <c r="G12" s="170"/>
      <c r="H12" s="174"/>
      <c r="I12" s="192"/>
      <c r="J12" s="192"/>
      <c r="K12" s="193"/>
      <c r="L12" s="174"/>
      <c r="M12" s="173"/>
      <c r="N12" s="174"/>
      <c r="P12" s="133"/>
    </row>
    <row r="13" spans="1:16" ht="12.75" customHeight="1">
      <c r="A13" s="132"/>
      <c r="B13" s="162" t="s">
        <v>36</v>
      </c>
      <c r="C13" s="167">
        <v>549119</v>
      </c>
      <c r="D13" s="167">
        <v>264841</v>
      </c>
      <c r="E13" s="167">
        <v>284278</v>
      </c>
      <c r="F13" s="167">
        <v>309</v>
      </c>
      <c r="G13" s="167">
        <v>544</v>
      </c>
      <c r="H13" s="168">
        <v>-235</v>
      </c>
      <c r="I13" s="185">
        <v>3097</v>
      </c>
      <c r="J13" s="185">
        <v>2933</v>
      </c>
      <c r="K13" s="172">
        <v>164</v>
      </c>
      <c r="L13" s="168">
        <v>-71</v>
      </c>
      <c r="M13" s="169">
        <v>197314</v>
      </c>
      <c r="N13" s="168">
        <v>821</v>
      </c>
      <c r="P13" s="133"/>
    </row>
    <row r="14" spans="1:16" ht="12.75" customHeight="1">
      <c r="A14" s="132"/>
      <c r="B14" s="162" t="s">
        <v>37</v>
      </c>
      <c r="C14" s="167">
        <v>76740</v>
      </c>
      <c r="D14" s="167">
        <v>36681</v>
      </c>
      <c r="E14" s="167">
        <v>40059</v>
      </c>
      <c r="F14" s="167">
        <v>39</v>
      </c>
      <c r="G14" s="167">
        <v>109</v>
      </c>
      <c r="H14" s="168">
        <v>-70</v>
      </c>
      <c r="I14" s="185">
        <v>381</v>
      </c>
      <c r="J14" s="185">
        <v>458</v>
      </c>
      <c r="K14" s="172">
        <v>-77</v>
      </c>
      <c r="L14" s="168">
        <v>-147</v>
      </c>
      <c r="M14" s="169">
        <v>24988</v>
      </c>
      <c r="N14" s="168">
        <v>120</v>
      </c>
      <c r="P14" s="133"/>
    </row>
    <row r="15" spans="1:16" ht="12.75" customHeight="1">
      <c r="A15" s="132"/>
      <c r="B15" s="162" t="s">
        <v>38</v>
      </c>
      <c r="C15" s="167">
        <v>212723</v>
      </c>
      <c r="D15" s="167">
        <v>103410</v>
      </c>
      <c r="E15" s="167">
        <v>109313</v>
      </c>
      <c r="F15" s="167">
        <v>85</v>
      </c>
      <c r="G15" s="167">
        <v>224</v>
      </c>
      <c r="H15" s="168">
        <v>-139</v>
      </c>
      <c r="I15" s="185">
        <v>942</v>
      </c>
      <c r="J15" s="185">
        <v>975</v>
      </c>
      <c r="K15" s="172">
        <v>-33</v>
      </c>
      <c r="L15" s="168">
        <v>-172</v>
      </c>
      <c r="M15" s="169">
        <v>74043</v>
      </c>
      <c r="N15" s="168">
        <v>284</v>
      </c>
      <c r="P15" s="133"/>
    </row>
    <row r="16" spans="1:16" ht="12.75" customHeight="1">
      <c r="A16" s="132"/>
      <c r="B16" s="162" t="s">
        <v>39</v>
      </c>
      <c r="C16" s="167">
        <v>277182</v>
      </c>
      <c r="D16" s="167">
        <v>131670</v>
      </c>
      <c r="E16" s="167">
        <v>145512</v>
      </c>
      <c r="F16" s="167">
        <v>153</v>
      </c>
      <c r="G16" s="167">
        <v>291</v>
      </c>
      <c r="H16" s="168">
        <v>-138</v>
      </c>
      <c r="I16" s="185">
        <v>1224</v>
      </c>
      <c r="J16" s="185">
        <v>1340</v>
      </c>
      <c r="K16" s="172">
        <v>-116</v>
      </c>
      <c r="L16" s="168">
        <v>-254</v>
      </c>
      <c r="M16" s="169">
        <v>98169</v>
      </c>
      <c r="N16" s="168">
        <v>337</v>
      </c>
      <c r="P16" s="133"/>
    </row>
    <row r="17" spans="1:16" ht="12.75" customHeight="1">
      <c r="A17" s="141"/>
      <c r="B17" s="162"/>
      <c r="C17" s="167"/>
      <c r="D17" s="170"/>
      <c r="E17" s="170"/>
      <c r="F17" s="170"/>
      <c r="G17" s="170"/>
      <c r="H17" s="174"/>
      <c r="I17" s="192"/>
      <c r="J17" s="192"/>
      <c r="K17" s="193"/>
      <c r="L17" s="174"/>
      <c r="M17" s="173"/>
      <c r="N17" s="174"/>
      <c r="P17" s="133"/>
    </row>
    <row r="18" spans="1:16" ht="12.75" customHeight="1">
      <c r="A18" s="141"/>
      <c r="B18" s="162" t="s">
        <v>40</v>
      </c>
      <c r="C18" s="167">
        <v>253291</v>
      </c>
      <c r="D18" s="167">
        <v>121418</v>
      </c>
      <c r="E18" s="167">
        <v>131873</v>
      </c>
      <c r="F18" s="167">
        <v>141</v>
      </c>
      <c r="G18" s="167">
        <v>237</v>
      </c>
      <c r="H18" s="168">
        <v>-96</v>
      </c>
      <c r="I18" s="185">
        <v>1863</v>
      </c>
      <c r="J18" s="185">
        <v>1593</v>
      </c>
      <c r="K18" s="172">
        <v>270</v>
      </c>
      <c r="L18" s="168">
        <v>174</v>
      </c>
      <c r="M18" s="169">
        <v>100889</v>
      </c>
      <c r="N18" s="168">
        <v>481</v>
      </c>
      <c r="P18" s="133"/>
    </row>
    <row r="19" spans="1:16" ht="12.75" customHeight="1">
      <c r="A19" s="141"/>
      <c r="B19" s="162" t="s">
        <v>41</v>
      </c>
      <c r="C19" s="167">
        <v>85077</v>
      </c>
      <c r="D19" s="167">
        <v>41686</v>
      </c>
      <c r="E19" s="167">
        <v>43391</v>
      </c>
      <c r="F19" s="167">
        <v>30</v>
      </c>
      <c r="G19" s="167">
        <v>74</v>
      </c>
      <c r="H19" s="168">
        <v>-44</v>
      </c>
      <c r="I19" s="185">
        <v>504</v>
      </c>
      <c r="J19" s="185">
        <v>483</v>
      </c>
      <c r="K19" s="172">
        <v>21</v>
      </c>
      <c r="L19" s="168">
        <v>-23</v>
      </c>
      <c r="M19" s="169">
        <v>32953</v>
      </c>
      <c r="N19" s="168">
        <v>193</v>
      </c>
      <c r="P19" s="133"/>
    </row>
    <row r="20" spans="1:16" ht="12.75" customHeight="1">
      <c r="A20" s="140"/>
      <c r="B20" s="162" t="s">
        <v>42</v>
      </c>
      <c r="C20" s="167">
        <v>128533</v>
      </c>
      <c r="D20" s="167">
        <v>61233</v>
      </c>
      <c r="E20" s="167">
        <v>67300</v>
      </c>
      <c r="F20" s="167">
        <v>76</v>
      </c>
      <c r="G20" s="167">
        <v>128</v>
      </c>
      <c r="H20" s="168">
        <v>-52</v>
      </c>
      <c r="I20" s="185">
        <v>596</v>
      </c>
      <c r="J20" s="185">
        <v>596</v>
      </c>
      <c r="K20" s="172">
        <v>0</v>
      </c>
      <c r="L20" s="168">
        <v>-52</v>
      </c>
      <c r="M20" s="169">
        <v>45403</v>
      </c>
      <c r="N20" s="168">
        <v>206</v>
      </c>
      <c r="P20" s="133"/>
    </row>
    <row r="21" spans="1:16" ht="12.75" customHeight="1">
      <c r="A21" s="140"/>
      <c r="B21" s="162" t="s">
        <v>43</v>
      </c>
      <c r="C21" s="167">
        <v>105408</v>
      </c>
      <c r="D21" s="167">
        <v>49942</v>
      </c>
      <c r="E21" s="167">
        <v>55466</v>
      </c>
      <c r="F21" s="167">
        <v>52</v>
      </c>
      <c r="G21" s="167">
        <v>113</v>
      </c>
      <c r="H21" s="168">
        <v>-61</v>
      </c>
      <c r="I21" s="185">
        <v>478</v>
      </c>
      <c r="J21" s="185">
        <v>550</v>
      </c>
      <c r="K21" s="172">
        <v>-72</v>
      </c>
      <c r="L21" s="168">
        <v>-133</v>
      </c>
      <c r="M21" s="169">
        <v>39365</v>
      </c>
      <c r="N21" s="168">
        <v>100</v>
      </c>
      <c r="P21" s="133"/>
    </row>
    <row r="22" spans="1:16" ht="12.75" customHeight="1">
      <c r="A22" s="140"/>
      <c r="B22" s="162" t="s">
        <v>44</v>
      </c>
      <c r="C22" s="167">
        <v>36478</v>
      </c>
      <c r="D22" s="167">
        <v>17354</v>
      </c>
      <c r="E22" s="167">
        <v>19124</v>
      </c>
      <c r="F22" s="167">
        <v>21</v>
      </c>
      <c r="G22" s="167">
        <v>48</v>
      </c>
      <c r="H22" s="168">
        <v>-27</v>
      </c>
      <c r="I22" s="185">
        <v>295</v>
      </c>
      <c r="J22" s="185">
        <v>264</v>
      </c>
      <c r="K22" s="172">
        <v>31</v>
      </c>
      <c r="L22" s="168">
        <v>4</v>
      </c>
      <c r="M22" s="169">
        <v>13016</v>
      </c>
      <c r="N22" s="168">
        <v>129</v>
      </c>
      <c r="P22" s="133"/>
    </row>
    <row r="23" spans="1:16" ht="12.75" customHeight="1">
      <c r="A23" s="140"/>
      <c r="B23" s="162" t="s">
        <v>45</v>
      </c>
      <c r="C23" s="167">
        <v>41000</v>
      </c>
      <c r="D23" s="167">
        <v>19804</v>
      </c>
      <c r="E23" s="167">
        <v>21196</v>
      </c>
      <c r="F23" s="167">
        <v>27</v>
      </c>
      <c r="G23" s="167">
        <v>38</v>
      </c>
      <c r="H23" s="168">
        <v>-11</v>
      </c>
      <c r="I23" s="185">
        <v>147</v>
      </c>
      <c r="J23" s="185">
        <v>178</v>
      </c>
      <c r="K23" s="172">
        <v>-31</v>
      </c>
      <c r="L23" s="168">
        <v>-42</v>
      </c>
      <c r="M23" s="169">
        <v>13134</v>
      </c>
      <c r="N23" s="168">
        <v>21</v>
      </c>
      <c r="P23" s="133"/>
    </row>
    <row r="24" spans="1:16" ht="12" customHeight="1">
      <c r="A24" s="140"/>
      <c r="B24" s="162" t="s">
        <v>46</v>
      </c>
      <c r="C24" s="167">
        <v>31287</v>
      </c>
      <c r="D24" s="167">
        <v>14848</v>
      </c>
      <c r="E24" s="167">
        <v>16439</v>
      </c>
      <c r="F24" s="167">
        <v>8</v>
      </c>
      <c r="G24" s="167">
        <v>41</v>
      </c>
      <c r="H24" s="168">
        <v>-33</v>
      </c>
      <c r="I24" s="185">
        <v>88</v>
      </c>
      <c r="J24" s="185">
        <v>118</v>
      </c>
      <c r="K24" s="172">
        <v>-30</v>
      </c>
      <c r="L24" s="168">
        <v>-63</v>
      </c>
      <c r="M24" s="169">
        <v>10705</v>
      </c>
      <c r="N24" s="168">
        <v>16</v>
      </c>
      <c r="P24" s="133"/>
    </row>
    <row r="25" spans="1:16" ht="12" customHeight="1">
      <c r="A25" s="142"/>
      <c r="B25" s="162" t="s">
        <v>47</v>
      </c>
      <c r="C25" s="167">
        <v>24427</v>
      </c>
      <c r="D25" s="167">
        <v>11738</v>
      </c>
      <c r="E25" s="167">
        <v>12689</v>
      </c>
      <c r="F25" s="167">
        <v>13</v>
      </c>
      <c r="G25" s="167">
        <v>28</v>
      </c>
      <c r="H25" s="168">
        <v>-15</v>
      </c>
      <c r="I25" s="185">
        <v>77</v>
      </c>
      <c r="J25" s="185">
        <v>107</v>
      </c>
      <c r="K25" s="172">
        <v>-30</v>
      </c>
      <c r="L25" s="168">
        <v>-45</v>
      </c>
      <c r="M25" s="169">
        <v>7701</v>
      </c>
      <c r="N25" s="168">
        <v>-3</v>
      </c>
      <c r="P25" s="133"/>
    </row>
    <row r="26" spans="1:16" ht="12" customHeight="1">
      <c r="A26" s="140"/>
      <c r="B26" s="162" t="s">
        <v>48</v>
      </c>
      <c r="C26" s="167">
        <v>27479</v>
      </c>
      <c r="D26" s="167">
        <v>13250</v>
      </c>
      <c r="E26" s="167">
        <v>14229</v>
      </c>
      <c r="F26" s="167">
        <v>9</v>
      </c>
      <c r="G26" s="167">
        <v>32</v>
      </c>
      <c r="H26" s="168">
        <v>-23</v>
      </c>
      <c r="I26" s="185">
        <v>118</v>
      </c>
      <c r="J26" s="185">
        <v>119</v>
      </c>
      <c r="K26" s="172">
        <v>-1</v>
      </c>
      <c r="L26" s="168">
        <v>-24</v>
      </c>
      <c r="M26" s="169">
        <v>9159</v>
      </c>
      <c r="N26" s="168">
        <v>37</v>
      </c>
      <c r="P26" s="133"/>
    </row>
    <row r="27" spans="1:16" ht="12" customHeight="1">
      <c r="A27" s="140"/>
      <c r="B27" s="162" t="s">
        <v>49</v>
      </c>
      <c r="C27" s="167">
        <v>62192</v>
      </c>
      <c r="D27" s="167">
        <v>30212</v>
      </c>
      <c r="E27" s="167">
        <v>31980</v>
      </c>
      <c r="F27" s="167">
        <v>41</v>
      </c>
      <c r="G27" s="167">
        <v>50</v>
      </c>
      <c r="H27" s="168">
        <v>-9</v>
      </c>
      <c r="I27" s="185">
        <v>338</v>
      </c>
      <c r="J27" s="185">
        <v>289</v>
      </c>
      <c r="K27" s="172">
        <v>49</v>
      </c>
      <c r="L27" s="168">
        <v>40</v>
      </c>
      <c r="M27" s="169">
        <v>21696</v>
      </c>
      <c r="N27" s="168">
        <v>165</v>
      </c>
      <c r="P27" s="133"/>
    </row>
    <row r="28" spans="1:16" ht="12" customHeight="1">
      <c r="A28" s="140"/>
      <c r="B28" s="162" t="s">
        <v>70</v>
      </c>
      <c r="C28" s="167">
        <v>47682</v>
      </c>
      <c r="D28" s="167">
        <v>23619</v>
      </c>
      <c r="E28" s="167">
        <v>24063</v>
      </c>
      <c r="F28" s="167">
        <v>43</v>
      </c>
      <c r="G28" s="167">
        <v>38</v>
      </c>
      <c r="H28" s="168">
        <v>5</v>
      </c>
      <c r="I28" s="185">
        <v>308</v>
      </c>
      <c r="J28" s="185">
        <v>254</v>
      </c>
      <c r="K28" s="172">
        <v>54</v>
      </c>
      <c r="L28" s="168">
        <v>59</v>
      </c>
      <c r="M28" s="169">
        <v>15597</v>
      </c>
      <c r="N28" s="168">
        <v>122</v>
      </c>
      <c r="P28" s="133"/>
    </row>
    <row r="29" spans="1:16" ht="13.5" customHeight="1">
      <c r="A29" s="142"/>
      <c r="B29" s="162" t="s">
        <v>8</v>
      </c>
      <c r="C29" s="167">
        <v>16686</v>
      </c>
      <c r="D29" s="167">
        <v>8066</v>
      </c>
      <c r="E29" s="167">
        <v>8620</v>
      </c>
      <c r="F29" s="167">
        <v>8</v>
      </c>
      <c r="G29" s="167">
        <v>26</v>
      </c>
      <c r="H29" s="168">
        <v>-18</v>
      </c>
      <c r="I29" s="185">
        <v>49</v>
      </c>
      <c r="J29" s="185">
        <v>85</v>
      </c>
      <c r="K29" s="172">
        <v>-36</v>
      </c>
      <c r="L29" s="168">
        <v>-54</v>
      </c>
      <c r="M29" s="169">
        <v>5081</v>
      </c>
      <c r="N29" s="168">
        <v>9</v>
      </c>
      <c r="P29" s="133"/>
    </row>
    <row r="30" spans="1:16" ht="12" customHeight="1">
      <c r="A30" s="142"/>
      <c r="B30" s="162" t="s">
        <v>50</v>
      </c>
      <c r="C30" s="167">
        <v>32057</v>
      </c>
      <c r="D30" s="167">
        <v>15335</v>
      </c>
      <c r="E30" s="167">
        <v>16722</v>
      </c>
      <c r="F30" s="167">
        <v>16</v>
      </c>
      <c r="G30" s="167">
        <v>41</v>
      </c>
      <c r="H30" s="168">
        <v>-25</v>
      </c>
      <c r="I30" s="185">
        <v>105</v>
      </c>
      <c r="J30" s="185">
        <v>127</v>
      </c>
      <c r="K30" s="172">
        <v>-22</v>
      </c>
      <c r="L30" s="168">
        <v>-47</v>
      </c>
      <c r="M30" s="169">
        <v>10770</v>
      </c>
      <c r="N30" s="168">
        <v>13</v>
      </c>
      <c r="P30" s="133"/>
    </row>
    <row r="31" spans="1:16" ht="12" customHeight="1">
      <c r="A31" s="142"/>
      <c r="B31" s="162"/>
      <c r="C31" s="167"/>
      <c r="D31" s="170"/>
      <c r="E31" s="170"/>
      <c r="F31" s="170"/>
      <c r="G31" s="170"/>
      <c r="H31" s="174"/>
      <c r="I31" s="192"/>
      <c r="J31" s="192"/>
      <c r="K31" s="193"/>
      <c r="L31" s="174"/>
      <c r="M31" s="173"/>
      <c r="N31" s="174"/>
      <c r="P31" s="133"/>
    </row>
    <row r="32" spans="1:16" ht="12" customHeight="1">
      <c r="A32" s="142"/>
      <c r="B32" s="162" t="s">
        <v>51</v>
      </c>
      <c r="C32" s="167">
        <v>14293</v>
      </c>
      <c r="D32" s="167">
        <v>6849</v>
      </c>
      <c r="E32" s="167">
        <v>7444</v>
      </c>
      <c r="F32" s="167">
        <v>6</v>
      </c>
      <c r="G32" s="167">
        <v>17</v>
      </c>
      <c r="H32" s="168">
        <v>-11</v>
      </c>
      <c r="I32" s="185">
        <v>44</v>
      </c>
      <c r="J32" s="185">
        <v>55</v>
      </c>
      <c r="K32" s="172">
        <v>-11</v>
      </c>
      <c r="L32" s="175">
        <v>-22</v>
      </c>
      <c r="M32" s="169">
        <v>4444</v>
      </c>
      <c r="N32" s="168">
        <v>1</v>
      </c>
      <c r="P32" s="133"/>
    </row>
    <row r="33" spans="1:16" ht="12" customHeight="1">
      <c r="A33" s="142"/>
      <c r="B33" s="162" t="s">
        <v>71</v>
      </c>
      <c r="C33" s="167">
        <v>11244</v>
      </c>
      <c r="D33" s="167">
        <v>5437</v>
      </c>
      <c r="E33" s="167">
        <v>5807</v>
      </c>
      <c r="F33" s="167">
        <v>0</v>
      </c>
      <c r="G33" s="167">
        <v>15</v>
      </c>
      <c r="H33" s="168">
        <v>-15</v>
      </c>
      <c r="I33" s="185">
        <v>20</v>
      </c>
      <c r="J33" s="185">
        <v>50</v>
      </c>
      <c r="K33" s="172">
        <v>-30</v>
      </c>
      <c r="L33" s="168">
        <v>-45</v>
      </c>
      <c r="M33" s="169">
        <v>3430</v>
      </c>
      <c r="N33" s="168">
        <v>-6</v>
      </c>
      <c r="P33" s="133"/>
    </row>
    <row r="34" spans="1:16" ht="12" customHeight="1">
      <c r="A34" s="143"/>
      <c r="B34" s="162" t="s">
        <v>52</v>
      </c>
      <c r="C34" s="167">
        <v>18824</v>
      </c>
      <c r="D34" s="167">
        <v>9085</v>
      </c>
      <c r="E34" s="167">
        <v>9739</v>
      </c>
      <c r="F34" s="167">
        <v>12</v>
      </c>
      <c r="G34" s="167">
        <v>15</v>
      </c>
      <c r="H34" s="168">
        <v>-3</v>
      </c>
      <c r="I34" s="185">
        <v>72</v>
      </c>
      <c r="J34" s="185">
        <v>81</v>
      </c>
      <c r="K34" s="172">
        <v>-9</v>
      </c>
      <c r="L34" s="168">
        <v>-12</v>
      </c>
      <c r="M34" s="169">
        <v>5862</v>
      </c>
      <c r="N34" s="168">
        <v>14</v>
      </c>
      <c r="P34" s="133"/>
    </row>
    <row r="35" spans="1:16" ht="12" customHeight="1">
      <c r="A35" s="143"/>
      <c r="B35" s="162" t="s">
        <v>53</v>
      </c>
      <c r="C35" s="167">
        <v>5545</v>
      </c>
      <c r="D35" s="167">
        <v>2640</v>
      </c>
      <c r="E35" s="167">
        <v>2905</v>
      </c>
      <c r="F35" s="167">
        <v>4</v>
      </c>
      <c r="G35" s="167">
        <v>8</v>
      </c>
      <c r="H35" s="168">
        <v>-4</v>
      </c>
      <c r="I35" s="185">
        <v>14</v>
      </c>
      <c r="J35" s="185">
        <v>12</v>
      </c>
      <c r="K35" s="172">
        <v>2</v>
      </c>
      <c r="L35" s="168">
        <v>-2</v>
      </c>
      <c r="M35" s="169">
        <v>1776</v>
      </c>
      <c r="N35" s="168">
        <v>-1</v>
      </c>
      <c r="P35" s="133"/>
    </row>
    <row r="36" spans="1:16" ht="12" customHeight="1">
      <c r="A36" s="143"/>
      <c r="B36" s="162" t="s">
        <v>54</v>
      </c>
      <c r="C36" s="167">
        <v>7025</v>
      </c>
      <c r="D36" s="167">
        <v>3458</v>
      </c>
      <c r="E36" s="167">
        <v>3567</v>
      </c>
      <c r="F36" s="167">
        <v>2</v>
      </c>
      <c r="G36" s="167">
        <v>9</v>
      </c>
      <c r="H36" s="168">
        <v>-7</v>
      </c>
      <c r="I36" s="185">
        <v>33</v>
      </c>
      <c r="J36" s="185">
        <v>31</v>
      </c>
      <c r="K36" s="172">
        <v>2</v>
      </c>
      <c r="L36" s="168">
        <v>-5</v>
      </c>
      <c r="M36" s="169">
        <v>2236</v>
      </c>
      <c r="N36" s="168">
        <v>2</v>
      </c>
      <c r="P36" s="133"/>
    </row>
    <row r="37" spans="1:16" ht="12" customHeight="1">
      <c r="A37" s="143"/>
      <c r="B37" s="162" t="s">
        <v>55</v>
      </c>
      <c r="C37" s="167">
        <v>8388</v>
      </c>
      <c r="D37" s="167">
        <v>4127</v>
      </c>
      <c r="E37" s="167">
        <v>4261</v>
      </c>
      <c r="F37" s="167">
        <v>1</v>
      </c>
      <c r="G37" s="167">
        <v>14</v>
      </c>
      <c r="H37" s="168">
        <v>-13</v>
      </c>
      <c r="I37" s="185">
        <v>28</v>
      </c>
      <c r="J37" s="185">
        <v>42</v>
      </c>
      <c r="K37" s="172">
        <v>-14</v>
      </c>
      <c r="L37" s="168">
        <v>-27</v>
      </c>
      <c r="M37" s="169">
        <v>2635</v>
      </c>
      <c r="N37" s="168">
        <v>0</v>
      </c>
      <c r="P37" s="133"/>
    </row>
    <row r="38" spans="1:16" ht="12" customHeight="1">
      <c r="A38" s="143"/>
      <c r="B38" s="162" t="s">
        <v>16</v>
      </c>
      <c r="C38" s="167">
        <v>7235</v>
      </c>
      <c r="D38" s="167">
        <v>3540</v>
      </c>
      <c r="E38" s="167">
        <v>3695</v>
      </c>
      <c r="F38" s="167">
        <v>3</v>
      </c>
      <c r="G38" s="167">
        <v>8</v>
      </c>
      <c r="H38" s="168">
        <v>-5</v>
      </c>
      <c r="I38" s="185">
        <v>16</v>
      </c>
      <c r="J38" s="185">
        <v>38</v>
      </c>
      <c r="K38" s="172">
        <v>-22</v>
      </c>
      <c r="L38" s="168">
        <v>-27</v>
      </c>
      <c r="M38" s="169">
        <v>2128</v>
      </c>
      <c r="N38" s="168">
        <v>0</v>
      </c>
      <c r="P38" s="133"/>
    </row>
    <row r="39" spans="1:16" ht="12" customHeight="1">
      <c r="A39" s="143"/>
      <c r="B39" s="162"/>
      <c r="C39" s="167"/>
      <c r="D39" s="170"/>
      <c r="E39" s="170"/>
      <c r="F39" s="170"/>
      <c r="G39" s="170"/>
      <c r="H39" s="174"/>
      <c r="I39" s="192"/>
      <c r="J39" s="192"/>
      <c r="K39" s="193"/>
      <c r="L39" s="174"/>
      <c r="M39" s="173"/>
      <c r="N39" s="174"/>
      <c r="P39" s="133"/>
    </row>
    <row r="40" spans="1:16" ht="12" customHeight="1">
      <c r="A40" s="143"/>
      <c r="B40" s="162" t="s">
        <v>56</v>
      </c>
      <c r="C40" s="167">
        <v>5696</v>
      </c>
      <c r="D40" s="167">
        <v>2750</v>
      </c>
      <c r="E40" s="167">
        <v>2946</v>
      </c>
      <c r="F40" s="167">
        <v>2</v>
      </c>
      <c r="G40" s="167">
        <v>10</v>
      </c>
      <c r="H40" s="168">
        <v>-8</v>
      </c>
      <c r="I40" s="185">
        <v>4</v>
      </c>
      <c r="J40" s="185">
        <v>40</v>
      </c>
      <c r="K40" s="172">
        <v>-36</v>
      </c>
      <c r="L40" s="168">
        <v>-44</v>
      </c>
      <c r="M40" s="169">
        <v>1629</v>
      </c>
      <c r="N40" s="168">
        <v>-12</v>
      </c>
      <c r="P40" s="133"/>
    </row>
    <row r="41" spans="1:16" ht="12" customHeight="1">
      <c r="A41" s="143"/>
      <c r="B41" s="162" t="s">
        <v>57</v>
      </c>
      <c r="C41" s="167">
        <v>8713</v>
      </c>
      <c r="D41" s="167">
        <v>4213</v>
      </c>
      <c r="E41" s="167">
        <v>4500</v>
      </c>
      <c r="F41" s="167">
        <v>5</v>
      </c>
      <c r="G41" s="167">
        <v>11</v>
      </c>
      <c r="H41" s="168">
        <v>-6</v>
      </c>
      <c r="I41" s="185">
        <v>27</v>
      </c>
      <c r="J41" s="185">
        <v>40</v>
      </c>
      <c r="K41" s="172">
        <v>-13</v>
      </c>
      <c r="L41" s="168">
        <v>-19</v>
      </c>
      <c r="M41" s="169">
        <v>2643</v>
      </c>
      <c r="N41" s="168">
        <v>-6</v>
      </c>
      <c r="P41" s="133"/>
    </row>
    <row r="42" spans="1:16" ht="12" customHeight="1">
      <c r="A42" s="143"/>
      <c r="B42" s="162" t="s">
        <v>58</v>
      </c>
      <c r="C42" s="167">
        <v>5527</v>
      </c>
      <c r="D42" s="167">
        <v>2682</v>
      </c>
      <c r="E42" s="167">
        <v>2845</v>
      </c>
      <c r="F42" s="167">
        <v>0</v>
      </c>
      <c r="G42" s="167">
        <v>10</v>
      </c>
      <c r="H42" s="168">
        <v>-10</v>
      </c>
      <c r="I42" s="185">
        <v>18</v>
      </c>
      <c r="J42" s="185">
        <v>24</v>
      </c>
      <c r="K42" s="172">
        <v>-6</v>
      </c>
      <c r="L42" s="168">
        <v>-16</v>
      </c>
      <c r="M42" s="169">
        <v>1622</v>
      </c>
      <c r="N42" s="168">
        <v>5</v>
      </c>
      <c r="P42" s="133"/>
    </row>
    <row r="43" spans="1:16" ht="12" customHeight="1">
      <c r="A43" s="133"/>
      <c r="B43" s="162" t="s">
        <v>20</v>
      </c>
      <c r="C43" s="167">
        <v>8020</v>
      </c>
      <c r="D43" s="167">
        <v>3761</v>
      </c>
      <c r="E43" s="167">
        <v>4259</v>
      </c>
      <c r="F43" s="167">
        <v>4</v>
      </c>
      <c r="G43" s="167">
        <v>13</v>
      </c>
      <c r="H43" s="168">
        <v>-9</v>
      </c>
      <c r="I43" s="185">
        <v>19</v>
      </c>
      <c r="J43" s="185">
        <v>36</v>
      </c>
      <c r="K43" s="172">
        <v>-17</v>
      </c>
      <c r="L43" s="168">
        <v>-26</v>
      </c>
      <c r="M43" s="169">
        <v>2463</v>
      </c>
      <c r="N43" s="168">
        <v>2</v>
      </c>
      <c r="P43" s="133"/>
    </row>
    <row r="44" spans="2:16" ht="12" customHeight="1">
      <c r="B44" s="162" t="s">
        <v>59</v>
      </c>
      <c r="C44" s="167">
        <v>3357</v>
      </c>
      <c r="D44" s="167">
        <v>1641</v>
      </c>
      <c r="E44" s="167">
        <v>1716</v>
      </c>
      <c r="F44" s="167">
        <v>2</v>
      </c>
      <c r="G44" s="167">
        <v>2</v>
      </c>
      <c r="H44" s="168">
        <v>0</v>
      </c>
      <c r="I44" s="185">
        <v>4</v>
      </c>
      <c r="J44" s="185">
        <v>6</v>
      </c>
      <c r="K44" s="172">
        <v>-2</v>
      </c>
      <c r="L44" s="168">
        <v>-2</v>
      </c>
      <c r="M44" s="169">
        <v>1007</v>
      </c>
      <c r="N44" s="168">
        <v>0</v>
      </c>
      <c r="P44" s="133"/>
    </row>
    <row r="45" spans="2:16" ht="12" customHeight="1">
      <c r="B45" s="162" t="s">
        <v>60</v>
      </c>
      <c r="C45" s="167">
        <v>4243</v>
      </c>
      <c r="D45" s="167">
        <v>2038</v>
      </c>
      <c r="E45" s="167">
        <v>2205</v>
      </c>
      <c r="F45" s="167">
        <v>3</v>
      </c>
      <c r="G45" s="167">
        <v>6</v>
      </c>
      <c r="H45" s="168">
        <v>-3</v>
      </c>
      <c r="I45" s="185">
        <v>5</v>
      </c>
      <c r="J45" s="185">
        <v>31</v>
      </c>
      <c r="K45" s="172">
        <v>-26</v>
      </c>
      <c r="L45" s="168">
        <v>-29</v>
      </c>
      <c r="M45" s="169">
        <v>1217</v>
      </c>
      <c r="N45" s="168">
        <v>2</v>
      </c>
      <c r="P45" s="133"/>
    </row>
    <row r="46" spans="2:16" ht="12" customHeight="1">
      <c r="B46" s="162" t="s">
        <v>61</v>
      </c>
      <c r="C46" s="167">
        <v>4706</v>
      </c>
      <c r="D46" s="167">
        <v>2242</v>
      </c>
      <c r="E46" s="167">
        <v>2464</v>
      </c>
      <c r="F46" s="167">
        <v>2</v>
      </c>
      <c r="G46" s="167">
        <v>9</v>
      </c>
      <c r="H46" s="168">
        <v>-7</v>
      </c>
      <c r="I46" s="185">
        <v>9</v>
      </c>
      <c r="J46" s="185">
        <v>17</v>
      </c>
      <c r="K46" s="172">
        <v>-8</v>
      </c>
      <c r="L46" s="168">
        <v>-15</v>
      </c>
      <c r="M46" s="169">
        <v>1391</v>
      </c>
      <c r="N46" s="168">
        <v>0</v>
      </c>
      <c r="P46" s="133"/>
    </row>
    <row r="47" spans="2:16" ht="12" customHeight="1">
      <c r="B47" s="162"/>
      <c r="C47" s="167"/>
      <c r="D47" s="170"/>
      <c r="E47" s="170"/>
      <c r="F47" s="170"/>
      <c r="G47" s="170"/>
      <c r="H47" s="174"/>
      <c r="I47" s="192"/>
      <c r="J47" s="192"/>
      <c r="K47" s="193"/>
      <c r="L47" s="174"/>
      <c r="M47" s="173"/>
      <c r="N47" s="174"/>
      <c r="P47" s="133"/>
    </row>
    <row r="48" spans="2:16" ht="12" customHeight="1">
      <c r="B48" s="180" t="s">
        <v>62</v>
      </c>
      <c r="C48" s="181">
        <v>23601</v>
      </c>
      <c r="D48" s="181">
        <v>11427</v>
      </c>
      <c r="E48" s="181">
        <v>12174</v>
      </c>
      <c r="F48" s="181">
        <v>11</v>
      </c>
      <c r="G48" s="181">
        <v>23</v>
      </c>
      <c r="H48" s="182">
        <v>-12</v>
      </c>
      <c r="I48" s="185">
        <v>67</v>
      </c>
      <c r="J48" s="185">
        <v>71</v>
      </c>
      <c r="K48" s="172">
        <v>-4</v>
      </c>
      <c r="L48" s="182">
        <v>-16</v>
      </c>
      <c r="M48" s="181">
        <v>7193</v>
      </c>
      <c r="N48" s="182">
        <v>9</v>
      </c>
      <c r="P48" s="133"/>
    </row>
    <row r="49" spans="2:16" ht="12" customHeight="1">
      <c r="B49" s="180" t="s">
        <v>63</v>
      </c>
      <c r="C49" s="181">
        <v>15532</v>
      </c>
      <c r="D49" s="181">
        <v>7538</v>
      </c>
      <c r="E49" s="181">
        <v>7994</v>
      </c>
      <c r="F49" s="181">
        <v>7</v>
      </c>
      <c r="G49" s="181">
        <v>19</v>
      </c>
      <c r="H49" s="182">
        <v>-12</v>
      </c>
      <c r="I49" s="185">
        <v>30</v>
      </c>
      <c r="J49" s="185">
        <v>56</v>
      </c>
      <c r="K49" s="172">
        <v>-26</v>
      </c>
      <c r="L49" s="182">
        <v>-38</v>
      </c>
      <c r="M49" s="181">
        <v>4549</v>
      </c>
      <c r="N49" s="182">
        <v>4</v>
      </c>
      <c r="P49" s="133"/>
    </row>
    <row r="50" spans="2:16" ht="12" customHeight="1">
      <c r="B50" s="162" t="s">
        <v>64</v>
      </c>
      <c r="C50" s="167">
        <v>7773</v>
      </c>
      <c r="D50" s="167">
        <v>3833</v>
      </c>
      <c r="E50" s="167">
        <v>3940</v>
      </c>
      <c r="F50" s="167">
        <v>3</v>
      </c>
      <c r="G50" s="167">
        <v>8</v>
      </c>
      <c r="H50" s="168">
        <v>-5</v>
      </c>
      <c r="I50" s="185">
        <v>73</v>
      </c>
      <c r="J50" s="185">
        <v>59</v>
      </c>
      <c r="K50" s="172">
        <v>14</v>
      </c>
      <c r="L50" s="168">
        <v>9</v>
      </c>
      <c r="M50" s="169">
        <v>2830</v>
      </c>
      <c r="N50" s="168">
        <v>34</v>
      </c>
      <c r="P50" s="133"/>
    </row>
    <row r="51" spans="2:16" ht="12" customHeight="1">
      <c r="B51" s="162" t="s">
        <v>65</v>
      </c>
      <c r="C51" s="167">
        <v>13987</v>
      </c>
      <c r="D51" s="167">
        <v>6855</v>
      </c>
      <c r="E51" s="167">
        <v>7132</v>
      </c>
      <c r="F51" s="167">
        <v>6</v>
      </c>
      <c r="G51" s="167">
        <v>18</v>
      </c>
      <c r="H51" s="168">
        <v>-12</v>
      </c>
      <c r="I51" s="185">
        <v>22</v>
      </c>
      <c r="J51" s="185">
        <v>40</v>
      </c>
      <c r="K51" s="172">
        <v>-18</v>
      </c>
      <c r="L51" s="168">
        <v>-30</v>
      </c>
      <c r="M51" s="169">
        <v>4398</v>
      </c>
      <c r="N51" s="168">
        <v>-10</v>
      </c>
      <c r="P51" s="133"/>
    </row>
    <row r="52" spans="2:16" ht="12" customHeight="1">
      <c r="B52" s="162" t="s">
        <v>66</v>
      </c>
      <c r="C52" s="167">
        <v>7217</v>
      </c>
      <c r="D52" s="167">
        <v>3486</v>
      </c>
      <c r="E52" s="167">
        <v>3731</v>
      </c>
      <c r="F52" s="167">
        <v>3</v>
      </c>
      <c r="G52" s="167">
        <v>9</v>
      </c>
      <c r="H52" s="168">
        <v>-6</v>
      </c>
      <c r="I52" s="185">
        <v>23</v>
      </c>
      <c r="J52" s="185">
        <v>20</v>
      </c>
      <c r="K52" s="172">
        <v>3</v>
      </c>
      <c r="L52" s="168">
        <v>-3</v>
      </c>
      <c r="M52" s="169">
        <v>2191</v>
      </c>
      <c r="N52" s="168">
        <v>4</v>
      </c>
      <c r="P52" s="133"/>
    </row>
    <row r="53" spans="2:16" ht="12" customHeight="1">
      <c r="B53" s="162"/>
      <c r="C53" s="167"/>
      <c r="D53" s="170"/>
      <c r="E53" s="170"/>
      <c r="F53" s="170"/>
      <c r="G53" s="170"/>
      <c r="H53" s="174"/>
      <c r="I53" s="192"/>
      <c r="J53" s="192"/>
      <c r="K53" s="193"/>
      <c r="L53" s="174"/>
      <c r="M53" s="173"/>
      <c r="N53" s="174"/>
      <c r="P53" s="133"/>
    </row>
    <row r="54" spans="2:16" ht="12" customHeight="1">
      <c r="B54" s="162" t="s">
        <v>68</v>
      </c>
      <c r="C54" s="167">
        <v>7706</v>
      </c>
      <c r="D54" s="167">
        <v>3700</v>
      </c>
      <c r="E54" s="167">
        <v>4006</v>
      </c>
      <c r="F54" s="167">
        <v>9</v>
      </c>
      <c r="G54" s="167">
        <v>5</v>
      </c>
      <c r="H54" s="168">
        <v>4</v>
      </c>
      <c r="I54" s="185">
        <v>32</v>
      </c>
      <c r="J54" s="185">
        <v>39</v>
      </c>
      <c r="K54" s="172">
        <v>-7</v>
      </c>
      <c r="L54" s="168">
        <v>-3</v>
      </c>
      <c r="M54" s="169">
        <v>2244</v>
      </c>
      <c r="N54" s="168">
        <v>10</v>
      </c>
      <c r="P54" s="133"/>
    </row>
    <row r="55" spans="2:16" ht="12" customHeight="1">
      <c r="B55" s="162" t="s">
        <v>67</v>
      </c>
      <c r="C55" s="167">
        <v>21477</v>
      </c>
      <c r="D55" s="167">
        <v>10172</v>
      </c>
      <c r="E55" s="167">
        <v>11305</v>
      </c>
      <c r="F55" s="167">
        <v>12</v>
      </c>
      <c r="G55" s="167">
        <v>25</v>
      </c>
      <c r="H55" s="168">
        <v>-13</v>
      </c>
      <c r="I55" s="185">
        <v>96</v>
      </c>
      <c r="J55" s="185">
        <v>108</v>
      </c>
      <c r="K55" s="172">
        <v>-12</v>
      </c>
      <c r="L55" s="168">
        <v>-25</v>
      </c>
      <c r="M55" s="169">
        <v>6649</v>
      </c>
      <c r="N55" s="168">
        <v>22</v>
      </c>
      <c r="P55" s="133"/>
    </row>
    <row r="56" spans="2:16" ht="12" customHeight="1">
      <c r="B56" s="160" t="s">
        <v>69</v>
      </c>
      <c r="C56" s="167">
        <v>14058</v>
      </c>
      <c r="D56" s="176">
        <v>6623</v>
      </c>
      <c r="E56" s="176">
        <v>7435</v>
      </c>
      <c r="F56" s="176">
        <v>4</v>
      </c>
      <c r="G56" s="176">
        <v>20</v>
      </c>
      <c r="H56" s="177">
        <v>-16</v>
      </c>
      <c r="I56" s="194">
        <v>22</v>
      </c>
      <c r="J56" s="194">
        <v>47</v>
      </c>
      <c r="K56" s="195">
        <v>-25</v>
      </c>
      <c r="L56" s="177">
        <v>-41</v>
      </c>
      <c r="M56" s="178">
        <v>4508</v>
      </c>
      <c r="N56" s="177">
        <v>-1</v>
      </c>
      <c r="P56" s="133"/>
    </row>
    <row r="57" ht="12" customHeight="1">
      <c r="C57" s="156"/>
    </row>
    <row r="60" spans="2:16" ht="12" customHeight="1">
      <c r="B60" s="163"/>
      <c r="C60" s="137"/>
      <c r="D60" s="137"/>
      <c r="E60" s="137"/>
      <c r="F60" s="137"/>
      <c r="G60" s="137"/>
      <c r="H60" s="138"/>
      <c r="I60" s="137"/>
      <c r="J60" s="137"/>
      <c r="K60" s="138"/>
      <c r="L60" s="138"/>
      <c r="M60" s="137"/>
      <c r="N60" s="138"/>
      <c r="P60" s="133"/>
    </row>
    <row r="61" spans="2:14" ht="12" customHeight="1">
      <c r="B61" s="164"/>
      <c r="C61" s="146"/>
      <c r="D61" s="146"/>
      <c r="E61" s="146"/>
      <c r="F61" s="147"/>
      <c r="G61" s="148"/>
      <c r="H61" s="147"/>
      <c r="I61" s="147"/>
      <c r="J61" s="148"/>
      <c r="K61" s="147"/>
      <c r="L61" s="147"/>
      <c r="M61" s="147"/>
      <c r="N61" s="237"/>
    </row>
    <row r="62" spans="2:16" ht="12" customHeight="1">
      <c r="B62" s="164"/>
      <c r="C62" s="146"/>
      <c r="D62" s="146"/>
      <c r="E62" s="146"/>
      <c r="F62" s="148"/>
      <c r="G62" s="148"/>
      <c r="H62" s="148"/>
      <c r="I62" s="148"/>
      <c r="J62" s="148"/>
      <c r="K62" s="148"/>
      <c r="L62" s="147"/>
      <c r="M62" s="147"/>
      <c r="N62" s="237"/>
      <c r="P62" s="133"/>
    </row>
    <row r="63" spans="2:16" ht="12" customHeight="1">
      <c r="B63" s="165"/>
      <c r="C63" s="137"/>
      <c r="D63" s="137"/>
      <c r="E63" s="136"/>
      <c r="F63" s="137"/>
      <c r="G63" s="137"/>
      <c r="H63" s="138"/>
      <c r="I63" s="137"/>
      <c r="J63" s="137"/>
      <c r="K63" s="138"/>
      <c r="L63" s="138"/>
      <c r="M63" s="137"/>
      <c r="N63" s="138"/>
      <c r="P63" s="133"/>
    </row>
    <row r="64" spans="2:16" ht="12" customHeight="1">
      <c r="B64" s="165"/>
      <c r="C64" s="137"/>
      <c r="D64" s="137"/>
      <c r="E64" s="136"/>
      <c r="F64" s="137"/>
      <c r="G64" s="137"/>
      <c r="H64" s="138"/>
      <c r="I64" s="137"/>
      <c r="J64" s="137"/>
      <c r="K64" s="138"/>
      <c r="L64" s="138"/>
      <c r="M64" s="137"/>
      <c r="N64" s="138"/>
      <c r="P64" s="133"/>
    </row>
    <row r="65" spans="2:16" ht="12" customHeight="1">
      <c r="B65" s="165"/>
      <c r="C65" s="137"/>
      <c r="D65" s="137"/>
      <c r="E65" s="136"/>
      <c r="F65" s="137"/>
      <c r="G65" s="137"/>
      <c r="H65" s="138"/>
      <c r="I65" s="137"/>
      <c r="J65" s="137"/>
      <c r="K65" s="138"/>
      <c r="L65" s="138"/>
      <c r="M65" s="137"/>
      <c r="N65" s="138"/>
      <c r="P65" s="133"/>
    </row>
    <row r="66" spans="2:16" ht="12" customHeight="1">
      <c r="B66" s="165"/>
      <c r="C66" s="137"/>
      <c r="D66" s="137"/>
      <c r="E66" s="136"/>
      <c r="F66" s="137"/>
      <c r="G66" s="137"/>
      <c r="H66" s="138"/>
      <c r="I66" s="137"/>
      <c r="J66" s="137"/>
      <c r="K66" s="138"/>
      <c r="L66" s="138"/>
      <c r="M66" s="137"/>
      <c r="N66" s="138"/>
      <c r="P66" s="139"/>
    </row>
    <row r="67" spans="2:16" ht="14.25" customHeight="1">
      <c r="B67" s="166"/>
      <c r="C67" s="129"/>
      <c r="D67" s="129"/>
      <c r="P67" s="139"/>
    </row>
    <row r="68" spans="2:4" ht="12" customHeight="1">
      <c r="B68" s="166"/>
      <c r="C68" s="129"/>
      <c r="D68" s="129"/>
    </row>
    <row r="69" ht="12" customHeight="1">
      <c r="P69" s="133"/>
    </row>
    <row r="70" ht="9" customHeight="1"/>
    <row r="71" ht="7.5" customHeight="1"/>
    <row r="72" ht="7.5" customHeight="1"/>
    <row r="78" spans="3:14" ht="12" customHeight="1">
      <c r="C78" s="155"/>
      <c r="D78" s="155"/>
      <c r="E78" s="155"/>
      <c r="F78" s="155"/>
      <c r="G78" s="155"/>
      <c r="H78" s="155"/>
      <c r="I78" s="155"/>
      <c r="J78" s="155"/>
      <c r="K78" s="155"/>
      <c r="L78" s="155"/>
      <c r="M78" s="155"/>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indexed="27"/>
  </sheetPr>
  <dimension ref="A1:N78"/>
  <sheetViews>
    <sheetView view="pageBreakPreview" zoomScale="98" zoomScaleSheetLayoutView="98" workbookViewId="0" topLeftCell="A1">
      <selection activeCell="A1" sqref="A1"/>
    </sheetView>
  </sheetViews>
  <sheetFormatPr defaultColWidth="9.140625" defaultRowHeight="12" customHeight="1"/>
  <cols>
    <col min="1" max="1" width="1.57421875" style="1" customWidth="1"/>
    <col min="2" max="2" width="9.7109375" style="157" customWidth="1"/>
    <col min="3" max="3" width="12.140625" style="1" customWidth="1"/>
    <col min="4" max="5" width="9.7109375" style="1" bestFit="1" customWidth="1"/>
    <col min="6" max="6" width="6.28125" style="1" bestFit="1" customWidth="1"/>
    <col min="7" max="7" width="7.421875" style="1" bestFit="1" customWidth="1"/>
    <col min="8" max="8" width="8.57421875" style="1" bestFit="1" customWidth="1"/>
    <col min="9" max="9" width="7.421875" style="1" bestFit="1" customWidth="1"/>
    <col min="10" max="10" width="9.7109375" style="1" bestFit="1" customWidth="1"/>
    <col min="11" max="11" width="11.00390625" style="1" customWidth="1"/>
    <col min="12" max="12" width="10.8515625" style="1" customWidth="1"/>
    <col min="13" max="13" width="9.7109375" style="1" bestFit="1" customWidth="1"/>
    <col min="14" max="14" width="8.140625" style="1" customWidth="1"/>
    <col min="15" max="15" width="3.140625" style="1" customWidth="1"/>
    <col min="16" max="16384" width="9.140625" style="1" customWidth="1"/>
  </cols>
  <sheetData>
    <row r="1" spans="1:14" ht="13.5" customHeight="1">
      <c r="A1" s="123"/>
      <c r="C1" s="124"/>
      <c r="D1" s="124"/>
      <c r="F1" s="124" t="s">
        <v>139</v>
      </c>
      <c r="G1" s="124"/>
      <c r="H1" s="124"/>
      <c r="I1" s="124"/>
      <c r="J1" s="124"/>
      <c r="K1" s="124"/>
      <c r="L1" s="124"/>
      <c r="N1" s="124"/>
    </row>
    <row r="2" spans="1:14" ht="12" customHeight="1">
      <c r="A2" s="123"/>
      <c r="B2" s="158"/>
      <c r="C2" s="125"/>
      <c r="D2" s="126"/>
      <c r="E2" s="124"/>
      <c r="F2" s="124"/>
      <c r="G2" s="124"/>
      <c r="H2" s="124"/>
      <c r="I2" s="124"/>
      <c r="J2" s="124"/>
      <c r="K2" s="124"/>
      <c r="L2" s="122" t="s">
        <v>157</v>
      </c>
      <c r="M2" s="122"/>
      <c r="N2" s="127"/>
    </row>
    <row r="3" spans="1:14" ht="12" customHeight="1">
      <c r="A3" s="234"/>
      <c r="B3" s="159"/>
      <c r="C3" s="128"/>
      <c r="D3" s="128"/>
      <c r="E3" s="128"/>
      <c r="F3" s="128"/>
      <c r="G3" s="128"/>
      <c r="H3" s="129"/>
      <c r="I3" s="128"/>
      <c r="J3" s="128"/>
      <c r="K3" s="129"/>
      <c r="L3" s="128"/>
      <c r="M3" s="128"/>
      <c r="N3" s="130"/>
    </row>
    <row r="4" spans="1:14" ht="12" customHeight="1">
      <c r="A4" s="152"/>
      <c r="B4" s="243"/>
      <c r="C4" s="244" t="s">
        <v>136</v>
      </c>
      <c r="D4" s="244" t="s">
        <v>31</v>
      </c>
      <c r="E4" s="244" t="s">
        <v>32</v>
      </c>
      <c r="F4" s="245"/>
      <c r="G4" s="246" t="s">
        <v>133</v>
      </c>
      <c r="H4" s="247"/>
      <c r="I4" s="248"/>
      <c r="J4" s="249" t="s">
        <v>134</v>
      </c>
      <c r="K4" s="250"/>
      <c r="L4" s="244" t="s">
        <v>140</v>
      </c>
      <c r="M4" s="244" t="s">
        <v>141</v>
      </c>
      <c r="N4" s="235" t="s">
        <v>137</v>
      </c>
    </row>
    <row r="5" spans="1:14" ht="12" customHeight="1">
      <c r="A5" s="152"/>
      <c r="B5" s="251"/>
      <c r="C5" s="251"/>
      <c r="D5" s="251"/>
      <c r="E5" s="251"/>
      <c r="F5" s="131" t="s">
        <v>142</v>
      </c>
      <c r="G5" s="131" t="s">
        <v>143</v>
      </c>
      <c r="H5" s="131" t="s">
        <v>144</v>
      </c>
      <c r="I5" s="179" t="s">
        <v>145</v>
      </c>
      <c r="J5" s="179" t="s">
        <v>146</v>
      </c>
      <c r="K5" s="179" t="s">
        <v>144</v>
      </c>
      <c r="L5" s="251"/>
      <c r="M5" s="251"/>
      <c r="N5" s="236" t="s">
        <v>138</v>
      </c>
    </row>
    <row r="6" spans="1:14" ht="14.25" customHeight="1">
      <c r="A6" s="153"/>
      <c r="B6" s="161"/>
      <c r="C6" s="144"/>
      <c r="D6" s="144"/>
      <c r="E6" s="144"/>
      <c r="F6" s="144"/>
      <c r="G6" s="144"/>
      <c r="H6" s="145"/>
      <c r="I6" s="183"/>
      <c r="J6" s="154"/>
      <c r="K6" s="184"/>
      <c r="L6" s="145"/>
      <c r="M6" s="144"/>
      <c r="N6" s="144"/>
    </row>
    <row r="7" spans="1:14" ht="12.75" customHeight="1">
      <c r="A7" s="140"/>
      <c r="B7" s="162" t="s">
        <v>135</v>
      </c>
      <c r="C7" s="167">
        <v>1116408</v>
      </c>
      <c r="D7" s="167">
        <v>536896</v>
      </c>
      <c r="E7" s="167">
        <v>579512</v>
      </c>
      <c r="F7" s="167">
        <v>642</v>
      </c>
      <c r="G7" s="167">
        <v>1337</v>
      </c>
      <c r="H7" s="168">
        <v>-695</v>
      </c>
      <c r="I7" s="185">
        <v>5826</v>
      </c>
      <c r="J7" s="185">
        <v>8717</v>
      </c>
      <c r="K7" s="172">
        <v>-2891</v>
      </c>
      <c r="L7" s="168">
        <v>-3586</v>
      </c>
      <c r="M7" s="169">
        <v>392952</v>
      </c>
      <c r="N7" s="168">
        <v>-251</v>
      </c>
    </row>
    <row r="8" spans="1:14" ht="12.75" customHeight="1">
      <c r="A8" s="140"/>
      <c r="B8" s="162"/>
      <c r="C8" s="167"/>
      <c r="D8" s="170"/>
      <c r="E8" s="170"/>
      <c r="F8" s="170"/>
      <c r="G8" s="170"/>
      <c r="H8" s="171"/>
      <c r="I8" s="186">
        <v>2969</v>
      </c>
      <c r="J8" s="187">
        <v>5860</v>
      </c>
      <c r="K8" s="188">
        <v>-2891</v>
      </c>
      <c r="L8" s="172"/>
      <c r="M8" s="173"/>
      <c r="N8" s="174"/>
    </row>
    <row r="9" spans="1:14" ht="12.75" customHeight="1">
      <c r="A9" s="151"/>
      <c r="B9" s="162"/>
      <c r="C9" s="167"/>
      <c r="D9" s="170"/>
      <c r="E9" s="170"/>
      <c r="F9" s="170"/>
      <c r="G9" s="170"/>
      <c r="H9" s="171"/>
      <c r="I9" s="189"/>
      <c r="J9" s="190"/>
      <c r="K9" s="191"/>
      <c r="L9" s="172"/>
      <c r="M9" s="173"/>
      <c r="N9" s="174"/>
    </row>
    <row r="10" spans="1:14" ht="12.75" customHeight="1">
      <c r="A10" s="140"/>
      <c r="B10" s="162" t="s">
        <v>34</v>
      </c>
      <c r="C10" s="167">
        <v>891803</v>
      </c>
      <c r="D10" s="167">
        <v>428554</v>
      </c>
      <c r="E10" s="167">
        <v>463249</v>
      </c>
      <c r="F10" s="167">
        <v>527</v>
      </c>
      <c r="G10" s="167">
        <v>988</v>
      </c>
      <c r="H10" s="168">
        <v>-461</v>
      </c>
      <c r="I10" s="185">
        <v>5044</v>
      </c>
      <c r="J10" s="185">
        <v>7344</v>
      </c>
      <c r="K10" s="172">
        <v>-2300</v>
      </c>
      <c r="L10" s="168">
        <v>-2761</v>
      </c>
      <c r="M10" s="169">
        <v>323980</v>
      </c>
      <c r="N10" s="168">
        <v>-196</v>
      </c>
    </row>
    <row r="11" spans="1:14" ht="12.75" customHeight="1">
      <c r="A11" s="151"/>
      <c r="B11" s="162" t="s">
        <v>35</v>
      </c>
      <c r="C11" s="167">
        <v>224605</v>
      </c>
      <c r="D11" s="167">
        <v>108342</v>
      </c>
      <c r="E11" s="167">
        <v>116263</v>
      </c>
      <c r="F11" s="167">
        <v>115</v>
      </c>
      <c r="G11" s="167">
        <v>349</v>
      </c>
      <c r="H11" s="168">
        <v>-234</v>
      </c>
      <c r="I11" s="185">
        <v>782</v>
      </c>
      <c r="J11" s="185">
        <v>1373</v>
      </c>
      <c r="K11" s="172">
        <v>-591</v>
      </c>
      <c r="L11" s="168">
        <v>-825</v>
      </c>
      <c r="M11" s="169">
        <v>68972</v>
      </c>
      <c r="N11" s="168">
        <v>-55</v>
      </c>
    </row>
    <row r="12" spans="1:14" ht="12.75" customHeight="1">
      <c r="A12" s="140"/>
      <c r="B12" s="162"/>
      <c r="C12" s="167"/>
      <c r="D12" s="170"/>
      <c r="E12" s="170"/>
      <c r="F12" s="170"/>
      <c r="G12" s="170"/>
      <c r="H12" s="174"/>
      <c r="I12" s="192"/>
      <c r="J12" s="192"/>
      <c r="K12" s="193"/>
      <c r="L12" s="174"/>
      <c r="M12" s="173"/>
      <c r="N12" s="174"/>
    </row>
    <row r="13" spans="1:14" ht="12.75" customHeight="1">
      <c r="A13" s="132"/>
      <c r="B13" s="162" t="s">
        <v>36</v>
      </c>
      <c r="C13" s="167">
        <v>549190</v>
      </c>
      <c r="D13" s="167">
        <v>264911</v>
      </c>
      <c r="E13" s="167">
        <v>284279</v>
      </c>
      <c r="F13" s="167">
        <v>352</v>
      </c>
      <c r="G13" s="167">
        <v>573</v>
      </c>
      <c r="H13" s="168">
        <v>-221</v>
      </c>
      <c r="I13" s="185">
        <v>3415</v>
      </c>
      <c r="J13" s="185">
        <v>4318</v>
      </c>
      <c r="K13" s="172">
        <v>-903</v>
      </c>
      <c r="L13" s="168">
        <v>-1124</v>
      </c>
      <c r="M13" s="169">
        <v>196493</v>
      </c>
      <c r="N13" s="168">
        <v>39</v>
      </c>
    </row>
    <row r="14" spans="1:14" ht="12.75" customHeight="1">
      <c r="A14" s="132"/>
      <c r="B14" s="162" t="s">
        <v>37</v>
      </c>
      <c r="C14" s="167">
        <v>76887</v>
      </c>
      <c r="D14" s="167">
        <v>36750</v>
      </c>
      <c r="E14" s="167">
        <v>40137</v>
      </c>
      <c r="F14" s="167">
        <v>40</v>
      </c>
      <c r="G14" s="167">
        <v>125</v>
      </c>
      <c r="H14" s="168">
        <v>-85</v>
      </c>
      <c r="I14" s="185">
        <v>324</v>
      </c>
      <c r="J14" s="185">
        <v>697</v>
      </c>
      <c r="K14" s="172">
        <v>-373</v>
      </c>
      <c r="L14" s="168">
        <v>-458</v>
      </c>
      <c r="M14" s="169">
        <v>24868</v>
      </c>
      <c r="N14" s="168">
        <v>-45</v>
      </c>
    </row>
    <row r="15" spans="1:14" ht="12.75" customHeight="1">
      <c r="A15" s="132"/>
      <c r="B15" s="162" t="s">
        <v>38</v>
      </c>
      <c r="C15" s="167">
        <v>212895</v>
      </c>
      <c r="D15" s="167">
        <v>103479</v>
      </c>
      <c r="E15" s="167">
        <v>109416</v>
      </c>
      <c r="F15" s="167">
        <v>107</v>
      </c>
      <c r="G15" s="167">
        <v>265</v>
      </c>
      <c r="H15" s="168">
        <v>-158</v>
      </c>
      <c r="I15" s="185">
        <v>863</v>
      </c>
      <c r="J15" s="185">
        <v>1675</v>
      </c>
      <c r="K15" s="172">
        <v>-812</v>
      </c>
      <c r="L15" s="168">
        <v>-970</v>
      </c>
      <c r="M15" s="169">
        <v>73759</v>
      </c>
      <c r="N15" s="168">
        <v>-185</v>
      </c>
    </row>
    <row r="16" spans="1:14" ht="12.75" customHeight="1">
      <c r="A16" s="132"/>
      <c r="B16" s="162" t="s">
        <v>39</v>
      </c>
      <c r="C16" s="167">
        <v>277436</v>
      </c>
      <c r="D16" s="167">
        <v>131756</v>
      </c>
      <c r="E16" s="167">
        <v>145680</v>
      </c>
      <c r="F16" s="167">
        <v>143</v>
      </c>
      <c r="G16" s="167">
        <v>374</v>
      </c>
      <c r="H16" s="168">
        <v>-231</v>
      </c>
      <c r="I16" s="185">
        <v>1224</v>
      </c>
      <c r="J16" s="185">
        <v>2027</v>
      </c>
      <c r="K16" s="172">
        <v>-803</v>
      </c>
      <c r="L16" s="168">
        <v>-1034</v>
      </c>
      <c r="M16" s="169">
        <v>97832</v>
      </c>
      <c r="N16" s="168">
        <v>-60</v>
      </c>
    </row>
    <row r="17" spans="1:14" ht="12.75" customHeight="1">
      <c r="A17" s="141"/>
      <c r="B17" s="162"/>
      <c r="C17" s="167"/>
      <c r="D17" s="170"/>
      <c r="E17" s="170"/>
      <c r="F17" s="170"/>
      <c r="G17" s="170"/>
      <c r="H17" s="174"/>
      <c r="I17" s="192"/>
      <c r="J17" s="192"/>
      <c r="K17" s="193"/>
      <c r="L17" s="174"/>
      <c r="M17" s="173"/>
      <c r="N17" s="174"/>
    </row>
    <row r="18" spans="1:14" ht="12.75" customHeight="1">
      <c r="A18" s="141"/>
      <c r="B18" s="162" t="s">
        <v>40</v>
      </c>
      <c r="C18" s="167">
        <v>253117</v>
      </c>
      <c r="D18" s="167">
        <v>121362</v>
      </c>
      <c r="E18" s="167">
        <v>131755</v>
      </c>
      <c r="F18" s="167">
        <v>181</v>
      </c>
      <c r="G18" s="167">
        <v>224</v>
      </c>
      <c r="H18" s="168">
        <v>-43</v>
      </c>
      <c r="I18" s="185">
        <v>1749</v>
      </c>
      <c r="J18" s="185">
        <v>2176</v>
      </c>
      <c r="K18" s="172">
        <v>-427</v>
      </c>
      <c r="L18" s="168">
        <v>-470</v>
      </c>
      <c r="M18" s="169">
        <v>100408</v>
      </c>
      <c r="N18" s="168">
        <v>6</v>
      </c>
    </row>
    <row r="19" spans="1:14" ht="12.75" customHeight="1">
      <c r="A19" s="141"/>
      <c r="B19" s="162" t="s">
        <v>41</v>
      </c>
      <c r="C19" s="167">
        <v>85100</v>
      </c>
      <c r="D19" s="167">
        <v>41684</v>
      </c>
      <c r="E19" s="167">
        <v>43416</v>
      </c>
      <c r="F19" s="167">
        <v>51</v>
      </c>
      <c r="G19" s="167">
        <v>83</v>
      </c>
      <c r="H19" s="168">
        <v>-32</v>
      </c>
      <c r="I19" s="185">
        <v>379</v>
      </c>
      <c r="J19" s="185">
        <v>841</v>
      </c>
      <c r="K19" s="172">
        <v>-462</v>
      </c>
      <c r="L19" s="168">
        <v>-494</v>
      </c>
      <c r="M19" s="169">
        <v>32760</v>
      </c>
      <c r="N19" s="168">
        <v>-160</v>
      </c>
    </row>
    <row r="20" spans="1:14" ht="12.75" customHeight="1">
      <c r="A20" s="140"/>
      <c r="B20" s="162" t="s">
        <v>42</v>
      </c>
      <c r="C20" s="167">
        <v>128585</v>
      </c>
      <c r="D20" s="167">
        <v>61213</v>
      </c>
      <c r="E20" s="167">
        <v>67372</v>
      </c>
      <c r="F20" s="167">
        <v>75</v>
      </c>
      <c r="G20" s="167">
        <v>164</v>
      </c>
      <c r="H20" s="168">
        <v>-89</v>
      </c>
      <c r="I20" s="185">
        <v>552</v>
      </c>
      <c r="J20" s="185">
        <v>1050</v>
      </c>
      <c r="K20" s="172">
        <v>-498</v>
      </c>
      <c r="L20" s="168">
        <v>-587</v>
      </c>
      <c r="M20" s="169">
        <v>45197</v>
      </c>
      <c r="N20" s="168">
        <v>-75</v>
      </c>
    </row>
    <row r="21" spans="1:14" ht="12.75" customHeight="1">
      <c r="A21" s="140"/>
      <c r="B21" s="162" t="s">
        <v>43</v>
      </c>
      <c r="C21" s="167">
        <v>105541</v>
      </c>
      <c r="D21" s="167">
        <v>50006</v>
      </c>
      <c r="E21" s="167">
        <v>55535</v>
      </c>
      <c r="F21" s="167">
        <v>43</v>
      </c>
      <c r="G21" s="167">
        <v>149</v>
      </c>
      <c r="H21" s="168">
        <v>-106</v>
      </c>
      <c r="I21" s="185">
        <v>505</v>
      </c>
      <c r="J21" s="185">
        <v>729</v>
      </c>
      <c r="K21" s="172">
        <v>-224</v>
      </c>
      <c r="L21" s="168">
        <v>-330</v>
      </c>
      <c r="M21" s="169">
        <v>39265</v>
      </c>
      <c r="N21" s="168">
        <v>14</v>
      </c>
    </row>
    <row r="22" spans="1:14" ht="12.75" customHeight="1">
      <c r="A22" s="140"/>
      <c r="B22" s="162" t="s">
        <v>44</v>
      </c>
      <c r="C22" s="167">
        <v>36474</v>
      </c>
      <c r="D22" s="167">
        <v>17339</v>
      </c>
      <c r="E22" s="167">
        <v>19135</v>
      </c>
      <c r="F22" s="167">
        <v>23</v>
      </c>
      <c r="G22" s="167">
        <v>50</v>
      </c>
      <c r="H22" s="168">
        <v>-27</v>
      </c>
      <c r="I22" s="185">
        <v>208</v>
      </c>
      <c r="J22" s="185">
        <v>394</v>
      </c>
      <c r="K22" s="172">
        <v>-186</v>
      </c>
      <c r="L22" s="168">
        <v>-213</v>
      </c>
      <c r="M22" s="169">
        <v>12887</v>
      </c>
      <c r="N22" s="168">
        <v>-22</v>
      </c>
    </row>
    <row r="23" spans="1:14" ht="12.75" customHeight="1">
      <c r="A23" s="140"/>
      <c r="B23" s="162" t="s">
        <v>45</v>
      </c>
      <c r="C23" s="167">
        <v>41042</v>
      </c>
      <c r="D23" s="167">
        <v>19840</v>
      </c>
      <c r="E23" s="167">
        <v>21202</v>
      </c>
      <c r="F23" s="167">
        <v>19</v>
      </c>
      <c r="G23" s="167">
        <v>50</v>
      </c>
      <c r="H23" s="168">
        <v>-31</v>
      </c>
      <c r="I23" s="185">
        <v>199</v>
      </c>
      <c r="J23" s="185">
        <v>267</v>
      </c>
      <c r="K23" s="172">
        <v>-68</v>
      </c>
      <c r="L23" s="168">
        <v>-99</v>
      </c>
      <c r="M23" s="169">
        <v>13113</v>
      </c>
      <c r="N23" s="168">
        <v>29</v>
      </c>
    </row>
    <row r="24" spans="1:14" ht="12" customHeight="1">
      <c r="A24" s="140"/>
      <c r="B24" s="162" t="s">
        <v>46</v>
      </c>
      <c r="C24" s="167">
        <v>31350</v>
      </c>
      <c r="D24" s="167">
        <v>14885</v>
      </c>
      <c r="E24" s="167">
        <v>16465</v>
      </c>
      <c r="F24" s="167">
        <v>12</v>
      </c>
      <c r="G24" s="167">
        <v>51</v>
      </c>
      <c r="H24" s="168">
        <v>-39</v>
      </c>
      <c r="I24" s="185">
        <v>151</v>
      </c>
      <c r="J24" s="185">
        <v>194</v>
      </c>
      <c r="K24" s="172">
        <v>-43</v>
      </c>
      <c r="L24" s="168">
        <v>-82</v>
      </c>
      <c r="M24" s="169">
        <v>10689</v>
      </c>
      <c r="N24" s="168">
        <v>9</v>
      </c>
    </row>
    <row r="25" spans="1:14" ht="12" customHeight="1">
      <c r="A25" s="142"/>
      <c r="B25" s="162" t="s">
        <v>47</v>
      </c>
      <c r="C25" s="167">
        <v>24472</v>
      </c>
      <c r="D25" s="167">
        <v>11759</v>
      </c>
      <c r="E25" s="167">
        <v>12713</v>
      </c>
      <c r="F25" s="167">
        <v>10</v>
      </c>
      <c r="G25" s="167">
        <v>28</v>
      </c>
      <c r="H25" s="168">
        <v>-18</v>
      </c>
      <c r="I25" s="185">
        <v>129</v>
      </c>
      <c r="J25" s="185">
        <v>148</v>
      </c>
      <c r="K25" s="172">
        <v>-19</v>
      </c>
      <c r="L25" s="168">
        <v>-37</v>
      </c>
      <c r="M25" s="169">
        <v>7704</v>
      </c>
      <c r="N25" s="168">
        <v>6</v>
      </c>
    </row>
    <row r="26" spans="1:14" ht="12" customHeight="1">
      <c r="A26" s="140"/>
      <c r="B26" s="162" t="s">
        <v>48</v>
      </c>
      <c r="C26" s="167">
        <v>27503</v>
      </c>
      <c r="D26" s="167">
        <v>13257</v>
      </c>
      <c r="E26" s="167">
        <v>14246</v>
      </c>
      <c r="F26" s="167">
        <v>7</v>
      </c>
      <c r="G26" s="167">
        <v>36</v>
      </c>
      <c r="H26" s="168">
        <v>-29</v>
      </c>
      <c r="I26" s="185">
        <v>120</v>
      </c>
      <c r="J26" s="185">
        <v>210</v>
      </c>
      <c r="K26" s="172">
        <v>-90</v>
      </c>
      <c r="L26" s="168">
        <v>-119</v>
      </c>
      <c r="M26" s="169">
        <v>9122</v>
      </c>
      <c r="N26" s="168">
        <v>3</v>
      </c>
    </row>
    <row r="27" spans="1:14" ht="12" customHeight="1">
      <c r="A27" s="140"/>
      <c r="B27" s="162" t="s">
        <v>49</v>
      </c>
      <c r="C27" s="167">
        <v>62152</v>
      </c>
      <c r="D27" s="167">
        <v>30183</v>
      </c>
      <c r="E27" s="167">
        <v>31969</v>
      </c>
      <c r="F27" s="167">
        <v>52</v>
      </c>
      <c r="G27" s="167">
        <v>44</v>
      </c>
      <c r="H27" s="168">
        <v>8</v>
      </c>
      <c r="I27" s="185">
        <v>466</v>
      </c>
      <c r="J27" s="185">
        <v>435</v>
      </c>
      <c r="K27" s="172">
        <v>31</v>
      </c>
      <c r="L27" s="168">
        <v>39</v>
      </c>
      <c r="M27" s="169">
        <v>21531</v>
      </c>
      <c r="N27" s="168">
        <v>77</v>
      </c>
    </row>
    <row r="28" spans="1:14" ht="12" customHeight="1">
      <c r="A28" s="140"/>
      <c r="B28" s="162" t="s">
        <v>70</v>
      </c>
      <c r="C28" s="167">
        <v>47623</v>
      </c>
      <c r="D28" s="167">
        <v>23567</v>
      </c>
      <c r="E28" s="167">
        <v>24056</v>
      </c>
      <c r="F28" s="167">
        <v>33</v>
      </c>
      <c r="G28" s="167">
        <v>43</v>
      </c>
      <c r="H28" s="168">
        <v>-10</v>
      </c>
      <c r="I28" s="185">
        <v>355</v>
      </c>
      <c r="J28" s="185">
        <v>579</v>
      </c>
      <c r="K28" s="172">
        <v>-224</v>
      </c>
      <c r="L28" s="168">
        <v>-234</v>
      </c>
      <c r="M28" s="169">
        <v>15475</v>
      </c>
      <c r="N28" s="168">
        <v>-82</v>
      </c>
    </row>
    <row r="29" spans="1:14" ht="13.5" customHeight="1">
      <c r="A29" s="142"/>
      <c r="B29" s="162" t="s">
        <v>8</v>
      </c>
      <c r="C29" s="167">
        <v>16740</v>
      </c>
      <c r="D29" s="167">
        <v>8088</v>
      </c>
      <c r="E29" s="167">
        <v>8652</v>
      </c>
      <c r="F29" s="167">
        <v>6</v>
      </c>
      <c r="G29" s="167">
        <v>19</v>
      </c>
      <c r="H29" s="168">
        <v>-13</v>
      </c>
      <c r="I29" s="185">
        <v>53</v>
      </c>
      <c r="J29" s="185">
        <v>107</v>
      </c>
      <c r="K29" s="172">
        <v>-54</v>
      </c>
      <c r="L29" s="168">
        <v>-67</v>
      </c>
      <c r="M29" s="169">
        <v>5072</v>
      </c>
      <c r="N29" s="168">
        <v>-20</v>
      </c>
    </row>
    <row r="30" spans="1:14" ht="12" customHeight="1">
      <c r="A30" s="142"/>
      <c r="B30" s="162" t="s">
        <v>50</v>
      </c>
      <c r="C30" s="167">
        <v>32104</v>
      </c>
      <c r="D30" s="167">
        <v>15371</v>
      </c>
      <c r="E30" s="167">
        <v>16733</v>
      </c>
      <c r="F30" s="167">
        <v>15</v>
      </c>
      <c r="G30" s="167">
        <v>47</v>
      </c>
      <c r="H30" s="168">
        <v>-32</v>
      </c>
      <c r="I30" s="185">
        <v>178</v>
      </c>
      <c r="J30" s="185">
        <v>214</v>
      </c>
      <c r="K30" s="172">
        <v>-36</v>
      </c>
      <c r="L30" s="168">
        <v>-68</v>
      </c>
      <c r="M30" s="169">
        <v>10757</v>
      </c>
      <c r="N30" s="168">
        <v>19</v>
      </c>
    </row>
    <row r="31" spans="1:14" ht="12" customHeight="1">
      <c r="A31" s="142"/>
      <c r="B31" s="162"/>
      <c r="C31" s="167"/>
      <c r="D31" s="170"/>
      <c r="E31" s="170"/>
      <c r="F31" s="170"/>
      <c r="G31" s="170"/>
      <c r="H31" s="174"/>
      <c r="I31" s="192"/>
      <c r="J31" s="192"/>
      <c r="K31" s="193"/>
      <c r="L31" s="174"/>
      <c r="M31" s="173"/>
      <c r="N31" s="174"/>
    </row>
    <row r="32" spans="1:14" ht="12" customHeight="1">
      <c r="A32" s="142"/>
      <c r="B32" s="162" t="s">
        <v>51</v>
      </c>
      <c r="C32" s="167">
        <v>14315</v>
      </c>
      <c r="D32" s="167">
        <v>6862</v>
      </c>
      <c r="E32" s="167">
        <v>7453</v>
      </c>
      <c r="F32" s="167">
        <v>10</v>
      </c>
      <c r="G32" s="167">
        <v>21</v>
      </c>
      <c r="H32" s="168">
        <v>-11</v>
      </c>
      <c r="I32" s="185">
        <v>60</v>
      </c>
      <c r="J32" s="185">
        <v>80</v>
      </c>
      <c r="K32" s="172">
        <v>-20</v>
      </c>
      <c r="L32" s="175">
        <v>-31</v>
      </c>
      <c r="M32" s="169">
        <v>4443</v>
      </c>
      <c r="N32" s="168">
        <v>-1</v>
      </c>
    </row>
    <row r="33" spans="1:14" ht="12" customHeight="1">
      <c r="A33" s="142"/>
      <c r="B33" s="162" t="s">
        <v>71</v>
      </c>
      <c r="C33" s="167">
        <v>11289</v>
      </c>
      <c r="D33" s="167">
        <v>5461</v>
      </c>
      <c r="E33" s="167">
        <v>5828</v>
      </c>
      <c r="F33" s="167">
        <v>5</v>
      </c>
      <c r="G33" s="167">
        <v>12</v>
      </c>
      <c r="H33" s="168">
        <v>-7</v>
      </c>
      <c r="I33" s="185">
        <v>35</v>
      </c>
      <c r="J33" s="185">
        <v>46</v>
      </c>
      <c r="K33" s="172">
        <v>-11</v>
      </c>
      <c r="L33" s="168">
        <v>-18</v>
      </c>
      <c r="M33" s="169">
        <v>3436</v>
      </c>
      <c r="N33" s="168">
        <v>8</v>
      </c>
    </row>
    <row r="34" spans="1:14" ht="12" customHeight="1">
      <c r="A34" s="143"/>
      <c r="B34" s="162" t="s">
        <v>52</v>
      </c>
      <c r="C34" s="167">
        <v>18836</v>
      </c>
      <c r="D34" s="167">
        <v>9094</v>
      </c>
      <c r="E34" s="167">
        <v>9742</v>
      </c>
      <c r="F34" s="167">
        <v>15</v>
      </c>
      <c r="G34" s="167">
        <v>27</v>
      </c>
      <c r="H34" s="168">
        <v>-12</v>
      </c>
      <c r="I34" s="185">
        <v>105</v>
      </c>
      <c r="J34" s="185">
        <v>116</v>
      </c>
      <c r="K34" s="172">
        <v>-11</v>
      </c>
      <c r="L34" s="168">
        <v>-23</v>
      </c>
      <c r="M34" s="169">
        <v>5848</v>
      </c>
      <c r="N34" s="168">
        <v>6</v>
      </c>
    </row>
    <row r="35" spans="1:14" ht="12" customHeight="1">
      <c r="A35" s="143"/>
      <c r="B35" s="162" t="s">
        <v>53</v>
      </c>
      <c r="C35" s="167">
        <v>5547</v>
      </c>
      <c r="D35" s="167">
        <v>2644</v>
      </c>
      <c r="E35" s="167">
        <v>2903</v>
      </c>
      <c r="F35" s="167">
        <v>1</v>
      </c>
      <c r="G35" s="167">
        <v>18</v>
      </c>
      <c r="H35" s="168">
        <v>-17</v>
      </c>
      <c r="I35" s="185">
        <v>15</v>
      </c>
      <c r="J35" s="185">
        <v>32</v>
      </c>
      <c r="K35" s="172">
        <v>-17</v>
      </c>
      <c r="L35" s="168">
        <v>-34</v>
      </c>
      <c r="M35" s="169">
        <v>1777</v>
      </c>
      <c r="N35" s="168">
        <v>-4</v>
      </c>
    </row>
    <row r="36" spans="1:14" ht="12" customHeight="1">
      <c r="A36" s="143"/>
      <c r="B36" s="162" t="s">
        <v>54</v>
      </c>
      <c r="C36" s="167">
        <v>7030</v>
      </c>
      <c r="D36" s="167">
        <v>3463</v>
      </c>
      <c r="E36" s="167">
        <v>3567</v>
      </c>
      <c r="F36" s="167">
        <v>3</v>
      </c>
      <c r="G36" s="167">
        <v>8</v>
      </c>
      <c r="H36" s="168">
        <v>-5</v>
      </c>
      <c r="I36" s="185">
        <v>26</v>
      </c>
      <c r="J36" s="185">
        <v>47</v>
      </c>
      <c r="K36" s="172">
        <v>-21</v>
      </c>
      <c r="L36" s="168">
        <v>-26</v>
      </c>
      <c r="M36" s="169">
        <v>2234</v>
      </c>
      <c r="N36" s="168">
        <v>1</v>
      </c>
    </row>
    <row r="37" spans="1:14" ht="12" customHeight="1">
      <c r="A37" s="143"/>
      <c r="B37" s="162" t="s">
        <v>55</v>
      </c>
      <c r="C37" s="167">
        <v>8415</v>
      </c>
      <c r="D37" s="167">
        <v>4141</v>
      </c>
      <c r="E37" s="167">
        <v>4274</v>
      </c>
      <c r="F37" s="167">
        <v>2</v>
      </c>
      <c r="G37" s="167">
        <v>13</v>
      </c>
      <c r="H37" s="168">
        <v>-11</v>
      </c>
      <c r="I37" s="185">
        <v>34</v>
      </c>
      <c r="J37" s="185">
        <v>46</v>
      </c>
      <c r="K37" s="172">
        <v>-12</v>
      </c>
      <c r="L37" s="168">
        <v>-23</v>
      </c>
      <c r="M37" s="169">
        <v>2635</v>
      </c>
      <c r="N37" s="168">
        <v>2</v>
      </c>
    </row>
    <row r="38" spans="1:14" ht="12" customHeight="1">
      <c r="A38" s="143"/>
      <c r="B38" s="162" t="s">
        <v>16</v>
      </c>
      <c r="C38" s="167">
        <v>7262</v>
      </c>
      <c r="D38" s="167">
        <v>3562</v>
      </c>
      <c r="E38" s="167">
        <v>3700</v>
      </c>
      <c r="F38" s="167">
        <v>3</v>
      </c>
      <c r="G38" s="167">
        <v>15</v>
      </c>
      <c r="H38" s="168">
        <v>-12</v>
      </c>
      <c r="I38" s="185">
        <v>38</v>
      </c>
      <c r="J38" s="185">
        <v>45</v>
      </c>
      <c r="K38" s="172">
        <v>-7</v>
      </c>
      <c r="L38" s="168">
        <v>-19</v>
      </c>
      <c r="M38" s="169">
        <v>2128</v>
      </c>
      <c r="N38" s="168">
        <v>2</v>
      </c>
    </row>
    <row r="39" spans="1:14" ht="12" customHeight="1">
      <c r="A39" s="143"/>
      <c r="B39" s="162"/>
      <c r="C39" s="167"/>
      <c r="D39" s="170"/>
      <c r="E39" s="170"/>
      <c r="F39" s="170"/>
      <c r="G39" s="170"/>
      <c r="H39" s="174"/>
      <c r="I39" s="192"/>
      <c r="J39" s="192"/>
      <c r="K39" s="193"/>
      <c r="L39" s="174"/>
      <c r="M39" s="173"/>
      <c r="N39" s="174"/>
    </row>
    <row r="40" spans="1:14" ht="12" customHeight="1">
      <c r="A40" s="143"/>
      <c r="B40" s="162" t="s">
        <v>56</v>
      </c>
      <c r="C40" s="167">
        <v>5740</v>
      </c>
      <c r="D40" s="167">
        <v>2772</v>
      </c>
      <c r="E40" s="167">
        <v>2968</v>
      </c>
      <c r="F40" s="167">
        <v>5</v>
      </c>
      <c r="G40" s="167">
        <v>5</v>
      </c>
      <c r="H40" s="168">
        <v>0</v>
      </c>
      <c r="I40" s="185">
        <v>10</v>
      </c>
      <c r="J40" s="185">
        <v>51</v>
      </c>
      <c r="K40" s="172">
        <v>-41</v>
      </c>
      <c r="L40" s="168">
        <v>-41</v>
      </c>
      <c r="M40" s="169">
        <v>1641</v>
      </c>
      <c r="N40" s="168">
        <v>-4</v>
      </c>
    </row>
    <row r="41" spans="1:14" ht="12" customHeight="1">
      <c r="A41" s="143"/>
      <c r="B41" s="162" t="s">
        <v>57</v>
      </c>
      <c r="C41" s="167">
        <v>8732</v>
      </c>
      <c r="D41" s="167">
        <v>4226</v>
      </c>
      <c r="E41" s="167">
        <v>4506</v>
      </c>
      <c r="F41" s="167">
        <v>0</v>
      </c>
      <c r="G41" s="167">
        <v>15</v>
      </c>
      <c r="H41" s="168">
        <v>-15</v>
      </c>
      <c r="I41" s="185">
        <v>27</v>
      </c>
      <c r="J41" s="185">
        <v>78</v>
      </c>
      <c r="K41" s="172">
        <v>-51</v>
      </c>
      <c r="L41" s="168">
        <v>-66</v>
      </c>
      <c r="M41" s="169">
        <v>2649</v>
      </c>
      <c r="N41" s="168">
        <v>-8</v>
      </c>
    </row>
    <row r="42" spans="1:14" ht="12" customHeight="1">
      <c r="A42" s="143"/>
      <c r="B42" s="162" t="s">
        <v>58</v>
      </c>
      <c r="C42" s="167">
        <v>5543</v>
      </c>
      <c r="D42" s="167">
        <v>2695</v>
      </c>
      <c r="E42" s="167">
        <v>2848</v>
      </c>
      <c r="F42" s="167">
        <v>1</v>
      </c>
      <c r="G42" s="167">
        <v>16</v>
      </c>
      <c r="H42" s="168">
        <v>-15</v>
      </c>
      <c r="I42" s="185">
        <v>14</v>
      </c>
      <c r="J42" s="185">
        <v>43</v>
      </c>
      <c r="K42" s="172">
        <v>-29</v>
      </c>
      <c r="L42" s="168">
        <v>-44</v>
      </c>
      <c r="M42" s="169">
        <v>1617</v>
      </c>
      <c r="N42" s="168">
        <v>0</v>
      </c>
    </row>
    <row r="43" spans="1:14" ht="12" customHeight="1">
      <c r="A43" s="133"/>
      <c r="B43" s="162" t="s">
        <v>20</v>
      </c>
      <c r="C43" s="167">
        <v>8046</v>
      </c>
      <c r="D43" s="167">
        <v>3770</v>
      </c>
      <c r="E43" s="167">
        <v>4276</v>
      </c>
      <c r="F43" s="167">
        <v>4</v>
      </c>
      <c r="G43" s="167">
        <v>22</v>
      </c>
      <c r="H43" s="168">
        <v>-18</v>
      </c>
      <c r="I43" s="185">
        <v>31</v>
      </c>
      <c r="J43" s="185">
        <v>49</v>
      </c>
      <c r="K43" s="172">
        <v>-18</v>
      </c>
      <c r="L43" s="168">
        <v>-36</v>
      </c>
      <c r="M43" s="169">
        <v>2461</v>
      </c>
      <c r="N43" s="168">
        <v>-3</v>
      </c>
    </row>
    <row r="44" spans="2:14" ht="12" customHeight="1">
      <c r="B44" s="162" t="s">
        <v>59</v>
      </c>
      <c r="C44" s="167">
        <v>3359</v>
      </c>
      <c r="D44" s="167">
        <v>1638</v>
      </c>
      <c r="E44" s="167">
        <v>1721</v>
      </c>
      <c r="F44" s="167">
        <v>4</v>
      </c>
      <c r="G44" s="167">
        <v>7</v>
      </c>
      <c r="H44" s="168">
        <v>-3</v>
      </c>
      <c r="I44" s="185">
        <v>10</v>
      </c>
      <c r="J44" s="185">
        <v>23</v>
      </c>
      <c r="K44" s="172">
        <v>-13</v>
      </c>
      <c r="L44" s="168">
        <v>-16</v>
      </c>
      <c r="M44" s="169">
        <v>1007</v>
      </c>
      <c r="N44" s="168">
        <v>-4</v>
      </c>
    </row>
    <row r="45" spans="2:14" ht="12" customHeight="1">
      <c r="B45" s="162" t="s">
        <v>60</v>
      </c>
      <c r="C45" s="167">
        <v>4272</v>
      </c>
      <c r="D45" s="167">
        <v>2055</v>
      </c>
      <c r="E45" s="167">
        <v>2217</v>
      </c>
      <c r="F45" s="167">
        <v>1</v>
      </c>
      <c r="G45" s="167">
        <v>6</v>
      </c>
      <c r="H45" s="168">
        <v>-5</v>
      </c>
      <c r="I45" s="185">
        <v>8</v>
      </c>
      <c r="J45" s="185">
        <v>20</v>
      </c>
      <c r="K45" s="172">
        <v>-12</v>
      </c>
      <c r="L45" s="168">
        <v>-17</v>
      </c>
      <c r="M45" s="169">
        <v>1215</v>
      </c>
      <c r="N45" s="168">
        <v>-2</v>
      </c>
    </row>
    <row r="46" spans="2:14" ht="12" customHeight="1">
      <c r="B46" s="162" t="s">
        <v>61</v>
      </c>
      <c r="C46" s="167">
        <v>4721</v>
      </c>
      <c r="D46" s="167">
        <v>2255</v>
      </c>
      <c r="E46" s="167">
        <v>2466</v>
      </c>
      <c r="F46" s="167">
        <v>2</v>
      </c>
      <c r="G46" s="167">
        <v>4</v>
      </c>
      <c r="H46" s="168">
        <v>-2</v>
      </c>
      <c r="I46" s="185">
        <v>16</v>
      </c>
      <c r="J46" s="185">
        <v>39</v>
      </c>
      <c r="K46" s="172">
        <v>-23</v>
      </c>
      <c r="L46" s="168">
        <v>-25</v>
      </c>
      <c r="M46" s="169">
        <v>1391</v>
      </c>
      <c r="N46" s="168">
        <v>-2</v>
      </c>
    </row>
    <row r="47" spans="2:14" ht="12" customHeight="1">
      <c r="B47" s="162"/>
      <c r="C47" s="167"/>
      <c r="D47" s="170"/>
      <c r="E47" s="170"/>
      <c r="F47" s="170"/>
      <c r="G47" s="170"/>
      <c r="H47" s="174"/>
      <c r="I47" s="192"/>
      <c r="J47" s="192"/>
      <c r="K47" s="193"/>
      <c r="L47" s="174"/>
      <c r="M47" s="173"/>
      <c r="N47" s="174"/>
    </row>
    <row r="48" spans="2:14" ht="12" customHeight="1">
      <c r="B48" s="180" t="s">
        <v>62</v>
      </c>
      <c r="C48" s="181">
        <v>23617</v>
      </c>
      <c r="D48" s="181">
        <v>11425</v>
      </c>
      <c r="E48" s="181">
        <v>12192</v>
      </c>
      <c r="F48" s="181">
        <v>13</v>
      </c>
      <c r="G48" s="181">
        <v>35</v>
      </c>
      <c r="H48" s="182">
        <v>-22</v>
      </c>
      <c r="I48" s="185">
        <v>60</v>
      </c>
      <c r="J48" s="185">
        <v>143</v>
      </c>
      <c r="K48" s="172">
        <v>-83</v>
      </c>
      <c r="L48" s="182">
        <v>-105</v>
      </c>
      <c r="M48" s="181">
        <v>7184</v>
      </c>
      <c r="N48" s="182">
        <v>-13</v>
      </c>
    </row>
    <row r="49" spans="2:14" ht="12" customHeight="1">
      <c r="B49" s="180" t="s">
        <v>63</v>
      </c>
      <c r="C49" s="181">
        <v>15570</v>
      </c>
      <c r="D49" s="181">
        <v>7561</v>
      </c>
      <c r="E49" s="181">
        <v>8009</v>
      </c>
      <c r="F49" s="181">
        <v>12</v>
      </c>
      <c r="G49" s="181">
        <v>22</v>
      </c>
      <c r="H49" s="182">
        <v>-10</v>
      </c>
      <c r="I49" s="185">
        <v>38</v>
      </c>
      <c r="J49" s="185">
        <v>82</v>
      </c>
      <c r="K49" s="172">
        <v>-44</v>
      </c>
      <c r="L49" s="182">
        <v>-54</v>
      </c>
      <c r="M49" s="181">
        <v>4545</v>
      </c>
      <c r="N49" s="182">
        <v>-4</v>
      </c>
    </row>
    <row r="50" spans="2:14" ht="12" customHeight="1">
      <c r="B50" s="162" t="s">
        <v>64</v>
      </c>
      <c r="C50" s="167">
        <v>7764</v>
      </c>
      <c r="D50" s="167">
        <v>3827</v>
      </c>
      <c r="E50" s="167">
        <v>3937</v>
      </c>
      <c r="F50" s="167">
        <v>3</v>
      </c>
      <c r="G50" s="167">
        <v>14</v>
      </c>
      <c r="H50" s="168">
        <v>-11</v>
      </c>
      <c r="I50" s="185">
        <v>27</v>
      </c>
      <c r="J50" s="185">
        <v>76</v>
      </c>
      <c r="K50" s="172">
        <v>-49</v>
      </c>
      <c r="L50" s="168">
        <v>-60</v>
      </c>
      <c r="M50" s="169">
        <v>2796</v>
      </c>
      <c r="N50" s="168">
        <v>-33</v>
      </c>
    </row>
    <row r="51" spans="2:14" ht="12" customHeight="1">
      <c r="B51" s="162" t="s">
        <v>65</v>
      </c>
      <c r="C51" s="167">
        <v>14017</v>
      </c>
      <c r="D51" s="167">
        <v>6867</v>
      </c>
      <c r="E51" s="167">
        <v>7150</v>
      </c>
      <c r="F51" s="167">
        <v>4</v>
      </c>
      <c r="G51" s="167">
        <v>21</v>
      </c>
      <c r="H51" s="168">
        <v>-17</v>
      </c>
      <c r="I51" s="185">
        <v>36</v>
      </c>
      <c r="J51" s="185">
        <v>75</v>
      </c>
      <c r="K51" s="172">
        <v>-39</v>
      </c>
      <c r="L51" s="168">
        <v>-56</v>
      </c>
      <c r="M51" s="169">
        <v>4408</v>
      </c>
      <c r="N51" s="168">
        <v>8</v>
      </c>
    </row>
    <row r="52" spans="2:14" ht="12" customHeight="1">
      <c r="B52" s="162" t="s">
        <v>66</v>
      </c>
      <c r="C52" s="167">
        <v>7220</v>
      </c>
      <c r="D52" s="167">
        <v>3487</v>
      </c>
      <c r="E52" s="167">
        <v>3733</v>
      </c>
      <c r="F52" s="167">
        <v>2</v>
      </c>
      <c r="G52" s="167">
        <v>7</v>
      </c>
      <c r="H52" s="168">
        <v>-5</v>
      </c>
      <c r="I52" s="185">
        <v>25</v>
      </c>
      <c r="J52" s="185">
        <v>34</v>
      </c>
      <c r="K52" s="172">
        <v>-9</v>
      </c>
      <c r="L52" s="168">
        <v>-14</v>
      </c>
      <c r="M52" s="169">
        <v>2187</v>
      </c>
      <c r="N52" s="168">
        <v>-5</v>
      </c>
    </row>
    <row r="53" spans="2:14" ht="12" customHeight="1">
      <c r="B53" s="162"/>
      <c r="C53" s="167"/>
      <c r="D53" s="170"/>
      <c r="E53" s="170"/>
      <c r="F53" s="170"/>
      <c r="G53" s="170"/>
      <c r="H53" s="174"/>
      <c r="I53" s="192"/>
      <c r="J53" s="192"/>
      <c r="K53" s="193"/>
      <c r="L53" s="174"/>
      <c r="M53" s="173"/>
      <c r="N53" s="174"/>
    </row>
    <row r="54" spans="2:14" ht="12" customHeight="1">
      <c r="B54" s="162" t="s">
        <v>68</v>
      </c>
      <c r="C54" s="167">
        <v>7709</v>
      </c>
      <c r="D54" s="167">
        <v>3704</v>
      </c>
      <c r="E54" s="167">
        <v>4005</v>
      </c>
      <c r="F54" s="167">
        <v>6</v>
      </c>
      <c r="G54" s="167">
        <v>10</v>
      </c>
      <c r="H54" s="168">
        <v>-4</v>
      </c>
      <c r="I54" s="185">
        <v>45</v>
      </c>
      <c r="J54" s="185">
        <v>49</v>
      </c>
      <c r="K54" s="172">
        <v>-4</v>
      </c>
      <c r="L54" s="168">
        <v>-8</v>
      </c>
      <c r="M54" s="169">
        <v>2234</v>
      </c>
      <c r="N54" s="168">
        <v>5</v>
      </c>
    </row>
    <row r="55" spans="2:14" ht="12" customHeight="1">
      <c r="B55" s="162" t="s">
        <v>67</v>
      </c>
      <c r="C55" s="167">
        <v>21502</v>
      </c>
      <c r="D55" s="167">
        <v>10192</v>
      </c>
      <c r="E55" s="167">
        <v>11310</v>
      </c>
      <c r="F55" s="167">
        <v>11</v>
      </c>
      <c r="G55" s="167">
        <v>30</v>
      </c>
      <c r="H55" s="168">
        <v>-19</v>
      </c>
      <c r="I55" s="185">
        <v>92</v>
      </c>
      <c r="J55" s="185">
        <v>120</v>
      </c>
      <c r="K55" s="172">
        <v>-28</v>
      </c>
      <c r="L55" s="168">
        <v>-47</v>
      </c>
      <c r="M55" s="169">
        <v>6627</v>
      </c>
      <c r="N55" s="168">
        <v>-4</v>
      </c>
    </row>
    <row r="56" spans="2:14" ht="12" customHeight="1">
      <c r="B56" s="160" t="s">
        <v>69</v>
      </c>
      <c r="C56" s="167">
        <v>14099</v>
      </c>
      <c r="D56" s="176">
        <v>6641</v>
      </c>
      <c r="E56" s="176">
        <v>7458</v>
      </c>
      <c r="F56" s="176">
        <v>8</v>
      </c>
      <c r="G56" s="176">
        <v>21</v>
      </c>
      <c r="H56" s="177">
        <v>-13</v>
      </c>
      <c r="I56" s="194">
        <v>30</v>
      </c>
      <c r="J56" s="194">
        <v>79</v>
      </c>
      <c r="K56" s="195">
        <v>-49</v>
      </c>
      <c r="L56" s="177">
        <v>-62</v>
      </c>
      <c r="M56" s="178">
        <v>4509</v>
      </c>
      <c r="N56" s="177">
        <v>0</v>
      </c>
    </row>
    <row r="57" ht="12" customHeight="1">
      <c r="C57" s="156"/>
    </row>
    <row r="60" spans="2:14" ht="12" customHeight="1">
      <c r="B60" s="163"/>
      <c r="C60" s="137"/>
      <c r="D60" s="137"/>
      <c r="E60" s="137"/>
      <c r="F60" s="137"/>
      <c r="G60" s="137"/>
      <c r="H60" s="138"/>
      <c r="I60" s="137"/>
      <c r="J60" s="137"/>
      <c r="K60" s="138"/>
      <c r="L60" s="138"/>
      <c r="M60" s="137"/>
      <c r="N60" s="138"/>
    </row>
    <row r="61" spans="2:14" ht="12" customHeight="1">
      <c r="B61" s="164"/>
      <c r="C61" s="146"/>
      <c r="D61" s="146"/>
      <c r="E61" s="146"/>
      <c r="F61" s="147"/>
      <c r="G61" s="148"/>
      <c r="H61" s="147"/>
      <c r="I61" s="147"/>
      <c r="J61" s="148"/>
      <c r="K61" s="147"/>
      <c r="L61" s="147"/>
      <c r="M61" s="147"/>
      <c r="N61" s="237"/>
    </row>
    <row r="62" spans="2:14" ht="12" customHeight="1">
      <c r="B62" s="164"/>
      <c r="C62" s="146"/>
      <c r="D62" s="146"/>
      <c r="E62" s="146"/>
      <c r="F62" s="148"/>
      <c r="G62" s="148"/>
      <c r="H62" s="148"/>
      <c r="I62" s="148"/>
      <c r="J62" s="148"/>
      <c r="K62" s="148"/>
      <c r="L62" s="147"/>
      <c r="M62" s="147"/>
      <c r="N62" s="237"/>
    </row>
    <row r="63" spans="2:14" ht="12" customHeight="1">
      <c r="B63" s="165"/>
      <c r="C63" s="137"/>
      <c r="D63" s="137"/>
      <c r="E63" s="136"/>
      <c r="F63" s="137"/>
      <c r="G63" s="137"/>
      <c r="H63" s="138"/>
      <c r="I63" s="137"/>
      <c r="J63" s="137"/>
      <c r="K63" s="138"/>
      <c r="L63" s="138"/>
      <c r="M63" s="137"/>
      <c r="N63" s="138"/>
    </row>
    <row r="64" spans="2:14" ht="12" customHeight="1">
      <c r="B64" s="165"/>
      <c r="C64" s="137"/>
      <c r="D64" s="137"/>
      <c r="E64" s="136"/>
      <c r="F64" s="137"/>
      <c r="G64" s="137"/>
      <c r="H64" s="138"/>
      <c r="I64" s="137"/>
      <c r="J64" s="137"/>
      <c r="K64" s="138"/>
      <c r="L64" s="138"/>
      <c r="M64" s="137"/>
      <c r="N64" s="138"/>
    </row>
    <row r="65" spans="2:14" ht="12" customHeight="1">
      <c r="B65" s="165"/>
      <c r="C65" s="137"/>
      <c r="D65" s="137"/>
      <c r="E65" s="136"/>
      <c r="F65" s="137"/>
      <c r="G65" s="137"/>
      <c r="H65" s="138"/>
      <c r="I65" s="137"/>
      <c r="J65" s="137"/>
      <c r="K65" s="138"/>
      <c r="L65" s="138"/>
      <c r="M65" s="137"/>
      <c r="N65" s="138"/>
    </row>
    <row r="66" spans="2:14" ht="12" customHeight="1">
      <c r="B66" s="165"/>
      <c r="C66" s="137"/>
      <c r="D66" s="137"/>
      <c r="E66" s="136"/>
      <c r="F66" s="137"/>
      <c r="G66" s="137"/>
      <c r="H66" s="138"/>
      <c r="I66" s="137"/>
      <c r="J66" s="137"/>
      <c r="K66" s="138"/>
      <c r="L66" s="138"/>
      <c r="M66" s="137"/>
      <c r="N66" s="138"/>
    </row>
    <row r="67" spans="2:4" ht="14.25" customHeight="1">
      <c r="B67" s="166"/>
      <c r="C67" s="129"/>
      <c r="D67" s="129"/>
    </row>
    <row r="68" spans="2:4" ht="12" customHeight="1">
      <c r="B68" s="166"/>
      <c r="C68" s="129"/>
      <c r="D68" s="129"/>
    </row>
    <row r="70" ht="9" customHeight="1"/>
    <row r="71" ht="7.5" customHeight="1"/>
    <row r="72" ht="7.5" customHeight="1"/>
    <row r="78" spans="3:14" ht="12" customHeight="1">
      <c r="C78" s="155"/>
      <c r="D78" s="155"/>
      <c r="E78" s="155"/>
      <c r="F78" s="155"/>
      <c r="G78" s="155"/>
      <c r="H78" s="155"/>
      <c r="I78" s="155"/>
      <c r="J78" s="155"/>
      <c r="K78" s="155"/>
      <c r="L78" s="155"/>
      <c r="M78" s="155">
        <f>SUM(M7:M56)</f>
        <v>1571808</v>
      </c>
      <c r="N78" s="155"/>
    </row>
  </sheetData>
  <sheetProtection/>
  <printOptions horizontalCentered="1" verticalCentered="1"/>
  <pageMargins left="0.2755905511811024" right="0.2755905511811024" top="0.7874015748031497" bottom="0.2755905511811024" header="0.2755905511811024" footer="0.1968503937007874"/>
  <pageSetup fitToWidth="3"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2016-11-07T07:38:45Z</cp:lastPrinted>
  <dcterms:created xsi:type="dcterms:W3CDTF">2005-08-25T01:52:52Z</dcterms:created>
  <dcterms:modified xsi:type="dcterms:W3CDTF">2021-05-11T01:53:52Z</dcterms:modified>
  <cp:category/>
  <cp:version/>
  <cp:contentType/>
  <cp:contentStatus/>
</cp:coreProperties>
</file>