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0-1" sheetId="2" r:id="rId2"/>
    <sheet name="10-2(1)(2)(3)" sheetId="3" r:id="rId3"/>
    <sheet name="10-3(1)(2)" sheetId="4" r:id="rId4"/>
    <sheet name="10-4(1)(2)" sheetId="5" r:id="rId5"/>
    <sheet name="10-5" sheetId="6" r:id="rId6"/>
    <sheet name="10-6(1)～(7)" sheetId="7" r:id="rId7"/>
    <sheet name="10-7" sheetId="8" r:id="rId8"/>
    <sheet name="10-8" sheetId="9" r:id="rId9"/>
    <sheet name="10-9" sheetId="10" r:id="rId10"/>
    <sheet name="10-10" sheetId="11" r:id="rId11"/>
    <sheet name="10-11(1)(2)(3)" sheetId="12" r:id="rId12"/>
    <sheet name="10-12(1)(2)" sheetId="13" r:id="rId13"/>
    <sheet name="10-13" sheetId="14" r:id="rId14"/>
    <sheet name="10-14" sheetId="15" r:id="rId15"/>
    <sheet name="10-15" sheetId="16" r:id="rId16"/>
    <sheet name="10-16" sheetId="17" r:id="rId17"/>
    <sheet name="10-17" sheetId="18" r:id="rId18"/>
    <sheet name="10-18" sheetId="19" r:id="rId19"/>
  </sheets>
  <definedNames/>
  <calcPr fullCalcOnLoad="1"/>
</workbook>
</file>

<file path=xl/sharedStrings.xml><?xml version="1.0" encoding="utf-8"?>
<sst xmlns="http://schemas.openxmlformats.org/spreadsheetml/2006/main" count="1551" uniqueCount="847">
  <si>
    <t>第１０章　運輸及び通信</t>
  </si>
  <si>
    <t>１０－１．港湾</t>
  </si>
  <si>
    <t>平成11年３月31日現在  単位：水深＝ｍ、面積＝㎡</t>
  </si>
  <si>
    <t>港　 名</t>
  </si>
  <si>
    <t>所属地名</t>
  </si>
  <si>
    <t>港口方向</t>
  </si>
  <si>
    <t>泊　　　地　　　水　　　深</t>
  </si>
  <si>
    <t>泊　　　地　　　面　　　積</t>
  </si>
  <si>
    <t>大   型   船</t>
  </si>
  <si>
    <t>小   型   船</t>
  </si>
  <si>
    <t>酒田港</t>
  </si>
  <si>
    <t>酒田市</t>
  </si>
  <si>
    <t>南西</t>
  </si>
  <si>
    <t>－４．５～－１３．０</t>
  </si>
  <si>
    <t>－２．０～－４．０</t>
  </si>
  <si>
    <t>鼠ヶ関港</t>
  </si>
  <si>
    <t>温海町</t>
  </si>
  <si>
    <t>北西</t>
  </si>
  <si>
    <t>－４．５～－  ５．０</t>
  </si>
  <si>
    <t>加茂港</t>
  </si>
  <si>
    <t>鶴岡市</t>
  </si>
  <si>
    <t>－４．５～－  ４．５</t>
  </si>
  <si>
    <t>資料：県空港港湾課</t>
  </si>
  <si>
    <t>１０－２．酒田港主要施設</t>
  </si>
  <si>
    <t>（１）外かく施設</t>
  </si>
  <si>
    <t>平成11年３月31日現在  単位：ｍ</t>
  </si>
  <si>
    <t>区　　　　　　　　　　分</t>
  </si>
  <si>
    <t>延　　　　長</t>
  </si>
  <si>
    <t>防   波   堤</t>
  </si>
  <si>
    <t>防   砂   堤</t>
  </si>
  <si>
    <t>北防波堤（本港）</t>
  </si>
  <si>
    <t>防砂堤（本港）</t>
  </si>
  <si>
    <t>第２北防波堤（北港）</t>
  </si>
  <si>
    <t>第１船だまり防砂堤</t>
  </si>
  <si>
    <t>南防波堤（本港）</t>
  </si>
  <si>
    <t>防砂堤（北港）</t>
  </si>
  <si>
    <t>袖岡船だまり防波堤</t>
  </si>
  <si>
    <t>護岸（総延長）</t>
  </si>
  <si>
    <t>酒田 P B S防波堤</t>
  </si>
  <si>
    <t>取付護岸（総延長）</t>
  </si>
  <si>
    <t>第１船だまり防波堤</t>
  </si>
  <si>
    <t>北防波堤（北港）</t>
  </si>
  <si>
    <t>海         岸</t>
  </si>
  <si>
    <t>波除堤（北港）</t>
  </si>
  <si>
    <t>突堤</t>
  </si>
  <si>
    <t>10基        546</t>
  </si>
  <si>
    <t>古湊木材泊地防波堤</t>
  </si>
  <si>
    <t>護岸</t>
  </si>
  <si>
    <t>宮海船だまり防波堤</t>
  </si>
  <si>
    <t>離岸堤</t>
  </si>
  <si>
    <t>8基       1,360</t>
  </si>
  <si>
    <t>大浜船だまり防波堤</t>
  </si>
  <si>
    <t xml:space="preserve">そ   の   他 </t>
  </si>
  <si>
    <t>導流堤</t>
  </si>
  <si>
    <t>資料：県空港港湾課</t>
  </si>
  <si>
    <t>（２）係留施設</t>
  </si>
  <si>
    <t>平成11年３月31日現在</t>
  </si>
  <si>
    <t>名　　　　　　　　　　称</t>
  </si>
  <si>
    <t>管　理　者</t>
  </si>
  <si>
    <t>延　　長</t>
  </si>
  <si>
    <t>水　　深</t>
  </si>
  <si>
    <t>係     船     数</t>
  </si>
  <si>
    <t>トン数（Ｄ／Ｗ）</t>
  </si>
  <si>
    <t>バース数</t>
  </si>
  <si>
    <t>本   港   地   区</t>
  </si>
  <si>
    <t>大浜ふ頭第１岸壁</t>
  </si>
  <si>
    <t>山形県</t>
  </si>
  <si>
    <t>大浜ふ頭第２岸壁</t>
  </si>
  <si>
    <t>〃</t>
  </si>
  <si>
    <t>西ふ頭岸壁</t>
  </si>
  <si>
    <t>西ふ頭（-5．5ｍ）岸壁</t>
  </si>
  <si>
    <t>東ふ頭新町岸壁</t>
  </si>
  <si>
    <t>東ふ頭船場町岸壁</t>
  </si>
  <si>
    <t>東ふ頭船場町第２岸壁</t>
  </si>
  <si>
    <t>水産第１岸壁</t>
  </si>
  <si>
    <t>水産第２岸壁</t>
  </si>
  <si>
    <t>袖岡ふ頭岸壁</t>
  </si>
  <si>
    <t>石油桟橋</t>
  </si>
  <si>
    <t>日本石油･共同石油等</t>
  </si>
  <si>
    <t>物揚場</t>
  </si>
  <si>
    <t>北   港   地   区</t>
  </si>
  <si>
    <t>以上</t>
  </si>
  <si>
    <t>古湊ふ頭第１号岸壁</t>
  </si>
  <si>
    <t>古湊ふ頭第２号岸壁</t>
  </si>
  <si>
    <t>古湊ふ頭第３号岸壁</t>
  </si>
  <si>
    <t>古湊係船杭</t>
  </si>
  <si>
    <t>1基</t>
  </si>
  <si>
    <t>住軽アルミ専用岸壁</t>
  </si>
  <si>
    <t>住友金属工業(株)</t>
  </si>
  <si>
    <t>酒田共同火力専用岸壁</t>
  </si>
  <si>
    <t>酒田共同火力(株)</t>
  </si>
  <si>
    <t>共同火力揚油ドルフィン</t>
  </si>
  <si>
    <t>宮海第３号岸壁</t>
  </si>
  <si>
    <t>宮海第４号岸壁</t>
  </si>
  <si>
    <t>〃</t>
  </si>
  <si>
    <t>宮海第５号岸壁</t>
  </si>
  <si>
    <t>（３）臨港鉄道</t>
  </si>
  <si>
    <t>名　　称</t>
  </si>
  <si>
    <t>分岐
地点</t>
  </si>
  <si>
    <t>臨港
駅名</t>
  </si>
  <si>
    <t>直接関係
あるふ頭</t>
  </si>
  <si>
    <t>幹線から臨時駅又は
主要地点までの線路長</t>
  </si>
  <si>
    <t>同時駅又は主要地点
からふ頭までの線路長</t>
  </si>
  <si>
    <t>同時積降
可能車数</t>
  </si>
  <si>
    <t>１日最大発
車可能車数</t>
  </si>
  <si>
    <t>１ヵ月当たり
配車可能数</t>
  </si>
  <si>
    <t>（単一又は複線キロ）</t>
  </si>
  <si>
    <t>陸扱</t>
  </si>
  <si>
    <t>水扱</t>
  </si>
  <si>
    <t>酒田～酒田港</t>
  </si>
  <si>
    <t>酒田駅</t>
  </si>
  <si>
    <t>酒田</t>
  </si>
  <si>
    <t>東ふ頭</t>
  </si>
  <si>
    <t>分岐点より臨港駅まで</t>
  </si>
  <si>
    <t>臨港駅より東ふ頭まで300ｍ</t>
  </si>
  <si>
    <t>間側線</t>
  </si>
  <si>
    <t>港駅</t>
  </si>
  <si>
    <t>西ふ頭</t>
  </si>
  <si>
    <t>単線2,700ｍ</t>
  </si>
  <si>
    <t>臨港駅より西ふ頭まで1,300ｍ</t>
  </si>
  <si>
    <t>－</t>
  </si>
  <si>
    <t>大浜ふ頭</t>
  </si>
  <si>
    <t>酒田港駅より山形県酒田港</t>
  </si>
  <si>
    <t>酒田港公共臨港線起点より</t>
  </si>
  <si>
    <t>公共臨港線</t>
  </si>
  <si>
    <t>公共臨港線分岐点まで単線310ｍ</t>
  </si>
  <si>
    <t>終点まで2,174ｍ</t>
  </si>
  <si>
    <t>１０－３． 入港船舶実績(平成１０年)</t>
  </si>
  <si>
    <t>（１）酒田港</t>
  </si>
  <si>
    <t>単位：ｔ</t>
  </si>
  <si>
    <t>年別</t>
  </si>
  <si>
    <t>総        数</t>
  </si>
  <si>
    <t>外   航   汽   船</t>
  </si>
  <si>
    <t>内   航   汽   船</t>
  </si>
  <si>
    <t>船舶種類別</t>
  </si>
  <si>
    <t>隻数</t>
  </si>
  <si>
    <t>総トン数</t>
  </si>
  <si>
    <t>平成10年</t>
  </si>
  <si>
    <t>商船</t>
  </si>
  <si>
    <t>漁船</t>
  </si>
  <si>
    <t>避難船</t>
  </si>
  <si>
    <t>その他</t>
  </si>
  <si>
    <t>資料：県空港港湾課</t>
  </si>
  <si>
    <t>（２）鼠ヶ関港及び加茂港</t>
  </si>
  <si>
    <t>区分</t>
  </si>
  <si>
    <t>平      成      ８      年</t>
  </si>
  <si>
    <t>平      成      ９      年</t>
  </si>
  <si>
    <t>平      成      10      年</t>
  </si>
  <si>
    <t>総数</t>
  </si>
  <si>
    <t>総隻数</t>
  </si>
  <si>
    <t>１０－４． 品種別輸移出入量(平成８～１０年)</t>
  </si>
  <si>
    <t>輸      移      出</t>
  </si>
  <si>
    <t>輸       移       入</t>
  </si>
  <si>
    <t>平成８年</t>
  </si>
  <si>
    <t>平成９年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</si>
  <si>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</si>
  <si>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</si>
  <si>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</si>
  <si>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</si>
  <si>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</si>
  <si>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</si>
  <si>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</si>
  <si>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</si>
  <si>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年      別                     港      別</t>
  </si>
  <si>
    <t>金属機械  工業品</t>
  </si>
  <si>
    <t>化学         工業品</t>
  </si>
  <si>
    <t>輸</t>
  </si>
  <si>
    <t>-</t>
  </si>
  <si>
    <t>移</t>
  </si>
  <si>
    <t>出</t>
  </si>
  <si>
    <t>入</t>
  </si>
  <si>
    <t>１０－５．空港の概要</t>
  </si>
  <si>
    <t>山　形　空　港（平成１１年９月３０日現在）</t>
  </si>
  <si>
    <t>庄　内　空　港（平成１１年９月３０日現在）</t>
  </si>
  <si>
    <t>種類</t>
  </si>
  <si>
    <t>陸上飛行場　第２種　（Ｂ）</t>
  </si>
  <si>
    <t>陸上飛行場　第３種</t>
  </si>
  <si>
    <t>設置者</t>
  </si>
  <si>
    <t>運輸大臣</t>
  </si>
  <si>
    <t>管理者</t>
  </si>
  <si>
    <t>位置</t>
  </si>
  <si>
    <t>山形県東根市</t>
  </si>
  <si>
    <t>山形県酒田市・鶴岡市</t>
  </si>
  <si>
    <t>総面積</t>
  </si>
  <si>
    <t>９１．５ｈａ（９１４，９４３㎡）</t>
  </si>
  <si>
    <t>１０７．５ｈａ（１，０７４，８０６㎡）</t>
  </si>
  <si>
    <t>着陸帯</t>
  </si>
  <si>
    <t>長さ２，１２０ｍ×幅３００ｍ　　C級</t>
  </si>
  <si>
    <t>滑走路</t>
  </si>
  <si>
    <t>長さ２，０００ｍ×幅４５ｍ （Ｎ６°５１′５２″E真方位）</t>
  </si>
  <si>
    <t>長さ２，０００ｍ×幅４５ｍ （Ｎ７９°２６′５５″E真方位）</t>
  </si>
  <si>
    <t>舗装設計強度ＬＡ－１２(換算単車輪荷重　３０．０ｔ）</t>
  </si>
  <si>
    <t>舗装設計強度ＬＡ－２(換算単車輪荷重　２８．０ｔ）</t>
  </si>
  <si>
    <t>誘導路</t>
  </si>
  <si>
    <t>長さ２３０ｍ×幅３０ｍ</t>
  </si>
  <si>
    <t>長さ１５０ｍ×幅３０ｍ</t>
  </si>
  <si>
    <t>エプロン</t>
  </si>
  <si>
    <t>２６，７７０㎡（１０バース、中型 Ｊ－２、小型 Ｊ－１、ＹＳ級－１、</t>
  </si>
  <si>
    <t>３３，７５０㎡（４バース：中型 Ｊ－３、小型 Ｊ－１）</t>
  </si>
  <si>
    <t>小型機－６）</t>
  </si>
  <si>
    <t>空港保安</t>
  </si>
  <si>
    <t>精密進入（ＣＡＴ１）用灯火一式、エプロン照明灯等</t>
  </si>
  <si>
    <t>無線施設</t>
  </si>
  <si>
    <t>ＩＬＳ（計器着陸装置）、ＮＤＢ、ＶＯＲ／ＤＭＥ、蔵王山田ＶＯＲ</t>
  </si>
  <si>
    <t>ＩＬＳ（計器着陸装置）、ＶＯＲ／ＤＭＥ</t>
  </si>
  <si>
    <t>就航路線等</t>
  </si>
  <si>
    <t>東京（１往復）、大阪（３往復）、札幌（１往復）、名古屋（１往復）、</t>
  </si>
  <si>
    <t>東京（３往復）、大阪（１往復）、札幌（１往復）</t>
  </si>
  <si>
    <t>函館(６月～１０月１往復）</t>
  </si>
  <si>
    <t>ターミナル施設</t>
  </si>
  <si>
    <t>ターミナルビル  延床面積 ５，３１１㎡</t>
  </si>
  <si>
    <t>ターミナルビル  延床面積 ５，３４６㎡</t>
  </si>
  <si>
    <t>航空局庁舎　　 延床面積 １，４４２㎡</t>
  </si>
  <si>
    <t>航空局庁舎　　 延床面積 １，３４２㎡</t>
  </si>
  <si>
    <t>貨物ビル　　　　 床 面 積      ６２５㎡</t>
  </si>
  <si>
    <t>貨物ビル　　　    床 面 積　   ４６７㎡</t>
  </si>
  <si>
    <t>給油施設</t>
  </si>
  <si>
    <t xml:space="preserve">   給油タンク　２００ｋｌ　１基</t>
  </si>
  <si>
    <t xml:space="preserve">   給油タンク　１１０ｋｌ　２基</t>
  </si>
  <si>
    <t xml:space="preserve">   小型機燃料給油施設</t>
  </si>
  <si>
    <t>１０－６． 山形空港利用状況　（平成５～１０年）</t>
  </si>
  <si>
    <t>（１）総数</t>
  </si>
  <si>
    <t>単位：便数＝便、率＝％、客数＝人、貨物・郵便＝ｋｇ</t>
  </si>
  <si>
    <t>旅　　　客　　　輸　　　送</t>
  </si>
  <si>
    <t>貨          物</t>
  </si>
  <si>
    <t>郵          便</t>
  </si>
  <si>
    <t>運航便数</t>
  </si>
  <si>
    <t>欠航便数</t>
  </si>
  <si>
    <t>就航率</t>
  </si>
  <si>
    <t>乗客数</t>
  </si>
  <si>
    <t>降客数</t>
  </si>
  <si>
    <t>利用率</t>
  </si>
  <si>
    <t>積</t>
  </si>
  <si>
    <t>降</t>
  </si>
  <si>
    <t>平成５年</t>
  </si>
  <si>
    <t>平成６年</t>
  </si>
  <si>
    <t>平成７年</t>
  </si>
  <si>
    <t>平成10年</t>
  </si>
  <si>
    <t>資料：県空港港湾課　（２）～（７）についても同じ</t>
  </si>
  <si>
    <t>（２）東京便</t>
  </si>
  <si>
    <t>旅　　客　　輸　　送</t>
  </si>
  <si>
    <t>平成10年</t>
  </si>
  <si>
    <t>注：平成６年１１月より１往復減（３往復／日）。</t>
  </si>
  <si>
    <t xml:space="preserve">    平成９年１２月よりさらに１往復減便（２往復／日）。</t>
  </si>
  <si>
    <t>（３）大阪便</t>
  </si>
  <si>
    <t>旅                 客                 輸                 送</t>
  </si>
  <si>
    <t>注：平成７年４月から３往復／日のうち１往復が関西空港乗入れ。数値は伊丹空港と関西空港の合計</t>
  </si>
  <si>
    <t>（４）札幌便</t>
  </si>
  <si>
    <t>平成10年</t>
  </si>
  <si>
    <t>注：平成７年６月から２往復／日の運航（それまでは１往復／日）。平成９年１１月から１往復／日の運航。</t>
  </si>
  <si>
    <t>（５）名古屋便</t>
  </si>
  <si>
    <t>単位：便数＝便、率＝％、客数＝人、貨物・郵便＝kg</t>
  </si>
  <si>
    <t>注：平成７年７月から１往復／日の運航（それまでは４往復／週）。</t>
  </si>
  <si>
    <t>（６）福岡便</t>
  </si>
  <si>
    <t>旅              客              輸              送</t>
  </si>
  <si>
    <t>-</t>
  </si>
  <si>
    <t>注：平成８年６月から３往復／週の定期就航。平成１０年４月以降運休中。</t>
  </si>
  <si>
    <t>（７）函館便</t>
  </si>
  <si>
    <t>旅               客               輸               送</t>
  </si>
  <si>
    <t>平成10年</t>
  </si>
  <si>
    <t>-</t>
  </si>
  <si>
    <t>注：平成１０年６月～１０月まで４往復／週の季節就航。〔新規路線〕</t>
  </si>
  <si>
    <t>旅               客               輸               送</t>
  </si>
  <si>
    <t>１０－７．庄内空港利用状況(平成５～１０年）</t>
  </si>
  <si>
    <t>資料：県空港港湾課　（２）～（５）についても同じ。　庄内空港は平成３年１０月１日開港。</t>
  </si>
  <si>
    <t>注：平成４年１１月より１往復増（２往復／日）、 平成９年７月よりさらに１往復増（３往復／日）。</t>
  </si>
  <si>
    <t xml:space="preserve">       単位：便数＝便、率＝％、客数＝人、貨物・郵便＝ｋｇ</t>
  </si>
  <si>
    <t>注：平成７年６月～１０月まで１往復／日の季節就航。 平成８年２月から１往復／日の通年運航。</t>
  </si>
  <si>
    <t>１０－８．高速道路の交通量（平成９、１０年）</t>
  </si>
  <si>
    <t>単位：台</t>
  </si>
  <si>
    <t>西川インター</t>
  </si>
  <si>
    <t>寒河江インター</t>
  </si>
  <si>
    <t>山形北インター</t>
  </si>
  <si>
    <t>山形蔵王インター</t>
  </si>
  <si>
    <t>関沢インター</t>
  </si>
  <si>
    <t>米沢北インター</t>
  </si>
  <si>
    <t>鶴岡インター</t>
  </si>
  <si>
    <t>酒田インター</t>
  </si>
  <si>
    <t>月別</t>
  </si>
  <si>
    <t>入口</t>
  </si>
  <si>
    <t>出口</t>
  </si>
  <si>
    <t>上り線</t>
  </si>
  <si>
    <t>下り線</t>
  </si>
  <si>
    <t>交通量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</si>
  <si>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</si>
  <si>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</si>
  <si>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</si>
  <si>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</si>
  <si>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</si>
  <si>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</si>
  <si>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</si>
  <si>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</si>
  <si>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</si>
  <si>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</si>
  <si>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</si>
  <si>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</si>
  <si>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資料：日本道路公団東北支社山形管理事務所、同鶴岡工事事務所</t>
  </si>
  <si>
    <t>１０－９．有料道路の交通量（平成９、１０年）</t>
  </si>
  <si>
    <t>単位：台数＝台、金額＝千円</t>
  </si>
  <si>
    <t>年   別</t>
  </si>
  <si>
    <t>羽黒山自動車道</t>
  </si>
  <si>
    <t>湯殿山自動車道</t>
  </si>
  <si>
    <t>西吾妻スカイバレー（山形県側）</t>
  </si>
  <si>
    <t>西蔵王高原ライン</t>
  </si>
  <si>
    <t>月   別</t>
  </si>
  <si>
    <t>台数</t>
  </si>
  <si>
    <t>金額</t>
  </si>
  <si>
    <t>平成10年</t>
  </si>
  <si>
    <t>10月</t>
  </si>
  <si>
    <t>注：台数、金額には回数券分を含む。</t>
  </si>
  <si>
    <t>資料 ： 山形県道路公社&lt;西吾妻スカイバレー、西蔵王高原ライン&gt;</t>
  </si>
  <si>
    <t>　　　　 庄内交通株式会社&lt;羽黒山自動車道、湯殿山自動車道&gt;</t>
  </si>
  <si>
    <t>１０－１０．主な国道の交通量(平成９年度)</t>
  </si>
  <si>
    <t>平日</t>
  </si>
  <si>
    <t>昼夜率</t>
  </si>
  <si>
    <t>休日</t>
  </si>
  <si>
    <t>１２時間</t>
  </si>
  <si>
    <t>国道名</t>
  </si>
  <si>
    <t>２４時間</t>
  </si>
  <si>
    <t>２４ｈ/</t>
  </si>
  <si>
    <t>休日/</t>
  </si>
  <si>
    <t>観測地点地名</t>
  </si>
  <si>
    <t>１２ｈ</t>
  </si>
  <si>
    <t>台</t>
  </si>
  <si>
    <t>東北横断</t>
  </si>
  <si>
    <t>　山形自動車道</t>
  </si>
  <si>
    <t>関沢IC～山形蔵王IC間</t>
  </si>
  <si>
    <t>山形蔵王IC～山形北IC間</t>
  </si>
  <si>
    <t>山形北IC～寒河江IC間</t>
  </si>
  <si>
    <t>一般国道７号</t>
  </si>
  <si>
    <t>温海町大字鼠ヶ関</t>
  </si>
  <si>
    <t>鶴岡市大字由良</t>
  </si>
  <si>
    <t>三川町大字押切新田字三本木</t>
  </si>
  <si>
    <t>三川町大字押切新田字前川原</t>
  </si>
  <si>
    <t>酒田市大字宮海</t>
  </si>
  <si>
    <t>１３号</t>
  </si>
  <si>
    <t>米沢市板谷字岩影</t>
  </si>
  <si>
    <t>高畠町字福沢</t>
  </si>
  <si>
    <t>南陽市新関</t>
  </si>
  <si>
    <t>上山市仙石</t>
  </si>
  <si>
    <t>山形市松山一丁目</t>
  </si>
  <si>
    <t>山形市山家二丁目</t>
  </si>
  <si>
    <t>山形市浜田</t>
  </si>
  <si>
    <t>尾花沢市大字横内</t>
  </si>
  <si>
    <t>新庄市大字鳥越字玉の木</t>
  </si>
  <si>
    <t>４７号</t>
  </si>
  <si>
    <t>新庄市大字松本字松本</t>
  </si>
  <si>
    <t>立川町大字清川</t>
  </si>
  <si>
    <t>酒田市大字落野目</t>
  </si>
  <si>
    <t>４８号</t>
  </si>
  <si>
    <t>東根市関山</t>
  </si>
  <si>
    <t>天童市大字川原子字横内</t>
  </si>
  <si>
    <t>１１２号</t>
  </si>
  <si>
    <t>山形市鉄砲町一丁目</t>
  </si>
  <si>
    <t>山形市内表</t>
  </si>
  <si>
    <t>中山町長崎字桜町</t>
  </si>
  <si>
    <t>寒河江市大字高屋</t>
  </si>
  <si>
    <t>寒河江市大字寒河江字横道</t>
  </si>
  <si>
    <t>寒河江市大字西根</t>
  </si>
  <si>
    <t>寒河江市大字八鍬字東</t>
  </si>
  <si>
    <t>寒河江市大字白岩字中町</t>
  </si>
  <si>
    <t>西川町大字海味</t>
  </si>
  <si>
    <t>西川町大字月山沢</t>
  </si>
  <si>
    <t>朝日村大字田麦俣</t>
  </si>
  <si>
    <t>鶴岡市大字外内島</t>
  </si>
  <si>
    <t>鶴岡市大字大宝寺</t>
  </si>
  <si>
    <t>酒田市堤町三丁目</t>
  </si>
  <si>
    <t>１１３号</t>
  </si>
  <si>
    <t>小国町横根</t>
  </si>
  <si>
    <t>飯豊町大字手ﾉ子向原</t>
  </si>
  <si>
    <t>川西町大字西大塚</t>
  </si>
  <si>
    <t>南陽市宮内</t>
  </si>
  <si>
    <t>高畠町大字深沼</t>
  </si>
  <si>
    <t>高畠町大字二井宿</t>
  </si>
  <si>
    <t>１２１号</t>
  </si>
  <si>
    <t>米沢市徳町</t>
  </si>
  <si>
    <t>福島県耶麻郡熱塩加納村熱塩</t>
  </si>
  <si>
    <t>２８６号</t>
  </si>
  <si>
    <t>山形市寿町</t>
  </si>
  <si>
    <t>笹谷トンネル</t>
  </si>
  <si>
    <t>山形県境～関沢IC</t>
  </si>
  <si>
    <t>２８７号</t>
  </si>
  <si>
    <t>米沢市中央六丁目</t>
  </si>
  <si>
    <t>米沢市広幡字下小管</t>
  </si>
  <si>
    <t>川西町大字上小松</t>
  </si>
  <si>
    <t>長井市歌丸</t>
  </si>
  <si>
    <t>白鷹町大字畔藤</t>
  </si>
  <si>
    <t>河北町大字西里字白山堂</t>
  </si>
  <si>
    <t>３４４号</t>
  </si>
  <si>
    <t>酒田市大字安田字大平</t>
  </si>
  <si>
    <t>３４５号</t>
  </si>
  <si>
    <t>藤島町大字藤島字笹花</t>
  </si>
  <si>
    <t>３４７号</t>
  </si>
  <si>
    <t>村山市大字稲下北</t>
  </si>
  <si>
    <t>尾花沢市大字尾花沢字南原</t>
  </si>
  <si>
    <t>３４８号</t>
  </si>
  <si>
    <t>山形市大字前明石</t>
  </si>
  <si>
    <t>山形市南館</t>
  </si>
  <si>
    <t>３９９号</t>
  </si>
  <si>
    <t>高畠町大字小郡山</t>
  </si>
  <si>
    <t>４５８号</t>
  </si>
  <si>
    <t>新庄市十日町字下西山</t>
  </si>
  <si>
    <t>寒河江市大字平塩字沖ノ目</t>
  </si>
  <si>
    <t>山形市大字村木沢</t>
  </si>
  <si>
    <t>上山市鶴脛字元城内</t>
  </si>
  <si>
    <t>注：観測日   平日   平成９年１０月７日（火）午前７時～午後７時（１２時間）、１０月７日午前７時～１０月８日午前７時（２４時間）</t>
  </si>
  <si>
    <t xml:space="preserve">                 休日   平成９年１０月５日（日）午前７時～午後７時（１２時間）、１０月５日午前３時～１０月６日午前３時（２４時間） </t>
  </si>
  <si>
    <t>資料：県道路整備課「自動車交通量調書」</t>
  </si>
  <si>
    <t>１０－１１．自動車運送事業状況</t>
  </si>
  <si>
    <t>（１）事業者数</t>
  </si>
  <si>
    <t>各年度３月31日現在</t>
  </si>
  <si>
    <t>区　分
年度別</t>
  </si>
  <si>
    <t>一般</t>
  </si>
  <si>
    <t>一般乗用</t>
  </si>
  <si>
    <t>一般貨物</t>
  </si>
  <si>
    <t>特定貨物</t>
  </si>
  <si>
    <t>貨物運送</t>
  </si>
  <si>
    <t>軽貨物</t>
  </si>
  <si>
    <t>乗合</t>
  </si>
  <si>
    <t>貸切</t>
  </si>
  <si>
    <t>法人</t>
  </si>
  <si>
    <t>個人</t>
  </si>
  <si>
    <t>(条件付)</t>
  </si>
  <si>
    <t>(特別積合せ事業)</t>
  </si>
  <si>
    <t>(急便輸送)</t>
  </si>
  <si>
    <t>（霊柩輸送）</t>
  </si>
  <si>
    <t>取　　扱</t>
  </si>
  <si>
    <t>平成６年度</t>
  </si>
  <si>
    <t>平成７年度</t>
  </si>
  <si>
    <t>平成８年度</t>
  </si>
  <si>
    <t>平成９年度</t>
  </si>
  <si>
    <t>平成10年度</t>
  </si>
  <si>
    <t>注：山形県外に本社のある事業者を含む。</t>
  </si>
  <si>
    <t>資料：新潟運輸局山形陸運支局「陸運要覧」</t>
  </si>
  <si>
    <t>（２）旅客輸送</t>
  </si>
  <si>
    <t>年度別・車両別</t>
  </si>
  <si>
    <t>実在車（台）</t>
  </si>
  <si>
    <t>輸送人員（千人）</t>
  </si>
  <si>
    <t>走行キロ（千ｋｍ）</t>
  </si>
  <si>
    <t>輸送収入（千円）</t>
  </si>
  <si>
    <t>平成８年度</t>
  </si>
  <si>
    <t>一般乗合</t>
  </si>
  <si>
    <t>平成10年度</t>
  </si>
  <si>
    <t>一般貸切</t>
  </si>
  <si>
    <t>（３）自家用自動車有償貸渡事業者数(レンタカー)</t>
  </si>
  <si>
    <t>各年度３月31日現在</t>
  </si>
  <si>
    <t>平成10年度</t>
  </si>
  <si>
    <t>レンタカー</t>
  </si>
  <si>
    <t>(2)車種別・市町村別自動車保有台数</t>
  </si>
  <si>
    <t>地  域  別
市 町 村 別</t>
  </si>
  <si>
    <t>貨                      物                      用</t>
  </si>
  <si>
    <t>乗 合 用</t>
  </si>
  <si>
    <t>乗　　　　　　　用</t>
  </si>
  <si>
    <t>特    種    (殊)    用    途    用</t>
  </si>
  <si>
    <t>二        輪        用</t>
  </si>
  <si>
    <t>自　動　車</t>
  </si>
  <si>
    <t>１ 世 帯</t>
  </si>
  <si>
    <t>総　　数</t>
  </si>
  <si>
    <t>普  通  車</t>
  </si>
  <si>
    <t>小  型  車</t>
  </si>
  <si>
    <t>被けん引車</t>
  </si>
  <si>
    <t>軽自動車</t>
  </si>
  <si>
    <t>普 通 車</t>
  </si>
  <si>
    <t>総　数</t>
  </si>
  <si>
    <t>普通車</t>
  </si>
  <si>
    <t>小型車</t>
  </si>
  <si>
    <t>軽四輪車</t>
  </si>
  <si>
    <t>特種車</t>
  </si>
  <si>
    <t>大　型</t>
  </si>
  <si>
    <t>軽特殊車</t>
  </si>
  <si>
    <t>小　型</t>
  </si>
  <si>
    <t>軽二輪車</t>
  </si>
  <si>
    <t>1台当たり</t>
  </si>
  <si>
    <t>当 た り</t>
  </si>
  <si>
    <t>小 型 車</t>
  </si>
  <si>
    <t>特殊車</t>
  </si>
  <si>
    <t>二輪車</t>
  </si>
  <si>
    <t>人　　　口</t>
  </si>
  <si>
    <t>自動車数</t>
  </si>
  <si>
    <t>市部</t>
  </si>
  <si>
    <t>町村部</t>
  </si>
  <si>
    <t>村山地域</t>
  </si>
  <si>
    <t>最上地域</t>
  </si>
  <si>
    <t>置賜地域</t>
  </si>
  <si>
    <t>庄内地域</t>
  </si>
  <si>
    <t>山形市</t>
  </si>
  <si>
    <t>米沢市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</si>
  <si>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</si>
  <si>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</si>
  <si>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</si>
  <si>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</si>
  <si>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</si>
  <si>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</si>
  <si>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</si>
  <si>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</si>
  <si>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</si>
  <si>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</si>
  <si>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</si>
  <si>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</si>
  <si>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</si>
  <si>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</si>
  <si>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</si>
  <si>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</si>
  <si>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</si>
  <si>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</si>
  <si>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</si>
  <si>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</si>
  <si>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</si>
  <si>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</si>
  <si>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</si>
  <si>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</si>
  <si>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</si>
  <si>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</si>
  <si>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</si>
  <si>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</si>
  <si>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</si>
  <si>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</si>
  <si>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</si>
  <si>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</si>
  <si>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</si>
  <si>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</si>
  <si>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</si>
  <si>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遊佐町</t>
  </si>
  <si>
    <t>八幡町</t>
  </si>
  <si>
    <t>松山町</t>
  </si>
  <si>
    <t>平田町</t>
  </si>
  <si>
    <t>所属市町村不明</t>
  </si>
  <si>
    <t>注：１）総数、市部・町村部の計、地域計には所属市町村不明車を含む。</t>
  </si>
  <si>
    <t>　　２）「自動車1台当たり人口」、「1世帯当たり自動車数」の算出に要した人口と世帯数は、｢住民基本台帳に基づく人口・世帯数表」による。</t>
  </si>
  <si>
    <t>資料：新潟運輸局山形陸運支局「陸運要覧」（｢自動車１台当たり人口」｢１世帯当たり自動車数」を除く）</t>
  </si>
  <si>
    <t>１０－１２．車種別保有自動車数</t>
  </si>
  <si>
    <t>(1)年度別保有自動車数</t>
  </si>
  <si>
    <t>各年度３月末</t>
  </si>
  <si>
    <t>貨          物          用</t>
  </si>
  <si>
    <t>乗合用</t>
  </si>
  <si>
    <t>乗     用</t>
  </si>
  <si>
    <t>年   度   別</t>
  </si>
  <si>
    <t>普通・</t>
  </si>
  <si>
    <t>小型</t>
  </si>
  <si>
    <t>平 成 ６ 年 度</t>
  </si>
  <si>
    <t>平 成 ７ 年 度</t>
  </si>
  <si>
    <t>平 成 ８ 年 度</t>
  </si>
  <si>
    <t>平 成 ９ 年 度</t>
  </si>
  <si>
    <t>平 成 10 年 度</t>
  </si>
  <si>
    <t xml:space="preserve"> 乗用(つづき）</t>
  </si>
  <si>
    <t>特 種 (殊） 用 途 用</t>
  </si>
  <si>
    <t>二　　　輪　　　用</t>
  </si>
  <si>
    <t>総     数</t>
  </si>
  <si>
    <t>大型特殊車</t>
  </si>
  <si>
    <t>小型二輪車</t>
  </si>
  <si>
    <t>平成11年３月31日現在</t>
  </si>
  <si>
    <t>１０－１３． 貨物発都道府県別流動量（平成９、１０年)</t>
  </si>
  <si>
    <t>各年10月分 単位：ｔ</t>
  </si>
  <si>
    <t>都道府県別</t>
  </si>
  <si>
    <t>発送量
 （山形→各地 ）</t>
  </si>
  <si>
    <t>到着量
（各地→山形 ）</t>
  </si>
  <si>
    <t>総      数</t>
  </si>
  <si>
    <t>愛知</t>
  </si>
  <si>
    <t>三重</t>
  </si>
  <si>
    <t>滋賀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</si>
  <si>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</si>
  <si>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</si>
  <si>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</si>
  <si>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</si>
  <si>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</si>
  <si>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</si>
  <si>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</si>
  <si>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</si>
  <si>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福島</t>
  </si>
  <si>
    <t>和歌山</t>
  </si>
  <si>
    <t>秋田</t>
  </si>
  <si>
    <t>鳥取</t>
  </si>
  <si>
    <t>山形</t>
  </si>
  <si>
    <t>島根</t>
  </si>
  <si>
    <t>新潟</t>
  </si>
  <si>
    <t>岡山</t>
  </si>
  <si>
    <t>長野</t>
  </si>
  <si>
    <t>広島</t>
  </si>
  <si>
    <t>茨城</t>
  </si>
  <si>
    <t>山口</t>
  </si>
  <si>
    <t>栃木</t>
  </si>
  <si>
    <t>徳島</t>
  </si>
  <si>
    <t>群馬</t>
  </si>
  <si>
    <t>香川</t>
  </si>
  <si>
    <t>埼玉</t>
  </si>
  <si>
    <t>愛媛</t>
  </si>
  <si>
    <t>千葉</t>
  </si>
  <si>
    <t>高知</t>
  </si>
  <si>
    <t>東京</t>
  </si>
  <si>
    <t>福岡</t>
  </si>
  <si>
    <t>神奈川</t>
  </si>
  <si>
    <t>佐賀</t>
  </si>
  <si>
    <t>山梨</t>
  </si>
  <si>
    <t>長崎</t>
  </si>
  <si>
    <t>富山</t>
  </si>
  <si>
    <t>熊本</t>
  </si>
  <si>
    <t>石川</t>
  </si>
  <si>
    <t>大分</t>
  </si>
  <si>
    <t>福井</t>
  </si>
  <si>
    <t>宮崎</t>
  </si>
  <si>
    <t>岐阜</t>
  </si>
  <si>
    <t>鹿児島</t>
  </si>
  <si>
    <t>静岡</t>
  </si>
  <si>
    <t>沖縄</t>
  </si>
  <si>
    <t>…</t>
  </si>
  <si>
    <t>資料：運輸省運輸政策局情報管理部「特別積合せトラック調査報告書」</t>
  </si>
  <si>
    <t>１０－１４．宅配便以外貨物品目別輸送トン数(平成９、１０年）</t>
  </si>
  <si>
    <t>山形県発</t>
  </si>
  <si>
    <t>各年10月分　単位：ｔ</t>
  </si>
  <si>
    <t>品          目</t>
  </si>
  <si>
    <t>工業用非金属鉱物</t>
  </si>
  <si>
    <t>その他の化学工業品</t>
  </si>
  <si>
    <t>鉄鋼</t>
  </si>
  <si>
    <t>紙･パルプ</t>
  </si>
  <si>
    <t>穀物</t>
  </si>
  <si>
    <t>非鉄金属</t>
  </si>
  <si>
    <t>繊維工業品</t>
  </si>
  <si>
    <t>野菜・果物</t>
  </si>
  <si>
    <t>金属製品</t>
  </si>
  <si>
    <t>食料工業品</t>
  </si>
  <si>
    <t>その他の農産品</t>
  </si>
  <si>
    <t>機械</t>
  </si>
  <si>
    <t>日用品</t>
  </si>
  <si>
    <t>畜産品</t>
  </si>
  <si>
    <t>セメント</t>
  </si>
  <si>
    <t>その他の製造工業品</t>
  </si>
  <si>
    <t>水産品</t>
  </si>
  <si>
    <t>その他の窯業品</t>
  </si>
  <si>
    <t>金属くず</t>
  </si>
  <si>
    <t>木材</t>
  </si>
  <si>
    <t>揮発油</t>
  </si>
  <si>
    <t>その他のくずもの</t>
  </si>
  <si>
    <t>薪炭</t>
  </si>
  <si>
    <t>その他の石油製品</t>
  </si>
  <si>
    <t>動植物性飼・肥料</t>
  </si>
  <si>
    <t>石炭</t>
  </si>
  <si>
    <t>石炭製品</t>
  </si>
  <si>
    <t>廃棄物</t>
  </si>
  <si>
    <t>金属鉱</t>
  </si>
  <si>
    <t>化学薬品</t>
  </si>
  <si>
    <t>輸送用容器</t>
  </si>
  <si>
    <t>砂利･砂・石材</t>
  </si>
  <si>
    <t>化学肥料</t>
  </si>
  <si>
    <t>取り合せ品</t>
  </si>
  <si>
    <t>分類不能</t>
  </si>
  <si>
    <t>１０－１５．鉄道駅別年間乗車人員(平成９、１０年度)</t>
  </si>
  <si>
    <t>奥羽本線</t>
  </si>
  <si>
    <t>陸羽西線</t>
  </si>
  <si>
    <t>左沢線</t>
  </si>
  <si>
    <t>単位：百人</t>
  </si>
  <si>
    <t>平成10年度</t>
  </si>
  <si>
    <t>板谷</t>
  </si>
  <si>
    <t>（新庄）</t>
  </si>
  <si>
    <t>(8,567)</t>
  </si>
  <si>
    <t>(8,183)</t>
  </si>
  <si>
    <t>（北山形）</t>
  </si>
  <si>
    <t>(5,478)</t>
  </si>
  <si>
    <t>(5,417)</t>
  </si>
  <si>
    <t>峠</t>
  </si>
  <si>
    <t>升形</t>
  </si>
  <si>
    <t>東金井</t>
  </si>
  <si>
    <t>大沢</t>
  </si>
  <si>
    <t>羽前前波</t>
  </si>
  <si>
    <t>羽前山辺</t>
  </si>
  <si>
    <t>関根</t>
  </si>
  <si>
    <t>津谷</t>
  </si>
  <si>
    <t>羽前金沢</t>
  </si>
  <si>
    <t>米沢</t>
  </si>
  <si>
    <t>古口</t>
  </si>
  <si>
    <t>羽前長崎</t>
  </si>
  <si>
    <t>置賜</t>
  </si>
  <si>
    <t>高屋</t>
  </si>
  <si>
    <t>南寒河江</t>
  </si>
  <si>
    <t>高畠</t>
  </si>
  <si>
    <t>清川</t>
  </si>
  <si>
    <t>寒河江</t>
  </si>
  <si>
    <t>赤湯</t>
  </si>
  <si>
    <t>狩川</t>
  </si>
  <si>
    <t>西寒河江</t>
  </si>
  <si>
    <t>中川</t>
  </si>
  <si>
    <t>南野</t>
  </si>
  <si>
    <t>羽前高松</t>
  </si>
  <si>
    <t>羽前中山</t>
  </si>
  <si>
    <t>（余目）</t>
  </si>
  <si>
    <t>(3,055)</t>
  </si>
  <si>
    <t>(2,919)</t>
  </si>
  <si>
    <t>柴橋</t>
  </si>
  <si>
    <t>かみのやま温泉</t>
  </si>
  <si>
    <t>合計</t>
  </si>
  <si>
    <t>左沢</t>
  </si>
  <si>
    <t xml:space="preserve"> </t>
  </si>
  <si>
    <t>茂吉記念館前</t>
  </si>
  <si>
    <t>蔵王</t>
  </si>
  <si>
    <t>陸羽東線</t>
  </si>
  <si>
    <t>北山形</t>
  </si>
  <si>
    <t>堺田</t>
  </si>
  <si>
    <t>米坂線</t>
  </si>
  <si>
    <t>羽前千歳</t>
  </si>
  <si>
    <t>羽前赤倉</t>
  </si>
  <si>
    <t>南出羽</t>
  </si>
  <si>
    <t>立小路</t>
  </si>
  <si>
    <t>（米沢）</t>
  </si>
  <si>
    <t>(10,877)</t>
  </si>
  <si>
    <t>(10,497)</t>
  </si>
  <si>
    <t>漆山</t>
  </si>
  <si>
    <t>羽前向町</t>
  </si>
  <si>
    <t>南米沢</t>
  </si>
  <si>
    <t>高擶</t>
  </si>
  <si>
    <t>大堀</t>
  </si>
  <si>
    <t>西米沢</t>
  </si>
  <si>
    <t>天童</t>
  </si>
  <si>
    <t>鵜杉</t>
  </si>
  <si>
    <t>成島</t>
  </si>
  <si>
    <t>乱川</t>
  </si>
  <si>
    <t>瀬見</t>
  </si>
  <si>
    <t>中都</t>
  </si>
  <si>
    <t>神町</t>
  </si>
  <si>
    <t>東長沢</t>
  </si>
  <si>
    <t>羽前小松</t>
  </si>
  <si>
    <t>蟹沢</t>
  </si>
  <si>
    <t>長沢</t>
  </si>
  <si>
    <t>犬川</t>
  </si>
  <si>
    <t>東根</t>
  </si>
  <si>
    <t>南新庄</t>
  </si>
  <si>
    <t>今泉</t>
  </si>
  <si>
    <t>楯岡</t>
  </si>
  <si>
    <t>萩生</t>
  </si>
  <si>
    <t>袖崎</t>
  </si>
  <si>
    <t>羽前椿</t>
  </si>
  <si>
    <t>大石田</t>
  </si>
  <si>
    <t>手ノ子</t>
  </si>
  <si>
    <t>北大石田</t>
  </si>
  <si>
    <t>羽越本線</t>
  </si>
  <si>
    <t>羽前沼沢</t>
  </si>
  <si>
    <t>芦沢</t>
  </si>
  <si>
    <t>伊佐領</t>
  </si>
  <si>
    <t>舟形</t>
  </si>
  <si>
    <t>鼠ヶ関</t>
  </si>
  <si>
    <t>羽前松岡</t>
  </si>
  <si>
    <t>新庄</t>
  </si>
  <si>
    <t>小岩川</t>
  </si>
  <si>
    <t>小国</t>
  </si>
  <si>
    <t>泉田</t>
  </si>
  <si>
    <t>あつみ温泉</t>
  </si>
  <si>
    <t>羽前豊里</t>
  </si>
  <si>
    <t>五十川</t>
  </si>
  <si>
    <t>真室川</t>
  </si>
  <si>
    <t>小波渡</t>
  </si>
  <si>
    <t>フラワー長井線</t>
  </si>
  <si>
    <t>釜淵</t>
  </si>
  <si>
    <t>三瀬</t>
  </si>
  <si>
    <t>大滝</t>
  </si>
  <si>
    <t>羽前水沢</t>
  </si>
  <si>
    <t>及位</t>
  </si>
  <si>
    <t>羽前大山</t>
  </si>
  <si>
    <t>南陽市役所</t>
  </si>
  <si>
    <t>鶴岡</t>
  </si>
  <si>
    <t>宮内</t>
  </si>
  <si>
    <t>藤島</t>
  </si>
  <si>
    <t>おりはた</t>
  </si>
  <si>
    <t>仙山線</t>
  </si>
  <si>
    <t>西袋</t>
  </si>
  <si>
    <t>梨郷</t>
  </si>
  <si>
    <t>余目</t>
  </si>
  <si>
    <t>西大塚</t>
  </si>
  <si>
    <t>面白山高原</t>
  </si>
  <si>
    <t>北余目</t>
  </si>
  <si>
    <t>山寺</t>
  </si>
  <si>
    <t>砂越</t>
  </si>
  <si>
    <t>時庭</t>
  </si>
  <si>
    <t>高瀬</t>
  </si>
  <si>
    <t>東酒田</t>
  </si>
  <si>
    <t>南長井</t>
  </si>
  <si>
    <t>楯山</t>
  </si>
  <si>
    <t>長井</t>
  </si>
  <si>
    <t>（羽前千歳）</t>
  </si>
  <si>
    <t>(822)</t>
  </si>
  <si>
    <t>(869)</t>
  </si>
  <si>
    <t>本楯</t>
  </si>
  <si>
    <t>羽前成田</t>
  </si>
  <si>
    <t>南鳥海</t>
  </si>
  <si>
    <t>白兎</t>
  </si>
  <si>
    <t>遊佐</t>
  </si>
  <si>
    <t>蚕桑</t>
  </si>
  <si>
    <t>吹浦</t>
  </si>
  <si>
    <t>鮎貝</t>
  </si>
  <si>
    <t>女鹿</t>
  </si>
  <si>
    <t>荒砥</t>
  </si>
  <si>
    <t>注：百人未満四捨五入のため各欄の合計と一致しない場合がある。</t>
  </si>
  <si>
    <t>資料：東日本旅客鉄道株式会社仙台支社、新潟支社、秋田支社、山形鉄道株式会社</t>
  </si>
  <si>
    <t>１０－１６．郵便施設及び郵便物取扱数（平成６～10年度)</t>
  </si>
  <si>
    <t>郵便局数（各年度末現在）</t>
  </si>
  <si>
    <t>郵便物取扱数（単位：千通、千個）</t>
  </si>
  <si>
    <t>年度別</t>
  </si>
  <si>
    <t>総　数</t>
  </si>
  <si>
    <t>普通局</t>
  </si>
  <si>
    <t>特　　定　　局</t>
  </si>
  <si>
    <t>簡易局</t>
  </si>
  <si>
    <t>内国引受通常郵便物数</t>
  </si>
  <si>
    <t>内国引受小包郵便物数</t>
  </si>
  <si>
    <t>集配</t>
  </si>
  <si>
    <t>無集配</t>
  </si>
  <si>
    <t>普通</t>
  </si>
  <si>
    <t>特殊</t>
  </si>
  <si>
    <t>注：郵便物は有料のみである。（年賀、選挙郵便物を含む）</t>
  </si>
  <si>
    <t>資料：郵政省東北郵政局</t>
  </si>
  <si>
    <t>１０－１７． 電話施設数状況  (平成１０年度末)</t>
  </si>
  <si>
    <t>平成１１年３月３１日現在</t>
  </si>
  <si>
    <t>年　　度</t>
  </si>
  <si>
    <t>加入電話</t>
  </si>
  <si>
    <t>公衆電話</t>
  </si>
  <si>
    <t>一般加入電話</t>
  </si>
  <si>
    <t>ビル電話</t>
  </si>
  <si>
    <t>総　　　数</t>
  </si>
  <si>
    <t>うちデジタル
公衆電話</t>
  </si>
  <si>
    <t>支店・営業所</t>
  </si>
  <si>
    <t>住宅用</t>
  </si>
  <si>
    <t>事務用・その他</t>
  </si>
  <si>
    <t>山形支店</t>
  </si>
  <si>
    <t>米沢営業支店</t>
  </si>
  <si>
    <t>鶴岡営業支店</t>
  </si>
  <si>
    <t>酒田営業支店</t>
  </si>
  <si>
    <t>新庄営業支店</t>
  </si>
  <si>
    <t>寒河江営業支店</t>
  </si>
  <si>
    <t>村山営業支店</t>
  </si>
  <si>
    <t>長井営業支店</t>
  </si>
  <si>
    <t>天童営業所</t>
  </si>
  <si>
    <t>南陽営業所</t>
  </si>
  <si>
    <t>資料：東日本電信電話株式会社山形支店</t>
  </si>
  <si>
    <t xml:space="preserve">１０－１８． 市町村別電話施設数状況  (平成１０年度末)   </t>
  </si>
  <si>
    <t>平成11年３月31日現在　　単位：普及率＝％</t>
  </si>
  <si>
    <t>市町村別</t>
  </si>
  <si>
    <t>加入電話総数</t>
  </si>
  <si>
    <t>100人当たり
普及率</t>
  </si>
  <si>
    <t>注：100人当たり普及率は、県統計調査課算出人口で山形県推計人口（平成１１年４月１日現在）を使用。</t>
  </si>
  <si>
    <t>１０－２．酒田港主要施設</t>
  </si>
  <si>
    <t>１０－７．庄内空港利用状況(平成５～１０年）</t>
  </si>
  <si>
    <t>１０－８．高速道路の交通量（平成９、１０年）</t>
  </si>
  <si>
    <t>１０－９．有料道路の交通量（平成９、１０年）</t>
  </si>
  <si>
    <t>１０－１０．主な国道の交通量(平成９年度)</t>
  </si>
  <si>
    <t>１０－１６．郵便施設及び郵便物取扱数（平成６～10年度)</t>
  </si>
  <si>
    <t>１０－３．入港船舶実績(平成１０年)</t>
  </si>
  <si>
    <t>１０－４．品種別輸移出入量(平成８～１０年)</t>
  </si>
  <si>
    <t>１０－６．山形空港利用状況　（平成５～１０年）</t>
  </si>
  <si>
    <t>１０－１３．貨物発都道府県別流動量（平成９、１０年)</t>
  </si>
  <si>
    <t>１０－１７．電話施設数状況  (平成１０年度末)</t>
  </si>
  <si>
    <t xml:space="preserve">１０－１８．市町村別電話施設数状況  (平成１０年度末)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</si>
</sst>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4" fillId="0" borderId="6" xfId="0" applyFont="1" applyBorder="1" applyAlignment="1" quotePrefix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3" xfId="0" applyFont="1" applyBorder="1" applyAlignment="1" quotePrefix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8" fontId="4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right"/>
    </xf>
    <xf numFmtId="38" fontId="4" fillId="0" borderId="9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0" xfId="16" applyFont="1" applyBorder="1" applyAlignment="1">
      <alignment/>
    </xf>
    <xf numFmtId="38" fontId="4" fillId="0" borderId="12" xfId="16" applyFont="1" applyBorder="1" applyAlignment="1">
      <alignment vertical="center"/>
    </xf>
    <xf numFmtId="38" fontId="4" fillId="0" borderId="7" xfId="16" applyFont="1" applyBorder="1" applyAlignment="1">
      <alignment/>
    </xf>
    <xf numFmtId="38" fontId="4" fillId="0" borderId="11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4" fillId="0" borderId="12" xfId="16" applyFont="1" applyBorder="1" applyAlignment="1">
      <alignment horizontal="distributed" vertical="center"/>
    </xf>
    <xf numFmtId="38" fontId="4" fillId="0" borderId="7" xfId="16" applyFont="1" applyBorder="1" applyAlignment="1">
      <alignment horizontal="right"/>
    </xf>
    <xf numFmtId="38" fontId="4" fillId="0" borderId="13" xfId="16" applyFont="1" applyBorder="1" applyAlignment="1">
      <alignment horizontal="distributed" vertical="center"/>
    </xf>
    <xf numFmtId="38" fontId="4" fillId="0" borderId="14" xfId="16" applyFont="1" applyBorder="1" applyAlignment="1">
      <alignment horizontal="distributed" vertical="center"/>
    </xf>
    <xf numFmtId="38" fontId="4" fillId="0" borderId="15" xfId="16" applyFont="1" applyBorder="1" applyAlignment="1">
      <alignment/>
    </xf>
    <xf numFmtId="38" fontId="4" fillId="0" borderId="16" xfId="16" applyFont="1" applyBorder="1" applyAlignment="1">
      <alignment horizontal="distributed" vertical="center"/>
    </xf>
    <xf numFmtId="38" fontId="4" fillId="0" borderId="3" xfId="16" applyFont="1" applyBorder="1" applyAlignment="1">
      <alignment horizontal="distributed" vertical="center"/>
    </xf>
    <xf numFmtId="38" fontId="4" fillId="0" borderId="4" xfId="16" applyFont="1" applyBorder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7" xfId="16" applyFont="1" applyBorder="1" applyAlignment="1">
      <alignment horizontal="centerContinuous" vertical="center"/>
    </xf>
    <xf numFmtId="38" fontId="2" fillId="0" borderId="18" xfId="16" applyFont="1" applyBorder="1" applyAlignment="1">
      <alignment horizontal="centerContinuous" vertical="center"/>
    </xf>
    <xf numFmtId="38" fontId="2" fillId="0" borderId="3" xfId="16" applyFont="1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/>
    </xf>
    <xf numFmtId="38" fontId="6" fillId="0" borderId="19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11" xfId="16" applyFont="1" applyBorder="1" applyAlignment="1">
      <alignment horizontal="distributed" vertical="center"/>
    </xf>
    <xf numFmtId="38" fontId="2" fillId="0" borderId="7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distributed" vertical="center"/>
    </xf>
    <xf numFmtId="176" fontId="2" fillId="0" borderId="6" xfId="16" applyNumberFormat="1" applyFont="1" applyBorder="1" applyAlignment="1">
      <alignment/>
    </xf>
    <xf numFmtId="38" fontId="2" fillId="0" borderId="11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176" fontId="7" fillId="0" borderId="6" xfId="16" applyNumberFormat="1" applyFont="1" applyBorder="1" applyAlignment="1">
      <alignment horizontal="right" vertical="top"/>
    </xf>
    <xf numFmtId="38" fontId="2" fillId="0" borderId="6" xfId="16" applyFont="1" applyBorder="1" applyAlignment="1">
      <alignment horizontal="right"/>
    </xf>
    <xf numFmtId="38" fontId="2" fillId="0" borderId="13" xfId="16" applyFont="1" applyBorder="1" applyAlignment="1">
      <alignment horizontal="distributed" vertical="center"/>
    </xf>
    <xf numFmtId="38" fontId="2" fillId="0" borderId="3" xfId="16" applyFont="1" applyBorder="1" applyAlignment="1">
      <alignment horizontal="distributed" vertical="center"/>
    </xf>
    <xf numFmtId="38" fontId="2" fillId="0" borderId="3" xfId="16" applyFont="1" applyBorder="1" applyAlignment="1">
      <alignment/>
    </xf>
    <xf numFmtId="176" fontId="2" fillId="0" borderId="3" xfId="16" applyNumberFormat="1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0" xfId="16" applyFont="1" applyAlignment="1">
      <alignment horizontal="center"/>
    </xf>
    <xf numFmtId="38" fontId="9" fillId="0" borderId="20" xfId="16" applyFont="1" applyBorder="1" applyAlignment="1">
      <alignment horizontal="distributed" vertical="center" wrapText="1"/>
    </xf>
    <xf numFmtId="38" fontId="8" fillId="0" borderId="17" xfId="16" applyFont="1" applyBorder="1" applyAlignment="1">
      <alignment horizontal="centerContinuous" vertical="center" wrapText="1"/>
    </xf>
    <xf numFmtId="38" fontId="8" fillId="0" borderId="21" xfId="16" applyFont="1" applyBorder="1" applyAlignment="1">
      <alignment horizontal="centerContinuous" vertical="center" wrapText="1"/>
    </xf>
    <xf numFmtId="38" fontId="8" fillId="0" borderId="18" xfId="16" applyFont="1" applyBorder="1" applyAlignment="1">
      <alignment horizontal="centerContinuous" vertical="center" wrapText="1"/>
    </xf>
    <xf numFmtId="38" fontId="9" fillId="0" borderId="3" xfId="16" applyFont="1" applyBorder="1" applyAlignment="1">
      <alignment horizontal="center" vertical="center"/>
    </xf>
    <xf numFmtId="38" fontId="8" fillId="0" borderId="3" xfId="16" applyFont="1" applyBorder="1" applyAlignment="1">
      <alignment horizontal="distributed" vertical="center"/>
    </xf>
    <xf numFmtId="38" fontId="8" fillId="0" borderId="4" xfId="16" applyFont="1" applyBorder="1" applyAlignment="1">
      <alignment horizontal="distributed" vertical="center"/>
    </xf>
    <xf numFmtId="38" fontId="8" fillId="0" borderId="22" xfId="16" applyFont="1" applyBorder="1" applyAlignment="1">
      <alignment vertical="center"/>
    </xf>
    <xf numFmtId="38" fontId="8" fillId="0" borderId="6" xfId="16" applyFont="1" applyBorder="1" applyAlignment="1">
      <alignment horizontal="center" vertical="center"/>
    </xf>
    <xf numFmtId="38" fontId="10" fillId="0" borderId="6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38" fontId="8" fillId="0" borderId="22" xfId="16" applyFont="1" applyBorder="1" applyAlignment="1">
      <alignment/>
    </xf>
    <xf numFmtId="38" fontId="8" fillId="0" borderId="6" xfId="16" applyFont="1" applyBorder="1" applyAlignment="1">
      <alignment horizontal="center"/>
    </xf>
    <xf numFmtId="38" fontId="10" fillId="0" borderId="6" xfId="16" applyFont="1" applyBorder="1" applyAlignment="1">
      <alignment/>
    </xf>
    <xf numFmtId="38" fontId="8" fillId="0" borderId="6" xfId="16" applyFont="1" applyBorder="1" applyAlignment="1">
      <alignment/>
    </xf>
    <xf numFmtId="38" fontId="8" fillId="0" borderId="7" xfId="16" applyFont="1" applyBorder="1" applyAlignment="1">
      <alignment/>
    </xf>
    <xf numFmtId="38" fontId="8" fillId="0" borderId="22" xfId="16" applyFont="1" applyBorder="1" applyAlignment="1">
      <alignment vertical="center" wrapText="1"/>
    </xf>
    <xf numFmtId="38" fontId="8" fillId="0" borderId="23" xfId="16" applyFont="1" applyBorder="1" applyAlignment="1">
      <alignment vertical="center"/>
    </xf>
    <xf numFmtId="38" fontId="8" fillId="0" borderId="3" xfId="16" applyFont="1" applyBorder="1" applyAlignment="1">
      <alignment horizontal="center" vertical="center"/>
    </xf>
    <xf numFmtId="38" fontId="10" fillId="0" borderId="3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8" fontId="8" fillId="0" borderId="4" xfId="16" applyFont="1" applyBorder="1" applyAlignment="1">
      <alignment vertical="center"/>
    </xf>
    <xf numFmtId="38" fontId="3" fillId="0" borderId="0" xfId="16" applyFont="1" applyAlignment="1">
      <alignment/>
    </xf>
    <xf numFmtId="38" fontId="2" fillId="0" borderId="24" xfId="16" applyFont="1" applyBorder="1" applyAlignment="1">
      <alignment horizontal="distributed" vertical="center"/>
    </xf>
    <xf numFmtId="38" fontId="2" fillId="0" borderId="21" xfId="16" applyFont="1" applyBorder="1" applyAlignment="1">
      <alignment horizontal="centerContinuous" vertical="center"/>
    </xf>
    <xf numFmtId="38" fontId="2" fillId="0" borderId="8" xfId="16" applyFont="1" applyBorder="1" applyAlignment="1">
      <alignment horizontal="distributed" vertical="center"/>
    </xf>
    <xf numFmtId="38" fontId="6" fillId="0" borderId="5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38" fontId="2" fillId="0" borderId="5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24" xfId="16" applyFont="1" applyBorder="1" applyAlignment="1">
      <alignment horizontal="distributed"/>
    </xf>
    <xf numFmtId="38" fontId="2" fillId="0" borderId="8" xfId="16" applyFont="1" applyBorder="1" applyAlignment="1">
      <alignment/>
    </xf>
    <xf numFmtId="38" fontId="6" fillId="0" borderId="3" xfId="16" applyFont="1" applyBorder="1" applyAlignment="1">
      <alignment horizontal="distributed" vertical="center"/>
    </xf>
    <xf numFmtId="38" fontId="6" fillId="0" borderId="6" xfId="16" applyFont="1" applyBorder="1" applyAlignment="1">
      <alignment/>
    </xf>
    <xf numFmtId="38" fontId="6" fillId="0" borderId="3" xfId="16" applyFont="1" applyBorder="1" applyAlignment="1">
      <alignment/>
    </xf>
    <xf numFmtId="38" fontId="2" fillId="0" borderId="25" xfId="16" applyFont="1" applyBorder="1" applyAlignment="1">
      <alignment horizontal="distributed" vertical="center"/>
    </xf>
    <xf numFmtId="38" fontId="2" fillId="0" borderId="26" xfId="16" applyFont="1" applyBorder="1" applyAlignment="1">
      <alignment horizontal="distributed" vertical="center"/>
    </xf>
    <xf numFmtId="38" fontId="2" fillId="0" borderId="27" xfId="16" applyFont="1" applyBorder="1" applyAlignment="1">
      <alignment horizontal="distributed" vertical="center"/>
    </xf>
    <xf numFmtId="38" fontId="6" fillId="0" borderId="22" xfId="16" applyFont="1" applyBorder="1" applyAlignment="1">
      <alignment horizontal="right" vertical="center"/>
    </xf>
    <xf numFmtId="38" fontId="6" fillId="0" borderId="28" xfId="16" applyFont="1" applyBorder="1" applyAlignment="1">
      <alignment horizontal="right" vertical="center"/>
    </xf>
    <xf numFmtId="38" fontId="6" fillId="0" borderId="29" xfId="16" applyFont="1" applyBorder="1" applyAlignment="1">
      <alignment horizontal="right" vertical="center"/>
    </xf>
    <xf numFmtId="38" fontId="2" fillId="0" borderId="22" xfId="16" applyFont="1" applyBorder="1" applyAlignment="1">
      <alignment horizontal="right" vertical="center"/>
    </xf>
    <xf numFmtId="38" fontId="2" fillId="0" borderId="28" xfId="16" applyFont="1" applyBorder="1" applyAlignment="1">
      <alignment horizontal="right" vertical="center"/>
    </xf>
    <xf numFmtId="38" fontId="2" fillId="0" borderId="29" xfId="16" applyFont="1" applyBorder="1" applyAlignment="1">
      <alignment horizontal="right" vertical="center"/>
    </xf>
    <xf numFmtId="38" fontId="2" fillId="0" borderId="23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30" xfId="16" applyFont="1" applyBorder="1" applyAlignment="1">
      <alignment horizontal="right" vertical="center"/>
    </xf>
    <xf numFmtId="38" fontId="2" fillId="0" borderId="31" xfId="16" applyFont="1" applyBorder="1" applyAlignment="1">
      <alignment horizontal="centerContinuous" vertical="center" wrapText="1"/>
    </xf>
    <xf numFmtId="38" fontId="2" fillId="0" borderId="32" xfId="16" applyFont="1" applyBorder="1" applyAlignment="1">
      <alignment horizontal="centerContinuous" vertical="center"/>
    </xf>
    <xf numFmtId="38" fontId="2" fillId="0" borderId="33" xfId="16" applyFont="1" applyBorder="1" applyAlignment="1">
      <alignment horizontal="distributed" vertical="center"/>
    </xf>
    <xf numFmtId="38" fontId="2" fillId="0" borderId="32" xfId="16" applyFont="1" applyBorder="1" applyAlignment="1">
      <alignment horizontal="distributed" vertical="center"/>
    </xf>
    <xf numFmtId="38" fontId="2" fillId="0" borderId="11" xfId="16" applyFont="1" applyBorder="1" applyAlignment="1">
      <alignment horizontal="left" vertical="center"/>
    </xf>
    <xf numFmtId="38" fontId="6" fillId="0" borderId="34" xfId="16" applyFont="1" applyBorder="1" applyAlignment="1">
      <alignment horizontal="distributed" vertical="center"/>
    </xf>
    <xf numFmtId="38" fontId="6" fillId="0" borderId="1" xfId="16" applyFont="1" applyBorder="1" applyAlignment="1">
      <alignment horizontal="right" vertical="center"/>
    </xf>
    <xf numFmtId="38" fontId="2" fillId="0" borderId="29" xfId="16" applyFont="1" applyBorder="1" applyAlignment="1">
      <alignment horizontal="distributed" vertical="center"/>
    </xf>
    <xf numFmtId="38" fontId="2" fillId="0" borderId="6" xfId="16" applyNumberFormat="1" applyFont="1" applyBorder="1" applyAlignment="1">
      <alignment horizontal="right" vertical="center"/>
    </xf>
    <xf numFmtId="38" fontId="2" fillId="0" borderId="35" xfId="16" applyFont="1" applyBorder="1" applyAlignment="1">
      <alignment horizontal="left" vertical="center"/>
    </xf>
    <xf numFmtId="38" fontId="6" fillId="0" borderId="36" xfId="16" applyFont="1" applyBorder="1" applyAlignment="1">
      <alignment horizontal="distributed" vertical="center"/>
    </xf>
    <xf numFmtId="38" fontId="6" fillId="0" borderId="37" xfId="16" applyFont="1" applyBorder="1" applyAlignment="1">
      <alignment horizontal="right" vertical="center"/>
    </xf>
    <xf numFmtId="38" fontId="6" fillId="0" borderId="38" xfId="16" applyFont="1" applyBorder="1" applyAlignment="1">
      <alignment horizontal="right" vertical="center"/>
    </xf>
    <xf numFmtId="38" fontId="2" fillId="0" borderId="13" xfId="16" applyFont="1" applyBorder="1" applyAlignment="1">
      <alignment horizontal="left" vertical="center"/>
    </xf>
    <xf numFmtId="38" fontId="2" fillId="0" borderId="30" xfId="16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distributed" vertical="center"/>
    </xf>
    <xf numFmtId="0" fontId="11" fillId="0" borderId="7" xfId="0" applyFont="1" applyBorder="1" applyAlignment="1">
      <alignment vertical="center"/>
    </xf>
    <xf numFmtId="0" fontId="11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2" fillId="0" borderId="6" xfId="16" applyNumberFormat="1" applyFont="1" applyBorder="1" applyAlignment="1">
      <alignment horizontal="right" vertical="center"/>
    </xf>
    <xf numFmtId="177" fontId="2" fillId="0" borderId="28" xfId="16" applyNumberFormat="1" applyFont="1" applyBorder="1" applyAlignment="1">
      <alignment horizontal="right" vertical="center"/>
    </xf>
    <xf numFmtId="38" fontId="6" fillId="0" borderId="8" xfId="16" applyFont="1" applyBorder="1" applyAlignment="1">
      <alignment horizontal="distributed" vertical="center"/>
    </xf>
    <xf numFmtId="38" fontId="6" fillId="0" borderId="23" xfId="16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177" fontId="2" fillId="0" borderId="2" xfId="16" applyNumberFormat="1" applyFont="1" applyBorder="1" applyAlignment="1">
      <alignment horizontal="right" vertical="center"/>
    </xf>
    <xf numFmtId="177" fontId="6" fillId="0" borderId="2" xfId="16" applyNumberFormat="1" applyFont="1" applyBorder="1" applyAlignment="1">
      <alignment horizontal="right" vertical="center"/>
    </xf>
    <xf numFmtId="38" fontId="6" fillId="0" borderId="30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177" fontId="6" fillId="0" borderId="3" xfId="16" applyNumberFormat="1" applyFont="1" applyBorder="1" applyAlignment="1">
      <alignment horizontal="right" vertical="center"/>
    </xf>
    <xf numFmtId="38" fontId="6" fillId="0" borderId="4" xfId="16" applyFont="1" applyBorder="1" applyAlignment="1">
      <alignment horizontal="right" vertical="center"/>
    </xf>
    <xf numFmtId="38" fontId="8" fillId="0" borderId="0" xfId="16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 horizontal="distributed"/>
    </xf>
    <xf numFmtId="0" fontId="8" fillId="0" borderId="17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8" xfId="0" applyFont="1" applyBorder="1" applyAlignment="1">
      <alignment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38" fontId="8" fillId="0" borderId="5" xfId="16" applyFont="1" applyBorder="1" applyAlignment="1">
      <alignment horizontal="distributed" vertical="center"/>
    </xf>
    <xf numFmtId="38" fontId="8" fillId="0" borderId="6" xfId="16" applyFont="1" applyBorder="1" applyAlignment="1">
      <alignment horizontal="right" vertical="center"/>
    </xf>
    <xf numFmtId="177" fontId="8" fillId="0" borderId="6" xfId="16" applyNumberFormat="1" applyFont="1" applyBorder="1" applyAlignment="1">
      <alignment horizontal="right" vertical="center"/>
    </xf>
    <xf numFmtId="38" fontId="8" fillId="0" borderId="7" xfId="16" applyFont="1" applyBorder="1" applyAlignment="1">
      <alignment horizontal="right" vertical="center"/>
    </xf>
    <xf numFmtId="38" fontId="12" fillId="0" borderId="8" xfId="16" applyFont="1" applyBorder="1" applyAlignment="1">
      <alignment horizontal="distributed" vertical="center"/>
    </xf>
    <xf numFmtId="38" fontId="12" fillId="0" borderId="3" xfId="16" applyFont="1" applyBorder="1" applyAlignment="1">
      <alignment horizontal="right" vertical="center"/>
    </xf>
    <xf numFmtId="177" fontId="12" fillId="0" borderId="3" xfId="16" applyNumberFormat="1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2" fillId="0" borderId="24" xfId="0" applyFont="1" applyBorder="1" applyAlignment="1">
      <alignment horizontal="distributed"/>
    </xf>
    <xf numFmtId="0" fontId="2" fillId="0" borderId="17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 horizontal="distributed" vertical="center"/>
    </xf>
    <xf numFmtId="38" fontId="2" fillId="0" borderId="7" xfId="16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38" fontId="6" fillId="0" borderId="3" xfId="16" applyNumberFormat="1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0" borderId="24" xfId="16" applyFont="1" applyBorder="1" applyAlignment="1">
      <alignment vertical="center"/>
    </xf>
    <xf numFmtId="38" fontId="2" fillId="0" borderId="6" xfId="16" applyFont="1" applyBorder="1" applyAlignment="1">
      <alignment horizontal="distributed" vertical="center"/>
    </xf>
    <xf numFmtId="38" fontId="2" fillId="0" borderId="8" xfId="16" applyFont="1" applyBorder="1" applyAlignment="1">
      <alignment vertical="center"/>
    </xf>
    <xf numFmtId="38" fontId="8" fillId="0" borderId="34" xfId="16" applyFont="1" applyBorder="1" applyAlignment="1">
      <alignment horizontal="right" vertical="center"/>
    </xf>
    <xf numFmtId="38" fontId="12" fillId="0" borderId="5" xfId="16" applyFont="1" applyBorder="1" applyAlignment="1">
      <alignment horizontal="distributed" vertical="center"/>
    </xf>
    <xf numFmtId="38" fontId="12" fillId="0" borderId="6" xfId="16" applyFont="1" applyBorder="1" applyAlignment="1">
      <alignment vertical="center"/>
    </xf>
    <xf numFmtId="38" fontId="12" fillId="0" borderId="7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8" fillId="0" borderId="29" xfId="16" applyFont="1" applyBorder="1" applyAlignment="1">
      <alignment vertical="center"/>
    </xf>
    <xf numFmtId="38" fontId="2" fillId="0" borderId="5" xfId="16" applyFont="1" applyBorder="1" applyAlignment="1">
      <alignment horizontal="center" vertical="center"/>
    </xf>
    <xf numFmtId="38" fontId="8" fillId="0" borderId="29" xfId="16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11" fillId="0" borderId="0" xfId="16" applyFont="1" applyAlignment="1">
      <alignment horizontal="right"/>
    </xf>
    <xf numFmtId="38" fontId="4" fillId="0" borderId="24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Continuous" vertical="center"/>
    </xf>
    <xf numFmtId="38" fontId="4" fillId="0" borderId="18" xfId="16" applyFont="1" applyBorder="1" applyAlignment="1">
      <alignment horizontal="centerContinuous" vertical="center"/>
    </xf>
    <xf numFmtId="38" fontId="11" fillId="0" borderId="17" xfId="16" applyFont="1" applyBorder="1" applyAlignment="1">
      <alignment horizontal="centerContinuous" vertical="center"/>
    </xf>
    <xf numFmtId="38" fontId="4" fillId="0" borderId="8" xfId="16" applyFont="1" applyBorder="1" applyAlignment="1">
      <alignment horizontal="center" vertical="center"/>
    </xf>
    <xf numFmtId="38" fontId="4" fillId="0" borderId="4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13" fillId="0" borderId="5" xfId="16" applyFont="1" applyBorder="1" applyAlignment="1">
      <alignment horizontal="distributed" vertical="center"/>
    </xf>
    <xf numFmtId="38" fontId="6" fillId="0" borderId="6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5" xfId="16" applyFont="1" applyBorder="1" applyAlignment="1">
      <alignment horizontal="center" vertical="center"/>
    </xf>
    <xf numFmtId="38" fontId="4" fillId="0" borderId="8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11" fillId="0" borderId="0" xfId="16" applyFont="1" applyAlignment="1">
      <alignment vertical="center"/>
    </xf>
    <xf numFmtId="38" fontId="8" fillId="0" borderId="24" xfId="16" applyFont="1" applyBorder="1" applyAlignment="1">
      <alignment/>
    </xf>
    <xf numFmtId="38" fontId="8" fillId="0" borderId="20" xfId="16" applyFont="1" applyBorder="1" applyAlignment="1">
      <alignment horizontal="distributed" vertical="center"/>
    </xf>
    <xf numFmtId="38" fontId="8" fillId="0" borderId="40" xfId="16" applyFont="1" applyBorder="1" applyAlignment="1">
      <alignment/>
    </xf>
    <xf numFmtId="38" fontId="8" fillId="0" borderId="6" xfId="16" applyFont="1" applyBorder="1" applyAlignment="1">
      <alignment horizontal="distributed" vertical="center"/>
    </xf>
    <xf numFmtId="38" fontId="8" fillId="0" borderId="6" xfId="16" applyFont="1" applyBorder="1" applyAlignment="1">
      <alignment horizontal="left" vertical="center"/>
    </xf>
    <xf numFmtId="38" fontId="8" fillId="0" borderId="7" xfId="16" applyFont="1" applyBorder="1" applyAlignment="1">
      <alignment horizontal="distributed" vertical="center"/>
    </xf>
    <xf numFmtId="38" fontId="8" fillId="0" borderId="8" xfId="16" applyFont="1" applyBorder="1" applyAlignment="1">
      <alignment/>
    </xf>
    <xf numFmtId="38" fontId="8" fillId="0" borderId="3" xfId="16" applyFont="1" applyBorder="1" applyAlignment="1">
      <alignment horizontal="right" vertical="center"/>
    </xf>
    <xf numFmtId="38" fontId="8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8" fillId="0" borderId="0" xfId="16" applyFont="1" applyAlignment="1">
      <alignment vertical="center"/>
    </xf>
    <xf numFmtId="38" fontId="8" fillId="0" borderId="5" xfId="16" applyFont="1" applyBorder="1" applyAlignment="1">
      <alignment vertical="center"/>
    </xf>
    <xf numFmtId="40" fontId="8" fillId="0" borderId="6" xfId="16" applyNumberFormat="1" applyFont="1" applyBorder="1" applyAlignment="1">
      <alignment vertical="center"/>
    </xf>
    <xf numFmtId="38" fontId="8" fillId="0" borderId="5" xfId="16" applyFont="1" applyBorder="1" applyAlignment="1">
      <alignment horizontal="center" vertical="center"/>
    </xf>
    <xf numFmtId="38" fontId="8" fillId="0" borderId="5" xfId="16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8" fontId="8" fillId="0" borderId="8" xfId="16" applyFont="1" applyBorder="1" applyAlignment="1">
      <alignment horizontal="center" vertical="center"/>
    </xf>
    <xf numFmtId="40" fontId="8" fillId="0" borderId="3" xfId="16" applyNumberFormat="1" applyFont="1" applyBorder="1" applyAlignment="1">
      <alignment vertical="center"/>
    </xf>
    <xf numFmtId="38" fontId="11" fillId="0" borderId="0" xfId="16" applyFont="1" applyBorder="1" applyAlignment="1">
      <alignment/>
    </xf>
    <xf numFmtId="38" fontId="8" fillId="0" borderId="0" xfId="16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2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38" fontId="2" fillId="0" borderId="33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centerContinuous"/>
    </xf>
    <xf numFmtId="38" fontId="2" fillId="0" borderId="43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44" xfId="16" applyFont="1" applyBorder="1" applyAlignment="1">
      <alignment horizontal="center"/>
    </xf>
    <xf numFmtId="38" fontId="2" fillId="0" borderId="17" xfId="16" applyFont="1" applyBorder="1" applyAlignment="1">
      <alignment horizontal="left"/>
    </xf>
    <xf numFmtId="38" fontId="2" fillId="0" borderId="21" xfId="16" applyFont="1" applyBorder="1" applyAlignment="1">
      <alignment horizontal="left"/>
    </xf>
    <xf numFmtId="38" fontId="2" fillId="0" borderId="17" xfId="16" applyFont="1" applyBorder="1" applyAlignment="1">
      <alignment horizontal="centerContinuous"/>
    </xf>
    <xf numFmtId="38" fontId="2" fillId="0" borderId="21" xfId="16" applyFont="1" applyBorder="1" applyAlignment="1">
      <alignment horizontal="centerContinuous"/>
    </xf>
    <xf numFmtId="38" fontId="2" fillId="0" borderId="18" xfId="16" applyFont="1" applyBorder="1" applyAlignment="1">
      <alignment horizontal="centerContinuous"/>
    </xf>
    <xf numFmtId="38" fontId="2" fillId="0" borderId="0" xfId="16" applyFont="1" applyBorder="1" applyAlignment="1">
      <alignment/>
    </xf>
    <xf numFmtId="38" fontId="2" fillId="0" borderId="43" xfId="16" applyFont="1" applyBorder="1" applyAlignment="1">
      <alignment horizontal="center"/>
    </xf>
    <xf numFmtId="38" fontId="2" fillId="0" borderId="40" xfId="16" applyFont="1" applyBorder="1" applyAlignment="1">
      <alignment horizontal="center"/>
    </xf>
    <xf numFmtId="38" fontId="2" fillId="0" borderId="6" xfId="16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7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6" fillId="0" borderId="7" xfId="16" applyFont="1" applyBorder="1" applyAlignment="1">
      <alignment horizontal="distributed"/>
    </xf>
    <xf numFmtId="38" fontId="6" fillId="0" borderId="4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1" xfId="16" applyFont="1" applyFill="1" applyBorder="1" applyAlignment="1">
      <alignment vertical="center"/>
    </xf>
    <xf numFmtId="38" fontId="6" fillId="0" borderId="34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40" fontId="6" fillId="0" borderId="22" xfId="16" applyNumberFormat="1" applyFont="1" applyBorder="1" applyAlignment="1">
      <alignment/>
    </xf>
    <xf numFmtId="40" fontId="6" fillId="0" borderId="7" xfId="16" applyNumberFormat="1" applyFont="1" applyBorder="1" applyAlignment="1">
      <alignment/>
    </xf>
    <xf numFmtId="38" fontId="6" fillId="0" borderId="22" xfId="16" applyFont="1" applyBorder="1" applyAlignment="1">
      <alignment vertical="center"/>
    </xf>
    <xf numFmtId="38" fontId="6" fillId="0" borderId="28" xfId="16" applyFont="1" applyBorder="1" applyAlignment="1">
      <alignment vertical="center"/>
    </xf>
    <xf numFmtId="38" fontId="6" fillId="0" borderId="29" xfId="16" applyFont="1" applyBorder="1" applyAlignment="1">
      <alignment vertical="center"/>
    </xf>
    <xf numFmtId="38" fontId="2" fillId="0" borderId="7" xfId="16" applyFont="1" applyBorder="1" applyAlignment="1">
      <alignment horizontal="distributed"/>
    </xf>
    <xf numFmtId="38" fontId="2" fillId="0" borderId="22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22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29" xfId="16" applyFont="1" applyBorder="1" applyAlignment="1">
      <alignment/>
    </xf>
    <xf numFmtId="40" fontId="2" fillId="0" borderId="22" xfId="16" applyNumberFormat="1" applyFont="1" applyBorder="1" applyAlignment="1">
      <alignment vertical="center"/>
    </xf>
    <xf numFmtId="40" fontId="2" fillId="0" borderId="7" xfId="16" applyNumberFormat="1" applyFont="1" applyBorder="1" applyAlignment="1">
      <alignment vertical="center"/>
    </xf>
    <xf numFmtId="38" fontId="2" fillId="0" borderId="28" xfId="16" applyFont="1" applyFill="1" applyBorder="1" applyAlignment="1">
      <alignment vertical="center"/>
    </xf>
    <xf numFmtId="40" fontId="2" fillId="0" borderId="22" xfId="16" applyNumberFormat="1" applyFont="1" applyBorder="1" applyAlignment="1">
      <alignment/>
    </xf>
    <xf numFmtId="40" fontId="2" fillId="0" borderId="7" xfId="16" applyNumberFormat="1" applyFont="1" applyBorder="1" applyAlignment="1">
      <alignment/>
    </xf>
    <xf numFmtId="38" fontId="2" fillId="0" borderId="4" xfId="16" applyFont="1" applyBorder="1" applyAlignment="1">
      <alignment horizontal="distributed"/>
    </xf>
    <xf numFmtId="38" fontId="2" fillId="0" borderId="23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0" xfId="16" applyFont="1" applyBorder="1" applyAlignment="1">
      <alignment vertical="center"/>
    </xf>
    <xf numFmtId="40" fontId="2" fillId="0" borderId="23" xfId="16" applyNumberFormat="1" applyFont="1" applyBorder="1" applyAlignment="1">
      <alignment/>
    </xf>
    <xf numFmtId="40" fontId="2" fillId="0" borderId="4" xfId="16" applyNumberFormat="1" applyFont="1" applyBorder="1" applyAlignment="1">
      <alignment/>
    </xf>
    <xf numFmtId="38" fontId="2" fillId="0" borderId="0" xfId="16" applyFont="1" applyBorder="1" applyAlignment="1">
      <alignment horizontal="distributed"/>
    </xf>
    <xf numFmtId="40" fontId="2" fillId="0" borderId="0" xfId="16" applyNumberFormat="1" applyFont="1" applyBorder="1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centerContinuous"/>
    </xf>
    <xf numFmtId="38" fontId="2" fillId="0" borderId="14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40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29" xfId="16" applyFont="1" applyBorder="1" applyAlignment="1">
      <alignment/>
    </xf>
    <xf numFmtId="38" fontId="2" fillId="0" borderId="13" xfId="16" applyFont="1" applyBorder="1" applyAlignment="1">
      <alignment horizontal="centerContinuous"/>
    </xf>
    <xf numFmtId="38" fontId="2" fillId="0" borderId="4" xfId="16" applyFont="1" applyBorder="1" applyAlignment="1">
      <alignment horizontal="centerContinuous"/>
    </xf>
    <xf numFmtId="38" fontId="2" fillId="0" borderId="30" xfId="16" applyFont="1" applyBorder="1" applyAlignment="1">
      <alignment/>
    </xf>
    <xf numFmtId="38" fontId="2" fillId="0" borderId="45" xfId="16" applyFont="1" applyBorder="1" applyAlignment="1">
      <alignment horizontal="centerContinuous"/>
    </xf>
    <xf numFmtId="38" fontId="2" fillId="0" borderId="46" xfId="16" applyFont="1" applyBorder="1" applyAlignment="1">
      <alignment horizontal="centerContinuous"/>
    </xf>
    <xf numFmtId="38" fontId="2" fillId="0" borderId="47" xfId="16" applyFont="1" applyBorder="1" applyAlignment="1">
      <alignment horizontal="centerContinuous"/>
    </xf>
    <xf numFmtId="38" fontId="2" fillId="0" borderId="48" xfId="16" applyFont="1" applyBorder="1" applyAlignment="1">
      <alignment horizontal="centerContinuous"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34" xfId="16" applyFont="1" applyBorder="1" applyAlignment="1">
      <alignment/>
    </xf>
    <xf numFmtId="38" fontId="2" fillId="0" borderId="28" xfId="16" applyFont="1" applyBorder="1" applyAlignment="1">
      <alignment/>
    </xf>
    <xf numFmtId="38" fontId="6" fillId="0" borderId="22" xfId="16" applyFont="1" applyBorder="1" applyAlignment="1">
      <alignment/>
    </xf>
    <xf numFmtId="38" fontId="6" fillId="0" borderId="28" xfId="16" applyFont="1" applyBorder="1" applyAlignment="1">
      <alignment/>
    </xf>
    <xf numFmtId="38" fontId="6" fillId="0" borderId="7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" xfId="16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8" fontId="6" fillId="0" borderId="5" xfId="16" applyFont="1" applyBorder="1" applyAlignment="1">
      <alignment/>
    </xf>
    <xf numFmtId="0" fontId="2" fillId="0" borderId="5" xfId="0" applyFont="1" applyBorder="1" applyAlignment="1">
      <alignment horizontal="distributed"/>
    </xf>
    <xf numFmtId="38" fontId="2" fillId="0" borderId="5" xfId="16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38" fontId="6" fillId="0" borderId="5" xfId="16" applyFont="1" applyBorder="1" applyAlignment="1">
      <alignment horizontal="right"/>
    </xf>
    <xf numFmtId="38" fontId="6" fillId="0" borderId="55" xfId="16" applyFont="1" applyBorder="1" applyAlignment="1">
      <alignment horizontal="right"/>
    </xf>
    <xf numFmtId="38" fontId="2" fillId="0" borderId="5" xfId="16" applyFont="1" applyBorder="1" applyAlignment="1">
      <alignment horizontal="right" vertical="center"/>
    </xf>
    <xf numFmtId="38" fontId="2" fillId="0" borderId="55" xfId="16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38" fontId="6" fillId="0" borderId="5" xfId="16" applyFont="1" applyBorder="1" applyAlignment="1">
      <alignment horizontal="right" vertical="center"/>
    </xf>
    <xf numFmtId="38" fontId="6" fillId="0" borderId="55" xfId="16" applyFont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8" fontId="2" fillId="0" borderId="8" xfId="16" applyFont="1" applyBorder="1" applyAlignment="1">
      <alignment horizontal="right" vertical="center"/>
    </xf>
    <xf numFmtId="38" fontId="2" fillId="0" borderId="58" xfId="16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38" fontId="2" fillId="0" borderId="39" xfId="16" applyFont="1" applyBorder="1" applyAlignment="1">
      <alignment/>
    </xf>
    <xf numFmtId="38" fontId="2" fillId="0" borderId="60" xfId="16" applyFont="1" applyBorder="1" applyAlignment="1">
      <alignment horizontal="distributed" vertical="center"/>
    </xf>
    <xf numFmtId="38" fontId="2" fillId="0" borderId="10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22" xfId="16" applyFont="1" applyBorder="1" applyAlignment="1" quotePrefix="1">
      <alignment horizontal="right"/>
    </xf>
    <xf numFmtId="38" fontId="2" fillId="0" borderId="29" xfId="16" applyFont="1" applyBorder="1" applyAlignment="1" quotePrefix="1">
      <alignment horizontal="right"/>
    </xf>
    <xf numFmtId="38" fontId="6" fillId="0" borderId="23" xfId="16" applyFont="1" applyBorder="1" applyAlignment="1">
      <alignment/>
    </xf>
    <xf numFmtId="38" fontId="6" fillId="0" borderId="30" xfId="16" applyFont="1" applyBorder="1" applyAlignment="1">
      <alignment/>
    </xf>
    <xf numFmtId="38" fontId="2" fillId="0" borderId="39" xfId="16" applyFont="1" applyBorder="1" applyAlignment="1">
      <alignment horizontal="distributed" vertical="center"/>
    </xf>
    <xf numFmtId="38" fontId="2" fillId="0" borderId="24" xfId="16" applyFont="1" applyBorder="1" applyAlignment="1">
      <alignment/>
    </xf>
    <xf numFmtId="38" fontId="2" fillId="0" borderId="47" xfId="16" applyFont="1" applyBorder="1" applyAlignment="1">
      <alignment horizontal="centerContinuous" vertical="center"/>
    </xf>
    <xf numFmtId="38" fontId="2" fillId="0" borderId="46" xfId="16" applyFont="1" applyBorder="1" applyAlignment="1">
      <alignment horizontal="centerContinuous" vertical="center"/>
    </xf>
    <xf numFmtId="38" fontId="9" fillId="0" borderId="47" xfId="16" applyFont="1" applyBorder="1" applyAlignment="1">
      <alignment horizontal="centerContinuous" vertical="center"/>
    </xf>
    <xf numFmtId="38" fontId="2" fillId="0" borderId="48" xfId="16" applyFont="1" applyBorder="1" applyAlignment="1">
      <alignment horizontal="centerContinuous" vertical="center"/>
    </xf>
    <xf numFmtId="38" fontId="6" fillId="0" borderId="4" xfId="16" applyFont="1" applyBorder="1" applyAlignment="1">
      <alignment vertical="center"/>
    </xf>
    <xf numFmtId="0" fontId="2" fillId="0" borderId="46" xfId="0" applyFont="1" applyBorder="1" applyAlignment="1">
      <alignment horizontal="centerContinuous"/>
    </xf>
    <xf numFmtId="38" fontId="2" fillId="0" borderId="61" xfId="16" applyFont="1" applyBorder="1" applyAlignment="1">
      <alignment horizontal="centerContinuous" vertical="center"/>
    </xf>
    <xf numFmtId="38" fontId="2" fillId="0" borderId="0" xfId="16" applyNumberFormat="1" applyFont="1" applyAlignment="1">
      <alignment/>
    </xf>
    <xf numFmtId="38" fontId="3" fillId="0" borderId="0" xfId="16" applyNumberFormat="1" applyFont="1" applyAlignment="1">
      <alignment/>
    </xf>
    <xf numFmtId="38" fontId="2" fillId="0" borderId="0" xfId="16" applyNumberFormat="1" applyFont="1" applyAlignment="1">
      <alignment horizontal="right"/>
    </xf>
    <xf numFmtId="38" fontId="2" fillId="0" borderId="39" xfId="16" applyNumberFormat="1" applyFont="1" applyBorder="1" applyAlignment="1">
      <alignment horizontal="distributed" vertical="center"/>
    </xf>
    <xf numFmtId="38" fontId="8" fillId="0" borderId="33" xfId="16" applyNumberFormat="1" applyFont="1" applyBorder="1" applyAlignment="1">
      <alignment horizontal="distributed" vertical="center"/>
    </xf>
    <xf numFmtId="38" fontId="2" fillId="0" borderId="32" xfId="16" applyNumberFormat="1" applyFont="1" applyBorder="1" applyAlignment="1">
      <alignment horizontal="distributed" vertical="center" wrapText="1"/>
    </xf>
    <xf numFmtId="38" fontId="2" fillId="0" borderId="10" xfId="16" applyNumberFormat="1" applyFont="1" applyBorder="1" applyAlignment="1">
      <alignment horizontal="distributed" vertical="center" wrapText="1"/>
    </xf>
    <xf numFmtId="38" fontId="6" fillId="0" borderId="5" xfId="16" applyNumberFormat="1" applyFont="1" applyBorder="1" applyAlignment="1">
      <alignment horizontal="distributed" vertical="center"/>
    </xf>
    <xf numFmtId="38" fontId="6" fillId="0" borderId="6" xfId="16" applyNumberFormat="1" applyFont="1" applyBorder="1" applyAlignment="1">
      <alignment horizontal="right" vertical="center"/>
    </xf>
    <xf numFmtId="177" fontId="6" fillId="0" borderId="7" xfId="16" applyNumberFormat="1" applyFont="1" applyBorder="1" applyAlignment="1">
      <alignment horizontal="right" vertical="center"/>
    </xf>
    <xf numFmtId="177" fontId="6" fillId="0" borderId="29" xfId="16" applyNumberFormat="1" applyFont="1" applyBorder="1" applyAlignment="1">
      <alignment horizontal="right" vertical="center"/>
    </xf>
    <xf numFmtId="38" fontId="2" fillId="0" borderId="5" xfId="16" applyNumberFormat="1" applyFont="1" applyBorder="1" applyAlignment="1">
      <alignment horizontal="center" vertical="center"/>
    </xf>
    <xf numFmtId="38" fontId="2" fillId="0" borderId="29" xfId="16" applyNumberFormat="1" applyFont="1" applyBorder="1" applyAlignment="1">
      <alignment horizontal="right" vertical="center"/>
    </xf>
    <xf numFmtId="38" fontId="2" fillId="0" borderId="5" xfId="16" applyNumberFormat="1" applyFont="1" applyBorder="1" applyAlignment="1">
      <alignment horizontal="distributed" vertical="center"/>
    </xf>
    <xf numFmtId="177" fontId="2" fillId="0" borderId="7" xfId="16" applyNumberFormat="1" applyFont="1" applyBorder="1" applyAlignment="1">
      <alignment horizontal="right" vertical="center"/>
    </xf>
    <xf numFmtId="177" fontId="2" fillId="0" borderId="29" xfId="16" applyNumberFormat="1" applyFont="1" applyBorder="1" applyAlignment="1">
      <alignment horizontal="right" vertical="center"/>
    </xf>
    <xf numFmtId="38" fontId="2" fillId="0" borderId="5" xfId="16" applyNumberFormat="1" applyFont="1" applyBorder="1" applyAlignment="1">
      <alignment horizontal="distributed"/>
    </xf>
    <xf numFmtId="38" fontId="2" fillId="0" borderId="5" xfId="16" applyNumberFormat="1" applyFont="1" applyBorder="1" applyAlignment="1">
      <alignment/>
    </xf>
    <xf numFmtId="38" fontId="2" fillId="0" borderId="8" xfId="16" applyNumberFormat="1" applyFont="1" applyBorder="1" applyAlignment="1">
      <alignment horizontal="distributed" vertical="center"/>
    </xf>
    <xf numFmtId="38" fontId="2" fillId="0" borderId="23" xfId="16" applyNumberFormat="1" applyFont="1" applyBorder="1" applyAlignment="1">
      <alignment horizontal="right" vertical="center"/>
    </xf>
    <xf numFmtId="177" fontId="2" fillId="0" borderId="4" xfId="16" applyNumberFormat="1" applyFont="1" applyBorder="1" applyAlignment="1">
      <alignment horizontal="right" vertical="center"/>
    </xf>
    <xf numFmtId="177" fontId="2" fillId="0" borderId="30" xfId="16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8" fontId="15" fillId="0" borderId="0" xfId="16" applyFont="1" applyAlignment="1">
      <alignment/>
    </xf>
    <xf numFmtId="0" fontId="15" fillId="0" borderId="0" xfId="0" applyFont="1" applyAlignment="1">
      <alignment vertical="center"/>
    </xf>
    <xf numFmtId="38" fontId="15" fillId="0" borderId="0" xfId="16" applyFont="1" applyAlignment="1">
      <alignment vertical="center"/>
    </xf>
    <xf numFmtId="38" fontId="15" fillId="0" borderId="0" xfId="16" applyFont="1" applyAlignment="1">
      <alignment/>
    </xf>
    <xf numFmtId="38" fontId="15" fillId="0" borderId="0" xfId="16" applyNumberFormat="1" applyFont="1" applyAlignment="1">
      <alignment/>
    </xf>
    <xf numFmtId="38" fontId="2" fillId="0" borderId="36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62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4" fillId="0" borderId="31" xfId="16" applyFont="1" applyBorder="1" applyAlignment="1">
      <alignment horizontal="center" vertical="center"/>
    </xf>
    <xf numFmtId="38" fontId="4" fillId="0" borderId="33" xfId="16" applyFont="1" applyBorder="1" applyAlignment="1">
      <alignment horizontal="center" vertical="center"/>
    </xf>
    <xf numFmtId="38" fontId="4" fillId="0" borderId="6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40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3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7" xfId="16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38" fontId="2" fillId="0" borderId="22" xfId="16" applyFont="1" applyBorder="1" applyAlignment="1">
      <alignment horizontal="distributed" vertical="center"/>
    </xf>
    <xf numFmtId="38" fontId="8" fillId="0" borderId="43" xfId="16" applyFont="1" applyBorder="1" applyAlignment="1">
      <alignment horizontal="center" vertical="center"/>
    </xf>
    <xf numFmtId="38" fontId="8" fillId="0" borderId="23" xfId="16" applyFont="1" applyBorder="1" applyAlignment="1">
      <alignment horizontal="center" vertical="center"/>
    </xf>
    <xf numFmtId="38" fontId="8" fillId="0" borderId="1" xfId="16" applyFont="1" applyBorder="1" applyAlignment="1">
      <alignment horizontal="center" vertical="center" wrapText="1"/>
    </xf>
    <xf numFmtId="38" fontId="8" fillId="0" borderId="2" xfId="16" applyFont="1" applyBorder="1" applyAlignment="1">
      <alignment horizontal="center" vertical="center" wrapText="1"/>
    </xf>
    <xf numFmtId="38" fontId="8" fillId="0" borderId="2" xfId="16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0" fontId="0" fillId="0" borderId="7" xfId="0" applyBorder="1" applyAlignment="1">
      <alignment/>
    </xf>
    <xf numFmtId="38" fontId="2" fillId="0" borderId="64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8" fillId="0" borderId="64" xfId="16" applyFont="1" applyBorder="1" applyAlignment="1">
      <alignment horizontal="center" vertical="center"/>
    </xf>
    <xf numFmtId="38" fontId="2" fillId="0" borderId="65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0" fontId="0" fillId="0" borderId="40" xfId="0" applyBorder="1" applyAlignment="1">
      <alignment/>
    </xf>
    <xf numFmtId="38" fontId="8" fillId="0" borderId="36" xfId="16" applyFont="1" applyBorder="1" applyAlignment="1">
      <alignment horizontal="center" vertical="center"/>
    </xf>
    <xf numFmtId="38" fontId="8" fillId="0" borderId="30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0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/>
    </xf>
    <xf numFmtId="0" fontId="2" fillId="0" borderId="31" xfId="0" applyFont="1" applyBorder="1" applyAlignment="1">
      <alignment horizontal="distributed" wrapText="1"/>
    </xf>
    <xf numFmtId="0" fontId="0" fillId="0" borderId="32" xfId="0" applyBorder="1" applyAlignment="1">
      <alignment horizontal="distributed"/>
    </xf>
    <xf numFmtId="0" fontId="2" fillId="0" borderId="66" xfId="0" applyFont="1" applyBorder="1" applyAlignment="1">
      <alignment horizontal="distributed" wrapText="1"/>
    </xf>
    <xf numFmtId="0" fontId="0" fillId="0" borderId="40" xfId="0" applyBorder="1" applyAlignment="1">
      <alignment horizontal="distributed"/>
    </xf>
    <xf numFmtId="38" fontId="2" fillId="0" borderId="2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 wrapText="1"/>
    </xf>
    <xf numFmtId="38" fontId="2" fillId="0" borderId="30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16</xdr:row>
      <xdr:rowOff>85725</xdr:rowOff>
    </xdr:from>
    <xdr:to>
      <xdr:col>2</xdr:col>
      <xdr:colOff>266700</xdr:colOff>
      <xdr:row>18</xdr:row>
      <xdr:rowOff>142875</xdr:rowOff>
    </xdr:to>
    <xdr:sp>
      <xdr:nvSpPr>
        <xdr:cNvPr id="1" name="図形 1"/>
        <xdr:cNvSpPr>
          <a:spLocks/>
        </xdr:cNvSpPr>
      </xdr:nvSpPr>
      <xdr:spPr>
        <a:xfrm>
          <a:off x="1057275" y="31337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47625</xdr:rowOff>
    </xdr:from>
    <xdr:to>
      <xdr:col>2</xdr:col>
      <xdr:colOff>266700</xdr:colOff>
      <xdr:row>22</xdr:row>
      <xdr:rowOff>114300</xdr:rowOff>
    </xdr:to>
    <xdr:sp>
      <xdr:nvSpPr>
        <xdr:cNvPr id="2" name="図形 2"/>
        <xdr:cNvSpPr>
          <a:spLocks/>
        </xdr:cNvSpPr>
      </xdr:nvSpPr>
      <xdr:spPr>
        <a:xfrm>
          <a:off x="1066800" y="3705225"/>
          <a:ext cx="85725" cy="3714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47625</xdr:rowOff>
    </xdr:from>
    <xdr:to>
      <xdr:col>2</xdr:col>
      <xdr:colOff>257175</xdr:colOff>
      <xdr:row>26</xdr:row>
      <xdr:rowOff>152400</xdr:rowOff>
    </xdr:to>
    <xdr:sp>
      <xdr:nvSpPr>
        <xdr:cNvPr id="3" name="図形 3"/>
        <xdr:cNvSpPr>
          <a:spLocks/>
        </xdr:cNvSpPr>
      </xdr:nvSpPr>
      <xdr:spPr>
        <a:xfrm>
          <a:off x="1057275" y="4314825"/>
          <a:ext cx="85725" cy="4095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428" customWidth="1"/>
  </cols>
  <sheetData>
    <row r="1" ht="13.5">
      <c r="A1" s="428" t="s">
        <v>0</v>
      </c>
    </row>
    <row r="3" ht="13.5">
      <c r="A3" s="428" t="s">
        <v>1</v>
      </c>
    </row>
    <row r="4" ht="13.5">
      <c r="A4" s="429" t="s">
        <v>835</v>
      </c>
    </row>
    <row r="5" ht="13.5">
      <c r="A5" s="429" t="s">
        <v>841</v>
      </c>
    </row>
    <row r="6" ht="13.5">
      <c r="A6" s="429" t="s">
        <v>842</v>
      </c>
    </row>
    <row r="7" ht="13.5">
      <c r="A7" s="430" t="s">
        <v>171</v>
      </c>
    </row>
    <row r="8" ht="13.5">
      <c r="A8" s="429" t="s">
        <v>843</v>
      </c>
    </row>
    <row r="9" ht="13.5">
      <c r="A9" s="429" t="s">
        <v>836</v>
      </c>
    </row>
    <row r="10" ht="13.5">
      <c r="A10" s="431" t="s">
        <v>837</v>
      </c>
    </row>
    <row r="11" ht="13.5">
      <c r="A11" s="431" t="s">
        <v>838</v>
      </c>
    </row>
    <row r="12" ht="13.5">
      <c r="A12" s="429" t="s">
        <v>839</v>
      </c>
    </row>
    <row r="13" ht="13.5">
      <c r="A13" s="428" t="s">
        <v>408</v>
      </c>
    </row>
    <row r="14" ht="13.5">
      <c r="A14" s="432" t="s">
        <v>530</v>
      </c>
    </row>
    <row r="15" ht="13.5">
      <c r="A15" s="428" t="s">
        <v>844</v>
      </c>
    </row>
    <row r="16" ht="13.5">
      <c r="A16" s="430" t="s">
        <v>606</v>
      </c>
    </row>
    <row r="17" ht="13.5">
      <c r="A17" s="429" t="s">
        <v>645</v>
      </c>
    </row>
    <row r="18" ht="13.5">
      <c r="A18" s="429" t="s">
        <v>840</v>
      </c>
    </row>
    <row r="19" ht="13.5">
      <c r="A19" s="429" t="s">
        <v>845</v>
      </c>
    </row>
    <row r="20" ht="13.5">
      <c r="A20" s="433" t="s">
        <v>846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A1" sqref="A1"/>
    </sheetView>
  </sheetViews>
  <sheetFormatPr defaultColWidth="9.00390625" defaultRowHeight="13.5"/>
  <cols>
    <col min="1" max="1" width="2.625" style="197" customWidth="1"/>
    <col min="2" max="2" width="10.625" style="197" customWidth="1"/>
    <col min="3" max="6" width="10.125" style="197" customWidth="1"/>
    <col min="7" max="8" width="11.625" style="197" customWidth="1"/>
    <col min="9" max="10" width="10.125" style="197" customWidth="1"/>
    <col min="11" max="16384" width="9.00390625" style="197" customWidth="1"/>
  </cols>
  <sheetData>
    <row r="2" ht="14.25">
      <c r="B2" s="184" t="s">
        <v>297</v>
      </c>
    </row>
    <row r="3" ht="14.25">
      <c r="B3" s="198"/>
    </row>
    <row r="4" ht="15" customHeight="1">
      <c r="J4" s="199" t="s">
        <v>298</v>
      </c>
    </row>
    <row r="5" spans="2:10" ht="15" customHeight="1">
      <c r="B5" s="200" t="s">
        <v>299</v>
      </c>
      <c r="C5" s="201" t="s">
        <v>300</v>
      </c>
      <c r="D5" s="202"/>
      <c r="E5" s="201" t="s">
        <v>301</v>
      </c>
      <c r="F5" s="202"/>
      <c r="G5" s="203" t="s">
        <v>302</v>
      </c>
      <c r="H5" s="202"/>
      <c r="I5" s="201" t="s">
        <v>303</v>
      </c>
      <c r="J5" s="202"/>
    </row>
    <row r="6" spans="2:10" ht="15" customHeight="1">
      <c r="B6" s="204" t="s">
        <v>304</v>
      </c>
      <c r="C6" s="37" t="s">
        <v>305</v>
      </c>
      <c r="D6" s="205" t="s">
        <v>306</v>
      </c>
      <c r="E6" s="37" t="s">
        <v>305</v>
      </c>
      <c r="F6" s="205" t="s">
        <v>306</v>
      </c>
      <c r="G6" s="37" t="s">
        <v>305</v>
      </c>
      <c r="H6" s="205" t="s">
        <v>306</v>
      </c>
      <c r="I6" s="37" t="s">
        <v>305</v>
      </c>
      <c r="J6" s="205" t="s">
        <v>306</v>
      </c>
    </row>
    <row r="7" spans="2:10" ht="19.5" customHeight="1">
      <c r="B7" s="206" t="s">
        <v>154</v>
      </c>
      <c r="C7" s="181">
        <v>188486</v>
      </c>
      <c r="D7" s="54">
        <v>48077</v>
      </c>
      <c r="E7" s="181">
        <v>72906</v>
      </c>
      <c r="F7" s="54">
        <v>18052</v>
      </c>
      <c r="G7" s="181">
        <v>58197</v>
      </c>
      <c r="H7" s="54">
        <v>52476</v>
      </c>
      <c r="I7" s="181">
        <v>177301</v>
      </c>
      <c r="J7" s="54">
        <v>117520</v>
      </c>
    </row>
    <row r="8" spans="2:10" ht="28.5" customHeight="1">
      <c r="B8" s="207" t="s">
        <v>307</v>
      </c>
      <c r="C8" s="208">
        <f>SUM(C10:C21)</f>
        <v>171642</v>
      </c>
      <c r="D8" s="46">
        <f aca="true" t="shared" si="0" ref="D8:J8">SUM(D10:D21)</f>
        <v>40795</v>
      </c>
      <c r="E8" s="208">
        <f t="shared" si="0"/>
        <v>63760</v>
      </c>
      <c r="F8" s="46">
        <f t="shared" si="0"/>
        <v>14588</v>
      </c>
      <c r="G8" s="208">
        <f t="shared" si="0"/>
        <v>57101</v>
      </c>
      <c r="H8" s="46">
        <f t="shared" si="0"/>
        <v>50100</v>
      </c>
      <c r="I8" s="208">
        <f t="shared" si="0"/>
        <v>241402</v>
      </c>
      <c r="J8" s="46">
        <f t="shared" si="0"/>
        <v>72257</v>
      </c>
    </row>
    <row r="9" spans="2:10" ht="8.25" customHeight="1">
      <c r="B9" s="209"/>
      <c r="C9" s="181"/>
      <c r="D9" s="54"/>
      <c r="E9" s="181"/>
      <c r="F9" s="54"/>
      <c r="G9" s="181"/>
      <c r="H9" s="54"/>
      <c r="I9" s="181"/>
      <c r="J9" s="54"/>
    </row>
    <row r="10" spans="2:10" ht="15.75" customHeight="1">
      <c r="B10" s="210" t="s">
        <v>284</v>
      </c>
      <c r="C10" s="181">
        <v>14380</v>
      </c>
      <c r="D10" s="54">
        <v>2899</v>
      </c>
      <c r="E10" s="95" t="s">
        <v>167</v>
      </c>
      <c r="F10" s="96" t="s">
        <v>167</v>
      </c>
      <c r="G10" s="95" t="s">
        <v>167</v>
      </c>
      <c r="H10" s="96" t="s">
        <v>167</v>
      </c>
      <c r="I10" s="181">
        <v>32579</v>
      </c>
      <c r="J10" s="54">
        <v>9757</v>
      </c>
    </row>
    <row r="11" spans="2:10" ht="15.75" customHeight="1">
      <c r="B11" s="210" t="s">
        <v>285</v>
      </c>
      <c r="C11" s="181">
        <v>2478</v>
      </c>
      <c r="D11" s="54">
        <v>598</v>
      </c>
      <c r="E11" s="95" t="s">
        <v>167</v>
      </c>
      <c r="F11" s="96" t="s">
        <v>167</v>
      </c>
      <c r="G11" s="95" t="s">
        <v>167</v>
      </c>
      <c r="H11" s="96" t="s">
        <v>167</v>
      </c>
      <c r="I11" s="181">
        <v>32371</v>
      </c>
      <c r="J11" s="54">
        <v>9859</v>
      </c>
    </row>
    <row r="12" spans="2:10" ht="15.75" customHeight="1">
      <c r="B12" s="210" t="s">
        <v>286</v>
      </c>
      <c r="C12" s="181">
        <v>4804</v>
      </c>
      <c r="D12" s="54">
        <v>1113</v>
      </c>
      <c r="E12" s="95" t="s">
        <v>167</v>
      </c>
      <c r="F12" s="96" t="s">
        <v>167</v>
      </c>
      <c r="G12" s="95" t="s">
        <v>167</v>
      </c>
      <c r="H12" s="96" t="s">
        <v>167</v>
      </c>
      <c r="I12" s="181">
        <v>27194</v>
      </c>
      <c r="J12" s="54">
        <v>8110</v>
      </c>
    </row>
    <row r="13" spans="2:10" ht="15.75" customHeight="1">
      <c r="B13" s="210" t="s">
        <v>287</v>
      </c>
      <c r="C13" s="181">
        <v>11630</v>
      </c>
      <c r="D13" s="54">
        <v>2559</v>
      </c>
      <c r="E13" s="181">
        <v>518</v>
      </c>
      <c r="F13" s="54">
        <v>100</v>
      </c>
      <c r="G13" s="181">
        <v>1703</v>
      </c>
      <c r="H13" s="54">
        <v>1489</v>
      </c>
      <c r="I13" s="181">
        <v>10605</v>
      </c>
      <c r="J13" s="54">
        <v>3135</v>
      </c>
    </row>
    <row r="14" spans="2:10" ht="15.75" customHeight="1">
      <c r="B14" s="210" t="s">
        <v>288</v>
      </c>
      <c r="C14" s="181">
        <v>20258</v>
      </c>
      <c r="D14" s="54">
        <v>4598</v>
      </c>
      <c r="E14" s="181">
        <v>8286</v>
      </c>
      <c r="F14" s="54">
        <v>1733</v>
      </c>
      <c r="G14" s="181">
        <v>9025</v>
      </c>
      <c r="H14" s="54">
        <v>7778</v>
      </c>
      <c r="I14" s="181">
        <v>15683</v>
      </c>
      <c r="J14" s="54">
        <v>4650</v>
      </c>
    </row>
    <row r="15" spans="2:10" ht="15.75" customHeight="1">
      <c r="B15" s="210" t="s">
        <v>289</v>
      </c>
      <c r="C15" s="181">
        <v>14842</v>
      </c>
      <c r="D15" s="54">
        <v>3912</v>
      </c>
      <c r="E15" s="181">
        <v>6666</v>
      </c>
      <c r="F15" s="54">
        <v>1572</v>
      </c>
      <c r="G15" s="181">
        <v>5572</v>
      </c>
      <c r="H15" s="54">
        <v>4679</v>
      </c>
      <c r="I15" s="181">
        <v>11794</v>
      </c>
      <c r="J15" s="54">
        <v>3544</v>
      </c>
    </row>
    <row r="16" spans="2:10" ht="15.75" customHeight="1">
      <c r="B16" s="210" t="s">
        <v>290</v>
      </c>
      <c r="C16" s="181">
        <v>22626</v>
      </c>
      <c r="D16" s="54">
        <v>5763</v>
      </c>
      <c r="E16" s="181">
        <v>12194</v>
      </c>
      <c r="F16" s="54">
        <v>3166</v>
      </c>
      <c r="G16" s="181">
        <v>7302</v>
      </c>
      <c r="H16" s="54">
        <v>6423</v>
      </c>
      <c r="I16" s="181">
        <v>16114</v>
      </c>
      <c r="J16" s="54">
        <v>4810</v>
      </c>
    </row>
    <row r="17" spans="2:10" ht="15.75" customHeight="1">
      <c r="B17" s="210" t="s">
        <v>291</v>
      </c>
      <c r="C17" s="181">
        <v>31396</v>
      </c>
      <c r="D17" s="54">
        <v>6894</v>
      </c>
      <c r="E17" s="181">
        <v>16106</v>
      </c>
      <c r="F17" s="54">
        <v>3547</v>
      </c>
      <c r="G17" s="181">
        <v>10342</v>
      </c>
      <c r="H17" s="54">
        <v>9037</v>
      </c>
      <c r="I17" s="181">
        <v>25164</v>
      </c>
      <c r="J17" s="54">
        <v>7463</v>
      </c>
    </row>
    <row r="18" spans="2:10" ht="15.75" customHeight="1">
      <c r="B18" s="210" t="s">
        <v>292</v>
      </c>
      <c r="C18" s="181">
        <v>16694</v>
      </c>
      <c r="D18" s="54">
        <v>4114</v>
      </c>
      <c r="E18" s="181">
        <v>7986</v>
      </c>
      <c r="F18" s="54">
        <v>1775</v>
      </c>
      <c r="G18" s="181">
        <v>6267</v>
      </c>
      <c r="H18" s="54">
        <v>5408</v>
      </c>
      <c r="I18" s="181">
        <v>14697</v>
      </c>
      <c r="J18" s="54">
        <v>4408</v>
      </c>
    </row>
    <row r="19" spans="2:10" ht="15.75" customHeight="1">
      <c r="B19" s="210" t="s">
        <v>308</v>
      </c>
      <c r="C19" s="181">
        <v>17760</v>
      </c>
      <c r="D19" s="54">
        <v>4701</v>
      </c>
      <c r="E19" s="181">
        <v>9994</v>
      </c>
      <c r="F19" s="54">
        <v>2283</v>
      </c>
      <c r="G19" s="181">
        <v>12641</v>
      </c>
      <c r="H19" s="54">
        <v>11452</v>
      </c>
      <c r="I19" s="181">
        <v>18081</v>
      </c>
      <c r="J19" s="54">
        <v>5426</v>
      </c>
    </row>
    <row r="20" spans="2:10" ht="15.75" customHeight="1">
      <c r="B20" s="210" t="s">
        <v>294</v>
      </c>
      <c r="C20" s="181">
        <v>9956</v>
      </c>
      <c r="D20" s="54">
        <v>2599</v>
      </c>
      <c r="E20" s="181">
        <v>2010</v>
      </c>
      <c r="F20" s="54">
        <v>412</v>
      </c>
      <c r="G20" s="181">
        <v>4249</v>
      </c>
      <c r="H20" s="54">
        <v>3834</v>
      </c>
      <c r="I20" s="181">
        <v>13516</v>
      </c>
      <c r="J20" s="54">
        <v>4080</v>
      </c>
    </row>
    <row r="21" spans="2:10" ht="15.75" customHeight="1">
      <c r="B21" s="210" t="s">
        <v>295</v>
      </c>
      <c r="C21" s="181">
        <v>4818</v>
      </c>
      <c r="D21" s="54">
        <v>1045</v>
      </c>
      <c r="E21" s="95" t="s">
        <v>167</v>
      </c>
      <c r="F21" s="96" t="s">
        <v>167</v>
      </c>
      <c r="G21" s="95" t="s">
        <v>167</v>
      </c>
      <c r="H21" s="96" t="s">
        <v>167</v>
      </c>
      <c r="I21" s="181">
        <v>23604</v>
      </c>
      <c r="J21" s="54">
        <v>7015</v>
      </c>
    </row>
    <row r="22" spans="2:10" ht="15.75" customHeight="1">
      <c r="B22" s="211"/>
      <c r="C22" s="212"/>
      <c r="D22" s="213"/>
      <c r="E22" s="212"/>
      <c r="F22" s="213"/>
      <c r="G22" s="212"/>
      <c r="H22" s="213"/>
      <c r="I22" s="212"/>
      <c r="J22" s="213"/>
    </row>
    <row r="23" ht="12">
      <c r="B23" s="214" t="s">
        <v>309</v>
      </c>
    </row>
    <row r="24" ht="12">
      <c r="B24" s="214" t="s">
        <v>310</v>
      </c>
    </row>
    <row r="25" ht="12">
      <c r="B25" s="214" t="s">
        <v>311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76"/>
  <sheetViews>
    <sheetView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11.625" style="39" customWidth="1"/>
    <col min="3" max="9" width="8.125" style="39" customWidth="1"/>
    <col min="10" max="10" width="26.875" style="39" customWidth="1"/>
    <col min="11" max="16384" width="9.00390625" style="39" customWidth="1"/>
  </cols>
  <sheetData>
    <row r="1" ht="14.25" customHeight="1">
      <c r="B1" s="87" t="s">
        <v>312</v>
      </c>
    </row>
    <row r="2" ht="9" customHeight="1"/>
    <row r="3" spans="2:10" ht="11.25" customHeight="1">
      <c r="B3" s="215"/>
      <c r="C3" s="216" t="s">
        <v>313</v>
      </c>
      <c r="D3" s="216" t="s">
        <v>313</v>
      </c>
      <c r="E3" s="216" t="s">
        <v>314</v>
      </c>
      <c r="F3" s="216" t="s">
        <v>315</v>
      </c>
      <c r="G3" s="216" t="s">
        <v>315</v>
      </c>
      <c r="H3" s="216" t="s">
        <v>314</v>
      </c>
      <c r="I3" s="216" t="s">
        <v>316</v>
      </c>
      <c r="J3" s="217"/>
    </row>
    <row r="4" spans="2:10" ht="11.25" customHeight="1">
      <c r="B4" s="164" t="s">
        <v>317</v>
      </c>
      <c r="C4" s="218" t="s">
        <v>316</v>
      </c>
      <c r="D4" s="218" t="s">
        <v>318</v>
      </c>
      <c r="E4" s="219" t="s">
        <v>319</v>
      </c>
      <c r="F4" s="218" t="s">
        <v>316</v>
      </c>
      <c r="G4" s="218" t="s">
        <v>318</v>
      </c>
      <c r="H4" s="219" t="s">
        <v>319</v>
      </c>
      <c r="I4" s="219" t="s">
        <v>320</v>
      </c>
      <c r="J4" s="220" t="s">
        <v>321</v>
      </c>
    </row>
    <row r="5" spans="2:10" ht="11.25" customHeight="1">
      <c r="B5" s="221"/>
      <c r="C5" s="69" t="s">
        <v>283</v>
      </c>
      <c r="D5" s="69" t="s">
        <v>283</v>
      </c>
      <c r="E5" s="222" t="s">
        <v>322</v>
      </c>
      <c r="F5" s="69" t="s">
        <v>283</v>
      </c>
      <c r="G5" s="69" t="s">
        <v>283</v>
      </c>
      <c r="H5" s="222" t="s">
        <v>322</v>
      </c>
      <c r="I5" s="222" t="s">
        <v>313</v>
      </c>
      <c r="J5" s="223"/>
    </row>
    <row r="6" spans="2:10" ht="11.25" customHeight="1">
      <c r="B6" s="224"/>
      <c r="C6" s="165" t="s">
        <v>323</v>
      </c>
      <c r="D6" s="165" t="s">
        <v>323</v>
      </c>
      <c r="E6" s="165"/>
      <c r="F6" s="165" t="s">
        <v>323</v>
      </c>
      <c r="G6" s="165" t="s">
        <v>323</v>
      </c>
      <c r="H6" s="79"/>
      <c r="I6" s="79"/>
      <c r="J6" s="80"/>
    </row>
    <row r="7" spans="2:10" s="225" customFormat="1" ht="11.25" customHeight="1">
      <c r="B7" s="226" t="s">
        <v>324</v>
      </c>
      <c r="C7" s="74"/>
      <c r="D7" s="74"/>
      <c r="E7" s="74"/>
      <c r="F7" s="74"/>
      <c r="G7" s="74"/>
      <c r="H7" s="74"/>
      <c r="I7" s="74"/>
      <c r="J7" s="75"/>
    </row>
    <row r="8" spans="2:10" s="225" customFormat="1" ht="11.25" customHeight="1">
      <c r="B8" s="164" t="s">
        <v>325</v>
      </c>
      <c r="C8" s="74">
        <v>9635</v>
      </c>
      <c r="D8" s="74">
        <v>12188</v>
      </c>
      <c r="E8" s="227">
        <v>1.26</v>
      </c>
      <c r="F8" s="74">
        <v>9148</v>
      </c>
      <c r="G8" s="74">
        <v>11185</v>
      </c>
      <c r="H8" s="227">
        <v>1.22</v>
      </c>
      <c r="I8" s="227">
        <v>0.95</v>
      </c>
      <c r="J8" s="75" t="s">
        <v>326</v>
      </c>
    </row>
    <row r="9" spans="2:10" s="225" customFormat="1" ht="11.25" customHeight="1">
      <c r="B9" s="228" t="s">
        <v>68</v>
      </c>
      <c r="C9" s="74">
        <v>6147</v>
      </c>
      <c r="D9" s="74">
        <v>7526</v>
      </c>
      <c r="E9" s="227">
        <v>1.22</v>
      </c>
      <c r="F9" s="74">
        <v>4544</v>
      </c>
      <c r="G9" s="74">
        <v>5519</v>
      </c>
      <c r="H9" s="227">
        <v>1.21</v>
      </c>
      <c r="I9" s="227">
        <v>0.74</v>
      </c>
      <c r="J9" s="75" t="s">
        <v>327</v>
      </c>
    </row>
    <row r="10" spans="2:10" s="225" customFormat="1" ht="11.25" customHeight="1">
      <c r="B10" s="228" t="s">
        <v>68</v>
      </c>
      <c r="C10" s="74">
        <v>3474</v>
      </c>
      <c r="D10" s="74">
        <v>4086</v>
      </c>
      <c r="E10" s="227">
        <v>1.18</v>
      </c>
      <c r="F10" s="74">
        <v>3007</v>
      </c>
      <c r="G10" s="74">
        <v>3511</v>
      </c>
      <c r="H10" s="227">
        <v>1.17</v>
      </c>
      <c r="I10" s="227">
        <v>0.87</v>
      </c>
      <c r="J10" s="75" t="s">
        <v>328</v>
      </c>
    </row>
    <row r="11" spans="2:10" s="225" customFormat="1" ht="11.25" customHeight="1">
      <c r="B11" s="226" t="s">
        <v>329</v>
      </c>
      <c r="C11" s="74">
        <v>4281</v>
      </c>
      <c r="D11" s="74">
        <v>6275</v>
      </c>
      <c r="E11" s="227">
        <v>1.47</v>
      </c>
      <c r="F11" s="74">
        <v>6023</v>
      </c>
      <c r="G11" s="74">
        <v>7870</v>
      </c>
      <c r="H11" s="227">
        <v>1.31</v>
      </c>
      <c r="I11" s="227">
        <v>1.41</v>
      </c>
      <c r="J11" s="75" t="s">
        <v>330</v>
      </c>
    </row>
    <row r="12" spans="2:10" s="225" customFormat="1" ht="11.25" customHeight="1">
      <c r="B12" s="228" t="s">
        <v>68</v>
      </c>
      <c r="C12" s="74">
        <v>9989</v>
      </c>
      <c r="D12" s="74">
        <v>13185</v>
      </c>
      <c r="E12" s="227">
        <v>1.32</v>
      </c>
      <c r="F12" s="74">
        <v>9377</v>
      </c>
      <c r="G12" s="74">
        <v>11937</v>
      </c>
      <c r="H12" s="227">
        <v>1.27</v>
      </c>
      <c r="I12" s="227">
        <v>0.94</v>
      </c>
      <c r="J12" s="75" t="s">
        <v>331</v>
      </c>
    </row>
    <row r="13" spans="2:10" s="225" customFormat="1" ht="11.25" customHeight="1">
      <c r="B13" s="228" t="s">
        <v>68</v>
      </c>
      <c r="C13" s="74">
        <v>18836</v>
      </c>
      <c r="D13" s="74">
        <v>24675</v>
      </c>
      <c r="E13" s="227">
        <v>1.31</v>
      </c>
      <c r="F13" s="74">
        <v>15983</v>
      </c>
      <c r="G13" s="74">
        <v>20298</v>
      </c>
      <c r="H13" s="227">
        <v>1.27</v>
      </c>
      <c r="I13" s="227">
        <v>0.85</v>
      </c>
      <c r="J13" s="75" t="s">
        <v>332</v>
      </c>
    </row>
    <row r="14" spans="2:10" s="225" customFormat="1" ht="11.25" customHeight="1">
      <c r="B14" s="228" t="s">
        <v>68</v>
      </c>
      <c r="C14" s="74">
        <v>14357</v>
      </c>
      <c r="D14" s="74">
        <v>18791</v>
      </c>
      <c r="E14" s="227">
        <v>1.31</v>
      </c>
      <c r="F14" s="74">
        <v>12160</v>
      </c>
      <c r="G14" s="74">
        <v>15478</v>
      </c>
      <c r="H14" s="227">
        <v>1.27</v>
      </c>
      <c r="I14" s="227">
        <v>0.85</v>
      </c>
      <c r="J14" s="75" t="s">
        <v>333</v>
      </c>
    </row>
    <row r="15" spans="2:10" s="225" customFormat="1" ht="11.25" customHeight="1">
      <c r="B15" s="228" t="s">
        <v>68</v>
      </c>
      <c r="C15" s="71">
        <v>14726</v>
      </c>
      <c r="D15" s="74">
        <v>18812</v>
      </c>
      <c r="E15" s="227">
        <v>1.28</v>
      </c>
      <c r="F15" s="74">
        <v>12102</v>
      </c>
      <c r="G15" s="74">
        <v>15053</v>
      </c>
      <c r="H15" s="227">
        <v>1.24</v>
      </c>
      <c r="I15" s="227">
        <v>0.82</v>
      </c>
      <c r="J15" s="75" t="s">
        <v>334</v>
      </c>
    </row>
    <row r="16" spans="2:10" s="225" customFormat="1" ht="11.25" customHeight="1">
      <c r="B16" s="229" t="s">
        <v>335</v>
      </c>
      <c r="C16" s="74">
        <v>6378</v>
      </c>
      <c r="D16" s="74">
        <v>9334</v>
      </c>
      <c r="E16" s="227">
        <v>1.46</v>
      </c>
      <c r="F16" s="74">
        <v>8090</v>
      </c>
      <c r="G16" s="74">
        <v>10573</v>
      </c>
      <c r="H16" s="227">
        <v>1.31</v>
      </c>
      <c r="I16" s="227">
        <v>1.27</v>
      </c>
      <c r="J16" s="75" t="s">
        <v>336</v>
      </c>
    </row>
    <row r="17" spans="2:10" s="225" customFormat="1" ht="11.25" customHeight="1">
      <c r="B17" s="228" t="s">
        <v>68</v>
      </c>
      <c r="C17" s="74">
        <v>17772</v>
      </c>
      <c r="D17" s="74">
        <v>23612</v>
      </c>
      <c r="E17" s="227">
        <v>1.33</v>
      </c>
      <c r="F17" s="74">
        <v>15913</v>
      </c>
      <c r="G17" s="74">
        <v>20277</v>
      </c>
      <c r="H17" s="227">
        <v>1.27</v>
      </c>
      <c r="I17" s="227">
        <v>0.9</v>
      </c>
      <c r="J17" s="75" t="s">
        <v>337</v>
      </c>
    </row>
    <row r="18" spans="2:10" s="225" customFormat="1" ht="11.25" customHeight="1">
      <c r="B18" s="228" t="s">
        <v>68</v>
      </c>
      <c r="C18" s="74">
        <v>9246</v>
      </c>
      <c r="D18" s="74">
        <v>12297</v>
      </c>
      <c r="E18" s="227">
        <v>1.33</v>
      </c>
      <c r="F18" s="74">
        <v>8845</v>
      </c>
      <c r="G18" s="74">
        <v>11233</v>
      </c>
      <c r="H18" s="227">
        <v>1.27</v>
      </c>
      <c r="I18" s="227">
        <v>0.96</v>
      </c>
      <c r="J18" s="230" t="s">
        <v>338</v>
      </c>
    </row>
    <row r="19" spans="2:10" s="225" customFormat="1" ht="11.25" customHeight="1">
      <c r="B19" s="228" t="s">
        <v>68</v>
      </c>
      <c r="C19" s="74">
        <v>20453</v>
      </c>
      <c r="D19" s="74">
        <v>26525</v>
      </c>
      <c r="E19" s="227">
        <v>1.3</v>
      </c>
      <c r="F19" s="74">
        <v>18441</v>
      </c>
      <c r="G19" s="74">
        <v>23222</v>
      </c>
      <c r="H19" s="227">
        <v>1.26</v>
      </c>
      <c r="I19" s="227">
        <v>0.9</v>
      </c>
      <c r="J19" s="75" t="s">
        <v>339</v>
      </c>
    </row>
    <row r="20" spans="2:10" s="225" customFormat="1" ht="11.25" customHeight="1">
      <c r="B20" s="228" t="s">
        <v>68</v>
      </c>
      <c r="C20" s="74">
        <v>42328</v>
      </c>
      <c r="D20" s="74">
        <v>54180</v>
      </c>
      <c r="E20" s="227">
        <v>1.28</v>
      </c>
      <c r="F20" s="74">
        <v>34722</v>
      </c>
      <c r="G20" s="74">
        <v>43750</v>
      </c>
      <c r="H20" s="227">
        <v>1.26</v>
      </c>
      <c r="I20" s="227">
        <v>0.82</v>
      </c>
      <c r="J20" s="75" t="s">
        <v>340</v>
      </c>
    </row>
    <row r="21" spans="2:10" s="225" customFormat="1" ht="11.25" customHeight="1">
      <c r="B21" s="228" t="s">
        <v>68</v>
      </c>
      <c r="C21" s="74">
        <v>44252</v>
      </c>
      <c r="D21" s="74">
        <v>56643</v>
      </c>
      <c r="E21" s="227">
        <v>1.28</v>
      </c>
      <c r="F21" s="74">
        <v>35325</v>
      </c>
      <c r="G21" s="74">
        <v>44510</v>
      </c>
      <c r="H21" s="227">
        <v>1.26</v>
      </c>
      <c r="I21" s="227">
        <v>0.8</v>
      </c>
      <c r="J21" s="75" t="s">
        <v>341</v>
      </c>
    </row>
    <row r="22" spans="2:10" s="225" customFormat="1" ht="11.25" customHeight="1">
      <c r="B22" s="228" t="s">
        <v>68</v>
      </c>
      <c r="C22" s="74">
        <v>44352</v>
      </c>
      <c r="D22" s="74">
        <v>56771</v>
      </c>
      <c r="E22" s="227">
        <v>1.28</v>
      </c>
      <c r="F22" s="74">
        <v>36282</v>
      </c>
      <c r="G22" s="74">
        <v>45715</v>
      </c>
      <c r="H22" s="227">
        <v>1.26</v>
      </c>
      <c r="I22" s="227">
        <v>0.82</v>
      </c>
      <c r="J22" s="75" t="s">
        <v>342</v>
      </c>
    </row>
    <row r="23" spans="2:10" s="225" customFormat="1" ht="11.25" customHeight="1">
      <c r="B23" s="228" t="s">
        <v>68</v>
      </c>
      <c r="C23" s="74">
        <v>18799</v>
      </c>
      <c r="D23" s="74">
        <v>24308</v>
      </c>
      <c r="E23" s="227">
        <v>1.29</v>
      </c>
      <c r="F23" s="74">
        <v>17484</v>
      </c>
      <c r="G23" s="74">
        <v>22215</v>
      </c>
      <c r="H23" s="227">
        <v>1.27</v>
      </c>
      <c r="I23" s="227">
        <v>0.93</v>
      </c>
      <c r="J23" s="75" t="s">
        <v>343</v>
      </c>
    </row>
    <row r="24" spans="2:10" s="225" customFormat="1" ht="11.25" customHeight="1">
      <c r="B24" s="228" t="s">
        <v>68</v>
      </c>
      <c r="C24" s="74">
        <v>21328</v>
      </c>
      <c r="D24" s="74">
        <v>27300</v>
      </c>
      <c r="E24" s="227">
        <v>1.28</v>
      </c>
      <c r="F24" s="74">
        <v>19262</v>
      </c>
      <c r="G24" s="74">
        <v>24270</v>
      </c>
      <c r="H24" s="227">
        <v>1.26</v>
      </c>
      <c r="I24" s="227">
        <v>0.9</v>
      </c>
      <c r="J24" s="75" t="s">
        <v>344</v>
      </c>
    </row>
    <row r="25" spans="2:10" s="142" customFormat="1" ht="11.25" customHeight="1">
      <c r="B25" s="229" t="s">
        <v>345</v>
      </c>
      <c r="C25" s="74">
        <v>13450</v>
      </c>
      <c r="D25" s="74">
        <v>17216</v>
      </c>
      <c r="E25" s="231">
        <v>1.28</v>
      </c>
      <c r="F25" s="74">
        <v>10908</v>
      </c>
      <c r="G25" s="74">
        <v>13744</v>
      </c>
      <c r="H25" s="231">
        <v>1.26</v>
      </c>
      <c r="I25" s="231">
        <v>0.81</v>
      </c>
      <c r="J25" s="75" t="s">
        <v>346</v>
      </c>
    </row>
    <row r="26" spans="2:10" s="225" customFormat="1" ht="11.25" customHeight="1">
      <c r="B26" s="228" t="s">
        <v>68</v>
      </c>
      <c r="C26" s="74">
        <v>7860</v>
      </c>
      <c r="D26" s="74">
        <v>10038</v>
      </c>
      <c r="E26" s="227">
        <v>1.28</v>
      </c>
      <c r="F26" s="74">
        <v>8198</v>
      </c>
      <c r="G26" s="74">
        <v>10325</v>
      </c>
      <c r="H26" s="227">
        <v>1.26</v>
      </c>
      <c r="I26" s="227">
        <v>1.04</v>
      </c>
      <c r="J26" s="75" t="s">
        <v>347</v>
      </c>
    </row>
    <row r="27" spans="2:10" s="225" customFormat="1" ht="11.25" customHeight="1">
      <c r="B27" s="228" t="s">
        <v>68</v>
      </c>
      <c r="C27" s="74">
        <v>11941</v>
      </c>
      <c r="D27" s="74">
        <v>15284</v>
      </c>
      <c r="E27" s="227">
        <v>1.28</v>
      </c>
      <c r="F27" s="74">
        <v>9441</v>
      </c>
      <c r="G27" s="74">
        <v>11896</v>
      </c>
      <c r="H27" s="227">
        <v>1.26</v>
      </c>
      <c r="I27" s="227">
        <v>0.79</v>
      </c>
      <c r="J27" s="75" t="s">
        <v>348</v>
      </c>
    </row>
    <row r="28" spans="2:10" s="225" customFormat="1" ht="11.25" customHeight="1">
      <c r="B28" s="229" t="s">
        <v>349</v>
      </c>
      <c r="C28" s="74">
        <v>6263</v>
      </c>
      <c r="D28" s="74">
        <v>8579</v>
      </c>
      <c r="E28" s="227">
        <v>1.37</v>
      </c>
      <c r="F28" s="74">
        <v>8132</v>
      </c>
      <c r="G28" s="74">
        <v>10353</v>
      </c>
      <c r="H28" s="227">
        <v>1.27</v>
      </c>
      <c r="I28" s="227">
        <v>1.3</v>
      </c>
      <c r="J28" s="75" t="s">
        <v>350</v>
      </c>
    </row>
    <row r="29" spans="2:10" s="225" customFormat="1" ht="11.25" customHeight="1">
      <c r="B29" s="228" t="s">
        <v>68</v>
      </c>
      <c r="C29" s="74">
        <v>8939</v>
      </c>
      <c r="D29" s="74">
        <v>12246</v>
      </c>
      <c r="E29" s="227">
        <v>1.37</v>
      </c>
      <c r="F29" s="74">
        <v>8658</v>
      </c>
      <c r="G29" s="74">
        <v>10996</v>
      </c>
      <c r="H29" s="227">
        <v>1.27</v>
      </c>
      <c r="I29" s="227">
        <v>0.97</v>
      </c>
      <c r="J29" s="75" t="s">
        <v>351</v>
      </c>
    </row>
    <row r="30" spans="2:10" s="225" customFormat="1" ht="11.25" customHeight="1">
      <c r="B30" s="229" t="s">
        <v>352</v>
      </c>
      <c r="C30" s="74">
        <v>14038</v>
      </c>
      <c r="D30" s="74">
        <v>17934</v>
      </c>
      <c r="E30" s="227">
        <v>1.28</v>
      </c>
      <c r="F30" s="74">
        <v>11243</v>
      </c>
      <c r="G30" s="74">
        <v>14002</v>
      </c>
      <c r="H30" s="227">
        <v>1.25</v>
      </c>
      <c r="I30" s="227">
        <v>0.8</v>
      </c>
      <c r="J30" s="75" t="s">
        <v>353</v>
      </c>
    </row>
    <row r="31" spans="2:10" s="225" customFormat="1" ht="11.25" customHeight="1">
      <c r="B31" s="228" t="s">
        <v>68</v>
      </c>
      <c r="C31" s="74">
        <v>15085</v>
      </c>
      <c r="D31" s="74">
        <v>19401</v>
      </c>
      <c r="E31" s="227">
        <v>1.29</v>
      </c>
      <c r="F31" s="74">
        <v>13848</v>
      </c>
      <c r="G31" s="74">
        <v>17581</v>
      </c>
      <c r="H31" s="227">
        <v>1.27</v>
      </c>
      <c r="I31" s="227">
        <v>0.92</v>
      </c>
      <c r="J31" s="75" t="s">
        <v>354</v>
      </c>
    </row>
    <row r="32" spans="2:10" s="225" customFormat="1" ht="11.25" customHeight="1">
      <c r="B32" s="228" t="s">
        <v>68</v>
      </c>
      <c r="C32" s="74">
        <v>20060</v>
      </c>
      <c r="D32" s="74">
        <v>25877</v>
      </c>
      <c r="E32" s="227">
        <v>1.29</v>
      </c>
      <c r="F32" s="74">
        <v>19168</v>
      </c>
      <c r="G32" s="74">
        <v>24343</v>
      </c>
      <c r="H32" s="227">
        <v>1.27</v>
      </c>
      <c r="I32" s="227">
        <v>0.96</v>
      </c>
      <c r="J32" s="75" t="s">
        <v>355</v>
      </c>
    </row>
    <row r="33" spans="2:10" s="225" customFormat="1" ht="11.25" customHeight="1">
      <c r="B33" s="228" t="s">
        <v>68</v>
      </c>
      <c r="C33" s="74">
        <v>14849</v>
      </c>
      <c r="D33" s="74">
        <v>19155</v>
      </c>
      <c r="E33" s="227">
        <v>1.29</v>
      </c>
      <c r="F33" s="74">
        <v>15091</v>
      </c>
      <c r="G33" s="74">
        <v>19166</v>
      </c>
      <c r="H33" s="227">
        <v>1.27</v>
      </c>
      <c r="I33" s="227">
        <v>1.02</v>
      </c>
      <c r="J33" s="75" t="s">
        <v>356</v>
      </c>
    </row>
    <row r="34" spans="2:10" s="225" customFormat="1" ht="11.25" customHeight="1">
      <c r="B34" s="228" t="s">
        <v>68</v>
      </c>
      <c r="C34" s="74">
        <v>18222</v>
      </c>
      <c r="D34" s="74">
        <v>23506</v>
      </c>
      <c r="E34" s="227">
        <v>1.29</v>
      </c>
      <c r="F34" s="74">
        <v>17129</v>
      </c>
      <c r="G34" s="74">
        <v>21754</v>
      </c>
      <c r="H34" s="227">
        <v>1.27</v>
      </c>
      <c r="I34" s="227">
        <v>0.94</v>
      </c>
      <c r="J34" s="75" t="s">
        <v>357</v>
      </c>
    </row>
    <row r="35" spans="2:10" s="225" customFormat="1" ht="11.25" customHeight="1">
      <c r="B35" s="228" t="s">
        <v>68</v>
      </c>
      <c r="C35" s="74">
        <v>11335</v>
      </c>
      <c r="D35" s="74">
        <v>14622</v>
      </c>
      <c r="E35" s="227">
        <v>1.29</v>
      </c>
      <c r="F35" s="74">
        <v>12373</v>
      </c>
      <c r="G35" s="74">
        <v>15714</v>
      </c>
      <c r="H35" s="227">
        <v>1.27</v>
      </c>
      <c r="I35" s="227">
        <v>1.09</v>
      </c>
      <c r="J35" s="75" t="s">
        <v>358</v>
      </c>
    </row>
    <row r="36" spans="2:10" s="225" customFormat="1" ht="11.25" customHeight="1">
      <c r="B36" s="228" t="s">
        <v>68</v>
      </c>
      <c r="C36" s="74">
        <v>9886</v>
      </c>
      <c r="D36" s="74">
        <v>12753</v>
      </c>
      <c r="E36" s="227">
        <v>1.29</v>
      </c>
      <c r="F36" s="74">
        <v>10457</v>
      </c>
      <c r="G36" s="74">
        <v>13280</v>
      </c>
      <c r="H36" s="227">
        <v>1.27</v>
      </c>
      <c r="I36" s="227">
        <v>1.06</v>
      </c>
      <c r="J36" s="75" t="s">
        <v>359</v>
      </c>
    </row>
    <row r="37" spans="2:10" s="225" customFormat="1" ht="11.25" customHeight="1">
      <c r="B37" s="228" t="s">
        <v>68</v>
      </c>
      <c r="C37" s="74">
        <v>10782</v>
      </c>
      <c r="D37" s="74">
        <v>13909</v>
      </c>
      <c r="E37" s="227">
        <v>1.29</v>
      </c>
      <c r="F37" s="74">
        <v>10458</v>
      </c>
      <c r="G37" s="74">
        <v>13282</v>
      </c>
      <c r="H37" s="227">
        <v>1.27</v>
      </c>
      <c r="I37" s="227">
        <v>0.97</v>
      </c>
      <c r="J37" s="75" t="s">
        <v>360</v>
      </c>
    </row>
    <row r="38" spans="2:10" s="225" customFormat="1" ht="11.25" customHeight="1">
      <c r="B38" s="228" t="s">
        <v>68</v>
      </c>
      <c r="C38" s="74">
        <v>11805</v>
      </c>
      <c r="D38" s="74">
        <v>15228</v>
      </c>
      <c r="E38" s="227">
        <v>1.29</v>
      </c>
      <c r="F38" s="74">
        <v>10209</v>
      </c>
      <c r="G38" s="74">
        <v>12965</v>
      </c>
      <c r="H38" s="227">
        <v>1.27</v>
      </c>
      <c r="I38" s="227">
        <v>0.86</v>
      </c>
      <c r="J38" s="75" t="s">
        <v>361</v>
      </c>
    </row>
    <row r="39" spans="2:10" s="225" customFormat="1" ht="11.25" customHeight="1">
      <c r="B39" s="228" t="s">
        <v>68</v>
      </c>
      <c r="C39" s="74">
        <v>6521</v>
      </c>
      <c r="D39" s="74">
        <v>7760</v>
      </c>
      <c r="E39" s="227">
        <v>1.19</v>
      </c>
      <c r="F39" s="74">
        <v>7300</v>
      </c>
      <c r="G39" s="74">
        <v>8906</v>
      </c>
      <c r="H39" s="227">
        <v>1.22</v>
      </c>
      <c r="I39" s="227">
        <v>1.12</v>
      </c>
      <c r="J39" s="75" t="s">
        <v>362</v>
      </c>
    </row>
    <row r="40" spans="2:10" s="225" customFormat="1" ht="11.25" customHeight="1">
      <c r="B40" s="228" t="s">
        <v>68</v>
      </c>
      <c r="C40" s="74">
        <v>5284</v>
      </c>
      <c r="D40" s="74">
        <v>6283</v>
      </c>
      <c r="E40" s="227">
        <v>1.19</v>
      </c>
      <c r="F40" s="74">
        <v>6122</v>
      </c>
      <c r="G40" s="74">
        <v>7484</v>
      </c>
      <c r="H40" s="227">
        <v>1.22</v>
      </c>
      <c r="I40" s="227">
        <v>1.16</v>
      </c>
      <c r="J40" s="75" t="s">
        <v>363</v>
      </c>
    </row>
    <row r="41" spans="2:10" s="225" customFormat="1" ht="11.25" customHeight="1">
      <c r="B41" s="228" t="s">
        <v>68</v>
      </c>
      <c r="C41" s="74">
        <v>14132</v>
      </c>
      <c r="D41" s="74">
        <v>17274</v>
      </c>
      <c r="E41" s="227">
        <v>1.22</v>
      </c>
      <c r="F41" s="74">
        <v>13985</v>
      </c>
      <c r="G41" s="74">
        <v>16755</v>
      </c>
      <c r="H41" s="227">
        <v>1.2</v>
      </c>
      <c r="I41" s="227">
        <v>0.99</v>
      </c>
      <c r="J41" s="75" t="s">
        <v>364</v>
      </c>
    </row>
    <row r="42" spans="2:10" s="225" customFormat="1" ht="11.25" customHeight="1">
      <c r="B42" s="228" t="s">
        <v>68</v>
      </c>
      <c r="C42" s="74">
        <v>16496</v>
      </c>
      <c r="D42" s="74">
        <v>20125</v>
      </c>
      <c r="E42" s="227">
        <v>1.22</v>
      </c>
      <c r="F42" s="74">
        <v>14796</v>
      </c>
      <c r="G42" s="74">
        <v>17755</v>
      </c>
      <c r="H42" s="227">
        <v>1.2</v>
      </c>
      <c r="I42" s="227">
        <v>0.9</v>
      </c>
      <c r="J42" s="75" t="s">
        <v>365</v>
      </c>
    </row>
    <row r="43" spans="2:10" s="225" customFormat="1" ht="11.25" customHeight="1">
      <c r="B43" s="228" t="s">
        <v>68</v>
      </c>
      <c r="C43" s="74">
        <v>18850</v>
      </c>
      <c r="D43" s="74">
        <v>23477</v>
      </c>
      <c r="E43" s="227">
        <v>1.25</v>
      </c>
      <c r="F43" s="74">
        <v>15900</v>
      </c>
      <c r="G43" s="74">
        <v>19156</v>
      </c>
      <c r="H43" s="227">
        <v>1.2</v>
      </c>
      <c r="I43" s="227">
        <v>0.84</v>
      </c>
      <c r="J43" s="75" t="s">
        <v>366</v>
      </c>
    </row>
    <row r="44" spans="2:10" s="225" customFormat="1" ht="11.25" customHeight="1">
      <c r="B44" s="229" t="s">
        <v>367</v>
      </c>
      <c r="C44" s="74">
        <v>3802</v>
      </c>
      <c r="D44" s="74">
        <v>5385</v>
      </c>
      <c r="E44" s="227">
        <v>1.42</v>
      </c>
      <c r="F44" s="74">
        <v>4662</v>
      </c>
      <c r="G44" s="74">
        <v>6135</v>
      </c>
      <c r="H44" s="227">
        <v>1.32</v>
      </c>
      <c r="I44" s="227">
        <v>1.23</v>
      </c>
      <c r="J44" s="75" t="s">
        <v>368</v>
      </c>
    </row>
    <row r="45" spans="2:10" s="225" customFormat="1" ht="11.25" customHeight="1">
      <c r="B45" s="228" t="s">
        <v>68</v>
      </c>
      <c r="C45" s="74">
        <v>4489</v>
      </c>
      <c r="D45" s="74">
        <v>6069</v>
      </c>
      <c r="E45" s="227">
        <v>1.35</v>
      </c>
      <c r="F45" s="74">
        <v>5086</v>
      </c>
      <c r="G45" s="74">
        <v>6501</v>
      </c>
      <c r="H45" s="227">
        <v>1.28</v>
      </c>
      <c r="I45" s="227">
        <v>1.13</v>
      </c>
      <c r="J45" s="75" t="s">
        <v>369</v>
      </c>
    </row>
    <row r="46" spans="2:10" s="225" customFormat="1" ht="11.25" customHeight="1">
      <c r="B46" s="228" t="s">
        <v>68</v>
      </c>
      <c r="C46" s="74">
        <v>9916</v>
      </c>
      <c r="D46" s="74">
        <v>13387</v>
      </c>
      <c r="E46" s="227">
        <v>1.35</v>
      </c>
      <c r="F46" s="74">
        <v>8877</v>
      </c>
      <c r="G46" s="74">
        <v>11363</v>
      </c>
      <c r="H46" s="227">
        <v>1.28</v>
      </c>
      <c r="I46" s="227">
        <v>0.9</v>
      </c>
      <c r="J46" s="75" t="s">
        <v>370</v>
      </c>
    </row>
    <row r="47" spans="2:10" s="225" customFormat="1" ht="11.25" customHeight="1">
      <c r="B47" s="228" t="s">
        <v>68</v>
      </c>
      <c r="C47" s="74">
        <v>13344</v>
      </c>
      <c r="D47" s="74">
        <v>18014</v>
      </c>
      <c r="E47" s="227">
        <v>1.35</v>
      </c>
      <c r="F47" s="74">
        <v>12229</v>
      </c>
      <c r="G47" s="74">
        <v>15653</v>
      </c>
      <c r="H47" s="227">
        <v>1.28</v>
      </c>
      <c r="I47" s="227">
        <v>0.92</v>
      </c>
      <c r="J47" s="75" t="s">
        <v>371</v>
      </c>
    </row>
    <row r="48" spans="2:10" s="225" customFormat="1" ht="11.25" customHeight="1">
      <c r="B48" s="228" t="s">
        <v>68</v>
      </c>
      <c r="C48" s="74">
        <v>9168</v>
      </c>
      <c r="D48" s="74">
        <v>10543</v>
      </c>
      <c r="E48" s="227">
        <v>1.15</v>
      </c>
      <c r="F48" s="74">
        <v>8128</v>
      </c>
      <c r="G48" s="74">
        <v>8941</v>
      </c>
      <c r="H48" s="227">
        <v>1.1</v>
      </c>
      <c r="I48" s="227">
        <v>0.89</v>
      </c>
      <c r="J48" s="75" t="s">
        <v>372</v>
      </c>
    </row>
    <row r="49" spans="2:10" s="225" customFormat="1" ht="11.25" customHeight="1">
      <c r="B49" s="228" t="s">
        <v>68</v>
      </c>
      <c r="C49" s="74">
        <v>1420</v>
      </c>
      <c r="D49" s="74">
        <v>1631</v>
      </c>
      <c r="E49" s="227">
        <v>1.15</v>
      </c>
      <c r="F49" s="74">
        <v>2770</v>
      </c>
      <c r="G49" s="74">
        <v>3051</v>
      </c>
      <c r="H49" s="227">
        <v>1.1</v>
      </c>
      <c r="I49" s="227">
        <v>1.95</v>
      </c>
      <c r="J49" s="75" t="s">
        <v>373</v>
      </c>
    </row>
    <row r="50" spans="2:10" s="225" customFormat="1" ht="11.25" customHeight="1">
      <c r="B50" s="229" t="s">
        <v>374</v>
      </c>
      <c r="C50" s="74">
        <v>16551</v>
      </c>
      <c r="D50" s="74">
        <v>20523</v>
      </c>
      <c r="E50" s="227">
        <v>1.24</v>
      </c>
      <c r="F50" s="74">
        <v>17037</v>
      </c>
      <c r="G50" s="74">
        <v>20104</v>
      </c>
      <c r="H50" s="227">
        <v>1.18</v>
      </c>
      <c r="I50" s="227">
        <v>1.03</v>
      </c>
      <c r="J50" s="75" t="s">
        <v>375</v>
      </c>
    </row>
    <row r="51" spans="2:10" s="225" customFormat="1" ht="11.25" customHeight="1">
      <c r="B51" s="228" t="s">
        <v>68</v>
      </c>
      <c r="C51" s="74">
        <v>1619</v>
      </c>
      <c r="D51" s="74">
        <v>1990</v>
      </c>
      <c r="E51" s="227">
        <v>1.23</v>
      </c>
      <c r="F51" s="74">
        <v>2972</v>
      </c>
      <c r="G51" s="74">
        <v>3373</v>
      </c>
      <c r="H51" s="227">
        <v>1.13</v>
      </c>
      <c r="I51" s="227">
        <v>1.84</v>
      </c>
      <c r="J51" s="75" t="s">
        <v>376</v>
      </c>
    </row>
    <row r="52" spans="2:10" s="225" customFormat="1" ht="11.25" customHeight="1">
      <c r="B52" s="229" t="s">
        <v>377</v>
      </c>
      <c r="C52" s="74">
        <v>24615</v>
      </c>
      <c r="D52" s="74">
        <v>31753</v>
      </c>
      <c r="E52" s="227">
        <v>1.29</v>
      </c>
      <c r="F52" s="74">
        <v>21422</v>
      </c>
      <c r="G52" s="74">
        <v>27420</v>
      </c>
      <c r="H52" s="227">
        <v>1.28</v>
      </c>
      <c r="I52" s="227">
        <v>0.87</v>
      </c>
      <c r="J52" s="75" t="s">
        <v>378</v>
      </c>
    </row>
    <row r="53" spans="2:10" s="225" customFormat="1" ht="11.25" customHeight="1">
      <c r="B53" s="228" t="s">
        <v>379</v>
      </c>
      <c r="C53" s="74">
        <v>12841</v>
      </c>
      <c r="D53" s="74">
        <v>16597</v>
      </c>
      <c r="E53" s="227">
        <v>1.29</v>
      </c>
      <c r="F53" s="74">
        <v>14193</v>
      </c>
      <c r="G53" s="74">
        <v>17714</v>
      </c>
      <c r="H53" s="227">
        <v>1.25</v>
      </c>
      <c r="I53" s="227">
        <v>1.11</v>
      </c>
      <c r="J53" s="75" t="s">
        <v>380</v>
      </c>
    </row>
    <row r="54" spans="2:10" s="225" customFormat="1" ht="11.25" customHeight="1">
      <c r="B54" s="229" t="s">
        <v>381</v>
      </c>
      <c r="C54" s="74">
        <v>7340</v>
      </c>
      <c r="D54" s="74">
        <v>8881</v>
      </c>
      <c r="E54" s="227">
        <v>1.21</v>
      </c>
      <c r="F54" s="74">
        <v>4655</v>
      </c>
      <c r="G54" s="74">
        <v>5586</v>
      </c>
      <c r="H54" s="227">
        <v>1.2</v>
      </c>
      <c r="I54" s="227">
        <v>0.63</v>
      </c>
      <c r="J54" s="75" t="s">
        <v>382</v>
      </c>
    </row>
    <row r="55" spans="2:10" s="225" customFormat="1" ht="11.25" customHeight="1">
      <c r="B55" s="228" t="s">
        <v>68</v>
      </c>
      <c r="C55" s="74">
        <v>5123</v>
      </c>
      <c r="D55" s="74">
        <v>6199</v>
      </c>
      <c r="E55" s="227">
        <v>1.21</v>
      </c>
      <c r="F55" s="74">
        <v>5569</v>
      </c>
      <c r="G55" s="74">
        <v>6683</v>
      </c>
      <c r="H55" s="227">
        <v>1.2</v>
      </c>
      <c r="I55" s="227">
        <v>1.09</v>
      </c>
      <c r="J55" s="75" t="s">
        <v>383</v>
      </c>
    </row>
    <row r="56" spans="2:10" s="225" customFormat="1" ht="11.25" customHeight="1">
      <c r="B56" s="228" t="s">
        <v>68</v>
      </c>
      <c r="C56" s="74">
        <v>2311</v>
      </c>
      <c r="D56" s="74">
        <v>2796</v>
      </c>
      <c r="E56" s="227">
        <v>1.21</v>
      </c>
      <c r="F56" s="74">
        <v>3169</v>
      </c>
      <c r="G56" s="74">
        <v>3803</v>
      </c>
      <c r="H56" s="227">
        <v>1.2</v>
      </c>
      <c r="I56" s="227">
        <v>1.37</v>
      </c>
      <c r="J56" s="75" t="s">
        <v>384</v>
      </c>
    </row>
    <row r="57" spans="2:10" s="225" customFormat="1" ht="11.25" customHeight="1">
      <c r="B57" s="228" t="s">
        <v>68</v>
      </c>
      <c r="C57" s="74">
        <v>14007</v>
      </c>
      <c r="D57" s="74">
        <v>16976</v>
      </c>
      <c r="E57" s="227">
        <v>1.21</v>
      </c>
      <c r="F57" s="74">
        <v>11033</v>
      </c>
      <c r="G57" s="74">
        <v>13188</v>
      </c>
      <c r="H57" s="227">
        <v>1.2</v>
      </c>
      <c r="I57" s="227">
        <v>0.79</v>
      </c>
      <c r="J57" s="75" t="s">
        <v>385</v>
      </c>
    </row>
    <row r="58" spans="2:10" s="225" customFormat="1" ht="11.25" customHeight="1">
      <c r="B58" s="228" t="s">
        <v>68</v>
      </c>
      <c r="C58" s="74">
        <v>9506</v>
      </c>
      <c r="D58" s="74">
        <v>11502</v>
      </c>
      <c r="E58" s="227">
        <v>1.21</v>
      </c>
      <c r="F58" s="74">
        <v>7720</v>
      </c>
      <c r="G58" s="74">
        <v>9264</v>
      </c>
      <c r="H58" s="227">
        <v>1.2</v>
      </c>
      <c r="I58" s="227">
        <v>0.81</v>
      </c>
      <c r="J58" s="75" t="s">
        <v>386</v>
      </c>
    </row>
    <row r="59" spans="2:10" s="225" customFormat="1" ht="11.25" customHeight="1">
      <c r="B59" s="228" t="s">
        <v>68</v>
      </c>
      <c r="C59" s="74">
        <v>9580</v>
      </c>
      <c r="D59" s="74">
        <v>11562</v>
      </c>
      <c r="E59" s="227">
        <v>1.21</v>
      </c>
      <c r="F59" s="74">
        <v>6879</v>
      </c>
      <c r="G59" s="74">
        <v>8252</v>
      </c>
      <c r="H59" s="227">
        <v>1.2</v>
      </c>
      <c r="I59" s="227">
        <v>0.72</v>
      </c>
      <c r="J59" s="75" t="s">
        <v>387</v>
      </c>
    </row>
    <row r="60" spans="2:10" s="225" customFormat="1" ht="11.25" customHeight="1">
      <c r="B60" s="229" t="s">
        <v>388</v>
      </c>
      <c r="C60" s="74">
        <v>5351</v>
      </c>
      <c r="D60" s="74">
        <v>6800</v>
      </c>
      <c r="E60" s="227">
        <v>1.27</v>
      </c>
      <c r="F60" s="74">
        <v>5222</v>
      </c>
      <c r="G60" s="74">
        <v>6341</v>
      </c>
      <c r="H60" s="227">
        <v>1.21</v>
      </c>
      <c r="I60" s="227">
        <v>0.98</v>
      </c>
      <c r="J60" s="75" t="s">
        <v>389</v>
      </c>
    </row>
    <row r="61" spans="2:10" s="225" customFormat="1" ht="11.25" customHeight="1">
      <c r="B61" s="229" t="s">
        <v>390</v>
      </c>
      <c r="C61" s="74">
        <v>12071</v>
      </c>
      <c r="D61" s="74">
        <v>14461</v>
      </c>
      <c r="E61" s="227">
        <v>1.2</v>
      </c>
      <c r="F61" s="74">
        <v>10065</v>
      </c>
      <c r="G61" s="74">
        <v>11874</v>
      </c>
      <c r="H61" s="227">
        <v>1.18</v>
      </c>
      <c r="I61" s="227">
        <v>0.83</v>
      </c>
      <c r="J61" s="75" t="s">
        <v>391</v>
      </c>
    </row>
    <row r="62" spans="2:10" s="225" customFormat="1" ht="11.25" customHeight="1">
      <c r="B62" s="229" t="s">
        <v>392</v>
      </c>
      <c r="C62" s="74">
        <v>5187</v>
      </c>
      <c r="D62" s="74">
        <v>6195</v>
      </c>
      <c r="E62" s="227">
        <v>1.19</v>
      </c>
      <c r="F62" s="74">
        <v>4683</v>
      </c>
      <c r="G62" s="74">
        <v>5503</v>
      </c>
      <c r="H62" s="227">
        <v>1.18</v>
      </c>
      <c r="I62" s="227">
        <v>0.9</v>
      </c>
      <c r="J62" s="75" t="s">
        <v>393</v>
      </c>
    </row>
    <row r="63" spans="2:10" s="225" customFormat="1" ht="11.25" customHeight="1">
      <c r="B63" s="228" t="s">
        <v>68</v>
      </c>
      <c r="C63" s="74">
        <v>8209</v>
      </c>
      <c r="D63" s="74">
        <v>9769</v>
      </c>
      <c r="E63" s="227">
        <v>1.19</v>
      </c>
      <c r="F63" s="74">
        <v>8486</v>
      </c>
      <c r="G63" s="74">
        <v>10013</v>
      </c>
      <c r="H63" s="227">
        <v>1.18</v>
      </c>
      <c r="I63" s="227">
        <v>1.03</v>
      </c>
      <c r="J63" s="75" t="s">
        <v>394</v>
      </c>
    </row>
    <row r="64" spans="2:10" s="225" customFormat="1" ht="11.25" customHeight="1">
      <c r="B64" s="229" t="s">
        <v>395</v>
      </c>
      <c r="C64" s="74">
        <v>11599</v>
      </c>
      <c r="D64" s="74">
        <v>13964</v>
      </c>
      <c r="E64" s="227">
        <v>1.2</v>
      </c>
      <c r="F64" s="74">
        <v>8530</v>
      </c>
      <c r="G64" s="74">
        <v>10221</v>
      </c>
      <c r="H64" s="227">
        <v>1.2</v>
      </c>
      <c r="I64" s="227">
        <v>0.74</v>
      </c>
      <c r="J64" s="75" t="s">
        <v>396</v>
      </c>
    </row>
    <row r="65" spans="2:10" s="225" customFormat="1" ht="11.25" customHeight="1">
      <c r="B65" s="228" t="s">
        <v>68</v>
      </c>
      <c r="C65" s="74">
        <v>21294</v>
      </c>
      <c r="D65" s="74">
        <v>25553</v>
      </c>
      <c r="E65" s="227">
        <v>1.2</v>
      </c>
      <c r="F65" s="74">
        <v>18698</v>
      </c>
      <c r="G65" s="74"/>
      <c r="H65" s="227">
        <v>1.2</v>
      </c>
      <c r="I65" s="227">
        <v>0.88</v>
      </c>
      <c r="J65" s="75" t="s">
        <v>397</v>
      </c>
    </row>
    <row r="66" spans="2:10" s="225" customFormat="1" ht="11.25" customHeight="1">
      <c r="B66" s="229" t="s">
        <v>398</v>
      </c>
      <c r="C66" s="74">
        <v>2334</v>
      </c>
      <c r="D66" s="74">
        <v>2759</v>
      </c>
      <c r="E66" s="227">
        <v>1.18</v>
      </c>
      <c r="F66" s="74">
        <v>1791</v>
      </c>
      <c r="G66" s="74">
        <v>2168</v>
      </c>
      <c r="H66" s="227">
        <v>1.21</v>
      </c>
      <c r="I66" s="227">
        <v>0.77</v>
      </c>
      <c r="J66" s="75" t="s">
        <v>399</v>
      </c>
    </row>
    <row r="67" spans="2:10" s="225" customFormat="1" ht="11.25" customHeight="1">
      <c r="B67" s="229" t="s">
        <v>400</v>
      </c>
      <c r="C67" s="74">
        <v>4543</v>
      </c>
      <c r="D67" s="74">
        <v>5361</v>
      </c>
      <c r="E67" s="227">
        <v>1.18</v>
      </c>
      <c r="F67" s="74">
        <v>3757</v>
      </c>
      <c r="G67" s="74"/>
      <c r="H67" s="227">
        <v>1.2</v>
      </c>
      <c r="I67" s="227">
        <v>0.83</v>
      </c>
      <c r="J67" s="75" t="s">
        <v>401</v>
      </c>
    </row>
    <row r="68" spans="2:10" s="225" customFormat="1" ht="11.25" customHeight="1">
      <c r="B68" s="228" t="s">
        <v>68</v>
      </c>
      <c r="C68" s="74">
        <v>7771</v>
      </c>
      <c r="D68" s="74">
        <v>9170</v>
      </c>
      <c r="E68" s="227">
        <v>1.18</v>
      </c>
      <c r="F68" s="74">
        <v>6457</v>
      </c>
      <c r="G68" s="74">
        <v>7748</v>
      </c>
      <c r="H68" s="227">
        <v>1.2</v>
      </c>
      <c r="I68" s="227">
        <v>0.83</v>
      </c>
      <c r="J68" s="75" t="s">
        <v>402</v>
      </c>
    </row>
    <row r="69" spans="2:10" s="225" customFormat="1" ht="11.25" customHeight="1">
      <c r="B69" s="228" t="s">
        <v>68</v>
      </c>
      <c r="C69" s="74">
        <v>8219</v>
      </c>
      <c r="D69" s="74">
        <v>9698</v>
      </c>
      <c r="E69" s="227">
        <v>1.18</v>
      </c>
      <c r="F69" s="74">
        <v>6118</v>
      </c>
      <c r="G69" s="74">
        <v>7342</v>
      </c>
      <c r="H69" s="227">
        <v>1.2</v>
      </c>
      <c r="I69" s="227">
        <v>0.74</v>
      </c>
      <c r="J69" s="75" t="s">
        <v>403</v>
      </c>
    </row>
    <row r="70" spans="2:10" s="225" customFormat="1" ht="11.25" customHeight="1">
      <c r="B70" s="232" t="s">
        <v>68</v>
      </c>
      <c r="C70" s="85">
        <v>14843</v>
      </c>
      <c r="D70" s="85">
        <v>17515</v>
      </c>
      <c r="E70" s="233">
        <v>1.18</v>
      </c>
      <c r="F70" s="85">
        <v>13190</v>
      </c>
      <c r="G70" s="85">
        <v>15828</v>
      </c>
      <c r="H70" s="233">
        <v>1.2</v>
      </c>
      <c r="I70" s="233">
        <v>0.89</v>
      </c>
      <c r="J70" s="86" t="s">
        <v>404</v>
      </c>
    </row>
    <row r="71" spans="2:10" s="154" customFormat="1" ht="11.25">
      <c r="B71" s="234" t="s">
        <v>405</v>
      </c>
      <c r="C71" s="235"/>
      <c r="D71" s="235"/>
      <c r="E71" s="235"/>
      <c r="F71" s="235"/>
      <c r="G71" s="235"/>
      <c r="H71" s="235"/>
      <c r="I71" s="235"/>
      <c r="J71" s="235"/>
    </row>
    <row r="72" spans="2:10" s="154" customFormat="1" ht="11.25">
      <c r="B72" s="234" t="s">
        <v>406</v>
      </c>
      <c r="C72" s="235"/>
      <c r="D72" s="235"/>
      <c r="E72" s="235"/>
      <c r="F72" s="235"/>
      <c r="G72" s="235"/>
      <c r="H72" s="235"/>
      <c r="I72" s="235"/>
      <c r="J72" s="235"/>
    </row>
    <row r="73" spans="2:10" s="154" customFormat="1" ht="11.25">
      <c r="B73" s="234" t="s">
        <v>407</v>
      </c>
      <c r="C73" s="235"/>
      <c r="D73" s="235"/>
      <c r="E73" s="235"/>
      <c r="F73" s="235"/>
      <c r="G73" s="235"/>
      <c r="H73" s="235"/>
      <c r="I73" s="235"/>
      <c r="J73" s="235"/>
    </row>
    <row r="74" spans="2:10" ht="12">
      <c r="B74" s="236"/>
      <c r="C74" s="236"/>
      <c r="D74" s="236"/>
      <c r="E74" s="236"/>
      <c r="F74" s="236"/>
      <c r="G74" s="236"/>
      <c r="H74" s="236"/>
      <c r="I74" s="236"/>
      <c r="J74" s="236"/>
    </row>
    <row r="75" spans="2:10" ht="12">
      <c r="B75" s="236"/>
      <c r="C75" s="236"/>
      <c r="D75" s="236"/>
      <c r="E75" s="236"/>
      <c r="F75" s="236"/>
      <c r="G75" s="236"/>
      <c r="H75" s="236"/>
      <c r="I75" s="236"/>
      <c r="J75" s="236"/>
    </row>
    <row r="76" spans="2:10" ht="12">
      <c r="B76" s="236"/>
      <c r="C76" s="236"/>
      <c r="D76" s="236"/>
      <c r="E76" s="236"/>
      <c r="F76" s="236"/>
      <c r="G76" s="236"/>
      <c r="H76" s="236"/>
      <c r="I76" s="236"/>
      <c r="J76" s="236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31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3" width="9.375" style="1" customWidth="1"/>
    <col min="4" max="4" width="11.25390625" style="1" customWidth="1"/>
    <col min="5" max="5" width="12.25390625" style="1" bestFit="1" customWidth="1"/>
    <col min="6" max="6" width="16.125" style="1" bestFit="1" customWidth="1"/>
    <col min="7" max="7" width="11.25390625" style="1" customWidth="1"/>
    <col min="8" max="8" width="16.125" style="1" bestFit="1" customWidth="1"/>
    <col min="9" max="9" width="8.75390625" style="1" customWidth="1"/>
    <col min="10" max="10" width="10.125" style="1" customWidth="1"/>
    <col min="11" max="11" width="9.125" style="1" customWidth="1"/>
    <col min="12" max="12" width="7.625" style="1" customWidth="1"/>
    <col min="13" max="13" width="8.125" style="1" customWidth="1"/>
    <col min="14" max="14" width="6.75390625" style="1" customWidth="1"/>
    <col min="15" max="16384" width="9.00390625" style="1" customWidth="1"/>
  </cols>
  <sheetData>
    <row r="2" ht="14.25">
      <c r="B2" s="2" t="s">
        <v>408</v>
      </c>
    </row>
    <row r="4" spans="2:14" ht="12">
      <c r="B4" s="1" t="s">
        <v>409</v>
      </c>
      <c r="N4" s="3" t="s">
        <v>410</v>
      </c>
    </row>
    <row r="5" spans="2:14" ht="18" customHeight="1">
      <c r="B5" s="466" t="s">
        <v>411</v>
      </c>
      <c r="C5" s="237" t="s">
        <v>412</v>
      </c>
      <c r="D5" s="237" t="s">
        <v>412</v>
      </c>
      <c r="E5" s="173" t="s">
        <v>413</v>
      </c>
      <c r="F5" s="173"/>
      <c r="G5" s="444" t="s">
        <v>414</v>
      </c>
      <c r="H5" s="238" t="s">
        <v>414</v>
      </c>
      <c r="I5" s="174"/>
      <c r="J5" s="4" t="s">
        <v>414</v>
      </c>
      <c r="K5" s="239" t="s">
        <v>414</v>
      </c>
      <c r="L5" s="444" t="s">
        <v>415</v>
      </c>
      <c r="M5" s="239" t="s">
        <v>416</v>
      </c>
      <c r="N5" s="467" t="s">
        <v>417</v>
      </c>
    </row>
    <row r="6" spans="2:14" ht="24" customHeight="1">
      <c r="B6" s="441"/>
      <c r="C6" s="6" t="s">
        <v>418</v>
      </c>
      <c r="D6" s="6" t="s">
        <v>419</v>
      </c>
      <c r="E6" s="6" t="s">
        <v>420</v>
      </c>
      <c r="F6" s="240" t="s">
        <v>421</v>
      </c>
      <c r="G6" s="445"/>
      <c r="H6" s="241" t="s">
        <v>422</v>
      </c>
      <c r="I6" s="242" t="s">
        <v>423</v>
      </c>
      <c r="J6" s="5" t="s">
        <v>424</v>
      </c>
      <c r="K6" s="243" t="s">
        <v>425</v>
      </c>
      <c r="L6" s="445"/>
      <c r="M6" s="6" t="s">
        <v>426</v>
      </c>
      <c r="N6" s="468"/>
    </row>
    <row r="7" spans="2:14" ht="15" customHeight="1">
      <c r="B7" s="137" t="s">
        <v>427</v>
      </c>
      <c r="C7" s="244">
        <v>4</v>
      </c>
      <c r="D7" s="244">
        <v>17</v>
      </c>
      <c r="E7" s="244">
        <v>80</v>
      </c>
      <c r="F7" s="245">
        <v>86</v>
      </c>
      <c r="G7" s="246">
        <v>288</v>
      </c>
      <c r="H7" s="244">
        <v>17</v>
      </c>
      <c r="I7" s="244">
        <v>16</v>
      </c>
      <c r="J7" s="244">
        <v>11</v>
      </c>
      <c r="K7" s="247">
        <v>33</v>
      </c>
      <c r="L7" s="244">
        <v>10</v>
      </c>
      <c r="M7" s="244">
        <v>277</v>
      </c>
      <c r="N7" s="248">
        <v>355</v>
      </c>
    </row>
    <row r="8" spans="2:14" ht="15" customHeight="1">
      <c r="B8" s="137" t="s">
        <v>428</v>
      </c>
      <c r="C8" s="244">
        <v>3</v>
      </c>
      <c r="D8" s="244">
        <v>20</v>
      </c>
      <c r="E8" s="244">
        <v>80</v>
      </c>
      <c r="F8" s="245">
        <v>86</v>
      </c>
      <c r="G8" s="246">
        <v>316</v>
      </c>
      <c r="H8" s="244">
        <v>17</v>
      </c>
      <c r="I8" s="244">
        <v>15</v>
      </c>
      <c r="J8" s="244">
        <v>11</v>
      </c>
      <c r="K8" s="247">
        <v>41</v>
      </c>
      <c r="L8" s="244">
        <v>8</v>
      </c>
      <c r="M8" s="244">
        <v>289</v>
      </c>
      <c r="N8" s="248">
        <v>455</v>
      </c>
    </row>
    <row r="9" spans="2:14" ht="15" customHeight="1">
      <c r="B9" s="137" t="s">
        <v>429</v>
      </c>
      <c r="C9" s="244">
        <v>3</v>
      </c>
      <c r="D9" s="244">
        <v>21</v>
      </c>
      <c r="E9" s="244">
        <v>80</v>
      </c>
      <c r="F9" s="245">
        <v>86</v>
      </c>
      <c r="G9" s="246">
        <v>335</v>
      </c>
      <c r="H9" s="244">
        <v>17</v>
      </c>
      <c r="I9" s="244">
        <v>14</v>
      </c>
      <c r="J9" s="244">
        <v>11</v>
      </c>
      <c r="K9" s="247">
        <v>43</v>
      </c>
      <c r="L9" s="244">
        <v>7</v>
      </c>
      <c r="M9" s="244">
        <v>298</v>
      </c>
      <c r="N9" s="248">
        <v>554</v>
      </c>
    </row>
    <row r="10" spans="2:14" ht="15" customHeight="1">
      <c r="B10" s="137" t="s">
        <v>430</v>
      </c>
      <c r="C10" s="244">
        <v>3</v>
      </c>
      <c r="D10" s="244">
        <v>24</v>
      </c>
      <c r="E10" s="244">
        <v>80</v>
      </c>
      <c r="F10" s="245">
        <v>86</v>
      </c>
      <c r="G10" s="246">
        <v>352</v>
      </c>
      <c r="H10" s="244">
        <v>17</v>
      </c>
      <c r="I10" s="244">
        <v>14</v>
      </c>
      <c r="J10" s="244">
        <v>10</v>
      </c>
      <c r="K10" s="247">
        <v>42</v>
      </c>
      <c r="L10" s="244">
        <v>5</v>
      </c>
      <c r="M10" s="244">
        <v>308</v>
      </c>
      <c r="N10" s="248">
        <v>723</v>
      </c>
    </row>
    <row r="11" spans="2:14" ht="24" customHeight="1">
      <c r="B11" s="249" t="s">
        <v>431</v>
      </c>
      <c r="C11" s="250">
        <v>3</v>
      </c>
      <c r="D11" s="250">
        <v>32</v>
      </c>
      <c r="E11" s="250">
        <v>80</v>
      </c>
      <c r="F11" s="251">
        <v>86</v>
      </c>
      <c r="G11" s="252">
        <v>360</v>
      </c>
      <c r="H11" s="250">
        <v>16</v>
      </c>
      <c r="I11" s="250">
        <v>14</v>
      </c>
      <c r="J11" s="250">
        <v>10</v>
      </c>
      <c r="K11" s="253">
        <v>47</v>
      </c>
      <c r="L11" s="250">
        <v>4</v>
      </c>
      <c r="M11" s="250">
        <v>312</v>
      </c>
      <c r="N11" s="254">
        <v>790</v>
      </c>
    </row>
    <row r="12" ht="12">
      <c r="B12" s="1" t="s">
        <v>432</v>
      </c>
    </row>
    <row r="13" ht="12">
      <c r="B13" s="1" t="s">
        <v>433</v>
      </c>
    </row>
    <row r="15" spans="2:8" ht="12">
      <c r="B15" s="255" t="s">
        <v>434</v>
      </c>
      <c r="C15" s="255"/>
      <c r="D15" s="255"/>
      <c r="H15" s="3"/>
    </row>
    <row r="16" spans="2:8" ht="12">
      <c r="B16" s="256" t="s">
        <v>435</v>
      </c>
      <c r="C16" s="256"/>
      <c r="D16" s="256"/>
      <c r="E16" s="257" t="s">
        <v>436</v>
      </c>
      <c r="F16" s="257" t="s">
        <v>437</v>
      </c>
      <c r="G16" s="257" t="s">
        <v>438</v>
      </c>
      <c r="H16" s="134" t="s">
        <v>439</v>
      </c>
    </row>
    <row r="17" spans="2:8" ht="12">
      <c r="B17" s="258"/>
      <c r="C17" s="259"/>
      <c r="D17" s="260" t="s">
        <v>440</v>
      </c>
      <c r="E17" s="95">
        <v>349</v>
      </c>
      <c r="F17" s="95">
        <v>17988</v>
      </c>
      <c r="G17" s="95">
        <v>16114</v>
      </c>
      <c r="H17" s="96">
        <v>4466193</v>
      </c>
    </row>
    <row r="18" spans="2:8" ht="12">
      <c r="B18" s="261" t="s">
        <v>441</v>
      </c>
      <c r="C18" s="259"/>
      <c r="D18" s="260" t="s">
        <v>430</v>
      </c>
      <c r="E18" s="95">
        <v>327</v>
      </c>
      <c r="F18" s="95">
        <v>16663</v>
      </c>
      <c r="G18" s="95">
        <v>15691</v>
      </c>
      <c r="H18" s="96">
        <v>4207905</v>
      </c>
    </row>
    <row r="19" spans="2:8" ht="12">
      <c r="B19" s="262"/>
      <c r="C19" s="263"/>
      <c r="D19" s="264" t="s">
        <v>442</v>
      </c>
      <c r="E19" s="92">
        <v>310</v>
      </c>
      <c r="F19" s="92">
        <v>14201</v>
      </c>
      <c r="G19" s="92">
        <v>14276</v>
      </c>
      <c r="H19" s="93">
        <v>3828258</v>
      </c>
    </row>
    <row r="20" spans="2:8" ht="12">
      <c r="B20" s="265"/>
      <c r="C20" s="266"/>
      <c r="D20" s="267"/>
      <c r="E20" s="95"/>
      <c r="F20" s="95"/>
      <c r="G20" s="95"/>
      <c r="H20" s="96"/>
    </row>
    <row r="21" spans="2:8" ht="12">
      <c r="B21" s="261"/>
      <c r="C21" s="259"/>
      <c r="D21" s="260" t="s">
        <v>440</v>
      </c>
      <c r="E21" s="95">
        <v>298</v>
      </c>
      <c r="F21" s="95">
        <v>2077</v>
      </c>
      <c r="G21" s="95">
        <v>15051</v>
      </c>
      <c r="H21" s="96">
        <v>5849942</v>
      </c>
    </row>
    <row r="22" spans="2:8" ht="12">
      <c r="B22" s="261" t="s">
        <v>443</v>
      </c>
      <c r="C22" s="259"/>
      <c r="D22" s="260" t="s">
        <v>430</v>
      </c>
      <c r="E22" s="95">
        <v>297</v>
      </c>
      <c r="F22" s="95">
        <v>2163</v>
      </c>
      <c r="G22" s="95">
        <v>15130</v>
      </c>
      <c r="H22" s="96">
        <v>5714752</v>
      </c>
    </row>
    <row r="23" spans="2:8" ht="12">
      <c r="B23" s="262"/>
      <c r="C23" s="263"/>
      <c r="D23" s="264" t="s">
        <v>442</v>
      </c>
      <c r="E23" s="92">
        <v>312</v>
      </c>
      <c r="F23" s="92">
        <v>2331</v>
      </c>
      <c r="G23" s="92">
        <v>14787</v>
      </c>
      <c r="H23" s="93">
        <v>5252750</v>
      </c>
    </row>
    <row r="24" spans="2:8" ht="12">
      <c r="B24" s="265"/>
      <c r="C24" s="266"/>
      <c r="D24" s="267"/>
      <c r="E24" s="95"/>
      <c r="F24" s="95"/>
      <c r="G24" s="95"/>
      <c r="H24" s="96"/>
    </row>
    <row r="25" spans="2:8" ht="12">
      <c r="B25" s="261"/>
      <c r="C25" s="259"/>
      <c r="D25" s="260" t="s">
        <v>440</v>
      </c>
      <c r="E25" s="95">
        <v>1506</v>
      </c>
      <c r="F25" s="95">
        <v>14741</v>
      </c>
      <c r="G25" s="95">
        <v>76365</v>
      </c>
      <c r="H25" s="96">
        <v>13461250</v>
      </c>
    </row>
    <row r="26" spans="2:8" ht="12">
      <c r="B26" s="261" t="s">
        <v>413</v>
      </c>
      <c r="C26" s="259"/>
      <c r="D26" s="260" t="s">
        <v>430</v>
      </c>
      <c r="E26" s="110">
        <v>1480</v>
      </c>
      <c r="F26" s="95">
        <v>14048</v>
      </c>
      <c r="G26" s="95">
        <v>73242</v>
      </c>
      <c r="H26" s="96">
        <v>12818452</v>
      </c>
    </row>
    <row r="27" spans="2:8" ht="12">
      <c r="B27" s="268"/>
      <c r="C27" s="269"/>
      <c r="D27" s="270" t="s">
        <v>442</v>
      </c>
      <c r="E27" s="151">
        <v>1477</v>
      </c>
      <c r="F27" s="151">
        <v>13001</v>
      </c>
      <c r="G27" s="151">
        <v>69101</v>
      </c>
      <c r="H27" s="153">
        <v>11848991</v>
      </c>
    </row>
    <row r="29" spans="2:7" ht="12">
      <c r="B29" s="1" t="s">
        <v>444</v>
      </c>
      <c r="G29" s="3" t="s">
        <v>445</v>
      </c>
    </row>
    <row r="30" spans="2:7" ht="12">
      <c r="B30" s="271" t="s">
        <v>144</v>
      </c>
      <c r="C30" s="272" t="s">
        <v>427</v>
      </c>
      <c r="D30" s="272" t="s">
        <v>428</v>
      </c>
      <c r="E30" s="272" t="s">
        <v>429</v>
      </c>
      <c r="F30" s="273" t="s">
        <v>430</v>
      </c>
      <c r="G30" s="274" t="s">
        <v>446</v>
      </c>
    </row>
    <row r="31" spans="2:7" ht="12">
      <c r="B31" s="271" t="s">
        <v>447</v>
      </c>
      <c r="C31" s="275">
        <v>98</v>
      </c>
      <c r="D31" s="275">
        <v>104</v>
      </c>
      <c r="E31" s="275">
        <v>109</v>
      </c>
      <c r="F31" s="276">
        <v>110</v>
      </c>
      <c r="G31" s="277">
        <v>115</v>
      </c>
    </row>
  </sheetData>
  <mergeCells count="4">
    <mergeCell ref="B5:B6"/>
    <mergeCell ref="G5:G6"/>
    <mergeCell ref="L5:L6"/>
    <mergeCell ref="N5:N6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97"/>
  <sheetViews>
    <sheetView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12" width="8.625" style="39" customWidth="1"/>
    <col min="13" max="16384" width="9.00390625" style="39" customWidth="1"/>
  </cols>
  <sheetData>
    <row r="2" spans="2:5" ht="14.25">
      <c r="B2" s="331" t="s">
        <v>530</v>
      </c>
      <c r="C2" s="332"/>
      <c r="E2" s="1"/>
    </row>
    <row r="3" spans="5:9" ht="12">
      <c r="E3" s="333"/>
      <c r="F3" s="333"/>
      <c r="G3" s="333"/>
      <c r="H3" s="333"/>
      <c r="I3" s="333"/>
    </row>
    <row r="4" spans="2:12" ht="12">
      <c r="B4" s="334" t="s">
        <v>531</v>
      </c>
      <c r="C4" s="334"/>
      <c r="D4" s="334"/>
      <c r="E4" s="335"/>
      <c r="F4" s="335"/>
      <c r="G4" s="335"/>
      <c r="H4" s="335"/>
      <c r="I4" s="335"/>
      <c r="J4" s="335"/>
      <c r="K4" s="335"/>
      <c r="L4" s="40" t="s">
        <v>532</v>
      </c>
    </row>
    <row r="5" spans="1:12" ht="13.5" customHeight="1">
      <c r="A5" s="48"/>
      <c r="B5" s="236"/>
      <c r="C5" s="336"/>
      <c r="D5" s="47"/>
      <c r="E5" s="436" t="s">
        <v>533</v>
      </c>
      <c r="F5" s="473"/>
      <c r="G5" s="473"/>
      <c r="H5" s="473"/>
      <c r="I5" s="474"/>
      <c r="J5" s="292" t="s">
        <v>534</v>
      </c>
      <c r="K5" s="436" t="s">
        <v>535</v>
      </c>
      <c r="L5" s="437"/>
    </row>
    <row r="6" spans="1:12" ht="13.5" customHeight="1">
      <c r="A6" s="48"/>
      <c r="B6" s="469" t="s">
        <v>536</v>
      </c>
      <c r="C6" s="472"/>
      <c r="D6" s="292" t="s">
        <v>457</v>
      </c>
      <c r="E6" s="471" t="s">
        <v>457</v>
      </c>
      <c r="F6" s="471" t="s">
        <v>464</v>
      </c>
      <c r="G6" s="471" t="s">
        <v>465</v>
      </c>
      <c r="H6" s="475" t="s">
        <v>460</v>
      </c>
      <c r="I6" s="471" t="s">
        <v>461</v>
      </c>
      <c r="J6" s="292" t="s">
        <v>537</v>
      </c>
      <c r="K6" s="471" t="s">
        <v>457</v>
      </c>
      <c r="L6" s="434" t="s">
        <v>464</v>
      </c>
    </row>
    <row r="7" spans="1:12" ht="12">
      <c r="A7" s="48"/>
      <c r="B7" s="335"/>
      <c r="C7" s="62"/>
      <c r="D7" s="60"/>
      <c r="E7" s="457"/>
      <c r="F7" s="457"/>
      <c r="G7" s="457"/>
      <c r="H7" s="465"/>
      <c r="I7" s="457"/>
      <c r="J7" s="296" t="s">
        <v>538</v>
      </c>
      <c r="K7" s="457"/>
      <c r="L7" s="435"/>
    </row>
    <row r="8" spans="1:12" ht="13.5">
      <c r="A8" s="48"/>
      <c r="B8" s="478" t="s">
        <v>539</v>
      </c>
      <c r="C8" s="479"/>
      <c r="D8" s="47">
        <v>800248</v>
      </c>
      <c r="E8" s="47">
        <v>290759</v>
      </c>
      <c r="F8" s="47">
        <v>26578</v>
      </c>
      <c r="G8" s="47">
        <v>76449</v>
      </c>
      <c r="H8" s="47">
        <v>453</v>
      </c>
      <c r="I8" s="47">
        <v>187279</v>
      </c>
      <c r="J8" s="47">
        <v>3328</v>
      </c>
      <c r="K8" s="236">
        <v>461206</v>
      </c>
      <c r="L8" s="317">
        <v>46554</v>
      </c>
    </row>
    <row r="9" spans="1:12" ht="13.5">
      <c r="A9" s="48"/>
      <c r="B9" s="469" t="s">
        <v>540</v>
      </c>
      <c r="C9" s="470"/>
      <c r="D9" s="47">
        <v>825132</v>
      </c>
      <c r="E9" s="47">
        <v>286479</v>
      </c>
      <c r="F9" s="47">
        <v>27842</v>
      </c>
      <c r="G9" s="47">
        <v>75720</v>
      </c>
      <c r="H9" s="47">
        <v>518</v>
      </c>
      <c r="I9" s="47">
        <v>182399</v>
      </c>
      <c r="J9" s="47">
        <v>3261</v>
      </c>
      <c r="K9" s="236">
        <v>489050</v>
      </c>
      <c r="L9" s="317">
        <v>60129</v>
      </c>
    </row>
    <row r="10" spans="1:12" ht="13.5">
      <c r="A10" s="48"/>
      <c r="B10" s="469" t="s">
        <v>541</v>
      </c>
      <c r="C10" s="470"/>
      <c r="D10" s="47">
        <v>844208</v>
      </c>
      <c r="E10" s="47">
        <v>279372</v>
      </c>
      <c r="F10" s="47">
        <v>28891</v>
      </c>
      <c r="G10" s="47">
        <v>74724</v>
      </c>
      <c r="H10" s="47">
        <v>551</v>
      </c>
      <c r="I10" s="47">
        <v>175206</v>
      </c>
      <c r="J10" s="47">
        <v>3205</v>
      </c>
      <c r="K10" s="236">
        <v>517302</v>
      </c>
      <c r="L10" s="317">
        <v>74320</v>
      </c>
    </row>
    <row r="11" spans="1:12" ht="13.5">
      <c r="A11" s="48"/>
      <c r="B11" s="469" t="s">
        <v>542</v>
      </c>
      <c r="C11" s="470"/>
      <c r="D11" s="47">
        <v>857856</v>
      </c>
      <c r="E11" s="47">
        <v>271786</v>
      </c>
      <c r="F11" s="47">
        <v>29229</v>
      </c>
      <c r="G11" s="47">
        <v>72778</v>
      </c>
      <c r="H11" s="47">
        <v>570</v>
      </c>
      <c r="I11" s="47">
        <v>169209</v>
      </c>
      <c r="J11" s="47">
        <v>3124</v>
      </c>
      <c r="K11" s="236">
        <v>537806</v>
      </c>
      <c r="L11" s="317">
        <v>86727</v>
      </c>
    </row>
    <row r="12" spans="1:12" ht="13.5">
      <c r="A12" s="48"/>
      <c r="B12" s="477" t="s">
        <v>543</v>
      </c>
      <c r="C12" s="470"/>
      <c r="D12" s="102">
        <v>869265</v>
      </c>
      <c r="E12" s="102">
        <v>263161</v>
      </c>
      <c r="F12" s="102">
        <v>28977</v>
      </c>
      <c r="G12" s="102">
        <v>70540</v>
      </c>
      <c r="H12" s="102">
        <v>562</v>
      </c>
      <c r="I12" s="102">
        <v>163082</v>
      </c>
      <c r="J12" s="102">
        <v>3063</v>
      </c>
      <c r="K12" s="337">
        <v>557036</v>
      </c>
      <c r="L12" s="338">
        <v>96442</v>
      </c>
    </row>
    <row r="13" spans="1:12" ht="9" customHeight="1">
      <c r="A13" s="48"/>
      <c r="B13" s="339"/>
      <c r="C13" s="340"/>
      <c r="D13" s="60"/>
      <c r="E13" s="60"/>
      <c r="F13" s="60"/>
      <c r="G13" s="60"/>
      <c r="H13" s="60"/>
      <c r="I13" s="60"/>
      <c r="J13" s="60"/>
      <c r="K13" s="335"/>
      <c r="L13" s="341"/>
    </row>
    <row r="14" spans="2:12" ht="9.75" customHeight="1"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236"/>
    </row>
    <row r="15" spans="1:12" ht="13.5" customHeight="1">
      <c r="A15" s="48"/>
      <c r="B15" s="342" t="s">
        <v>544</v>
      </c>
      <c r="C15" s="343"/>
      <c r="D15" s="344" t="s">
        <v>545</v>
      </c>
      <c r="E15" s="344"/>
      <c r="F15" s="344"/>
      <c r="G15" s="288"/>
      <c r="H15" s="286" t="s">
        <v>546</v>
      </c>
      <c r="I15" s="344"/>
      <c r="J15" s="345"/>
      <c r="K15" s="236"/>
      <c r="L15" s="336"/>
    </row>
    <row r="16" spans="1:12" ht="13.5" customHeight="1">
      <c r="A16" s="48"/>
      <c r="B16" s="476" t="s">
        <v>474</v>
      </c>
      <c r="C16" s="471" t="s">
        <v>461</v>
      </c>
      <c r="D16" s="471" t="s">
        <v>547</v>
      </c>
      <c r="E16" s="471" t="s">
        <v>475</v>
      </c>
      <c r="F16" s="475" t="s">
        <v>548</v>
      </c>
      <c r="G16" s="480" t="s">
        <v>469</v>
      </c>
      <c r="H16" s="482" t="s">
        <v>457</v>
      </c>
      <c r="I16" s="475" t="s">
        <v>549</v>
      </c>
      <c r="J16" s="480" t="s">
        <v>471</v>
      </c>
      <c r="K16" s="469" t="s">
        <v>536</v>
      </c>
      <c r="L16" s="472"/>
    </row>
    <row r="17" spans="1:12" ht="12">
      <c r="A17" s="48"/>
      <c r="B17" s="455"/>
      <c r="C17" s="457"/>
      <c r="D17" s="457"/>
      <c r="E17" s="457"/>
      <c r="F17" s="465"/>
      <c r="G17" s="481"/>
      <c r="H17" s="483"/>
      <c r="I17" s="465"/>
      <c r="J17" s="481"/>
      <c r="K17" s="335"/>
      <c r="L17" s="62"/>
    </row>
    <row r="18" spans="1:12" ht="13.5">
      <c r="A18" s="48"/>
      <c r="B18" s="315">
        <v>332577</v>
      </c>
      <c r="C18" s="47">
        <v>82075</v>
      </c>
      <c r="D18" s="346">
        <v>20322</v>
      </c>
      <c r="E18" s="347">
        <v>10976</v>
      </c>
      <c r="F18" s="346">
        <v>8667</v>
      </c>
      <c r="G18" s="348">
        <v>679</v>
      </c>
      <c r="H18" s="47">
        <v>24633</v>
      </c>
      <c r="I18" s="47">
        <v>10149</v>
      </c>
      <c r="J18" s="48">
        <v>14484</v>
      </c>
      <c r="K18" s="478" t="s">
        <v>539</v>
      </c>
      <c r="L18" s="479"/>
    </row>
    <row r="19" spans="1:12" ht="13.5">
      <c r="A19" s="48"/>
      <c r="B19" s="315">
        <v>334080</v>
      </c>
      <c r="C19" s="47">
        <v>94841</v>
      </c>
      <c r="D19" s="316">
        <v>21457</v>
      </c>
      <c r="E19" s="349">
        <v>11584</v>
      </c>
      <c r="F19" s="316">
        <v>9100</v>
      </c>
      <c r="G19" s="317">
        <v>773</v>
      </c>
      <c r="H19" s="47">
        <v>24885</v>
      </c>
      <c r="I19" s="47">
        <v>10492</v>
      </c>
      <c r="J19" s="48">
        <v>14393</v>
      </c>
      <c r="K19" s="469" t="s">
        <v>540</v>
      </c>
      <c r="L19" s="470"/>
    </row>
    <row r="20" spans="1:12" ht="13.5">
      <c r="A20" s="48"/>
      <c r="B20" s="315">
        <v>334942</v>
      </c>
      <c r="C20" s="47">
        <v>108040</v>
      </c>
      <c r="D20" s="316">
        <v>19355</v>
      </c>
      <c r="E20" s="349">
        <v>12414</v>
      </c>
      <c r="F20" s="316">
        <v>6066</v>
      </c>
      <c r="G20" s="317">
        <v>875</v>
      </c>
      <c r="H20" s="47">
        <v>24974</v>
      </c>
      <c r="I20" s="47">
        <v>10788</v>
      </c>
      <c r="J20" s="48">
        <v>14186</v>
      </c>
      <c r="K20" s="469" t="s">
        <v>541</v>
      </c>
      <c r="L20" s="470"/>
    </row>
    <row r="21" spans="1:12" ht="13.5">
      <c r="A21" s="48"/>
      <c r="B21" s="315">
        <v>332807</v>
      </c>
      <c r="C21" s="47">
        <v>118272</v>
      </c>
      <c r="D21" s="316">
        <v>20192</v>
      </c>
      <c r="E21" s="316">
        <v>12998</v>
      </c>
      <c r="F21" s="316">
        <v>6224</v>
      </c>
      <c r="G21" s="317">
        <v>970</v>
      </c>
      <c r="H21" s="47">
        <v>24948</v>
      </c>
      <c r="I21" s="47">
        <v>11139</v>
      </c>
      <c r="J21" s="48">
        <v>13809</v>
      </c>
      <c r="K21" s="469" t="s">
        <v>542</v>
      </c>
      <c r="L21" s="470"/>
    </row>
    <row r="22" spans="1:12" ht="13.5">
      <c r="A22" s="48"/>
      <c r="B22" s="350">
        <v>330329</v>
      </c>
      <c r="C22" s="102">
        <v>130265</v>
      </c>
      <c r="D22" s="351">
        <v>21034</v>
      </c>
      <c r="E22" s="351">
        <v>13627</v>
      </c>
      <c r="F22" s="351">
        <v>6429</v>
      </c>
      <c r="G22" s="338">
        <v>978</v>
      </c>
      <c r="H22" s="102">
        <v>24971</v>
      </c>
      <c r="I22" s="102">
        <v>11460</v>
      </c>
      <c r="J22" s="352">
        <v>13511</v>
      </c>
      <c r="K22" s="477" t="s">
        <v>543</v>
      </c>
      <c r="L22" s="470"/>
    </row>
    <row r="23" spans="1:12" ht="9" customHeight="1">
      <c r="A23" s="48"/>
      <c r="B23" s="353"/>
      <c r="C23" s="60"/>
      <c r="D23" s="354"/>
      <c r="E23" s="354"/>
      <c r="F23" s="354"/>
      <c r="G23" s="341"/>
      <c r="H23" s="60"/>
      <c r="I23" s="60"/>
      <c r="J23" s="62"/>
      <c r="K23" s="339"/>
      <c r="L23" s="340"/>
    </row>
    <row r="24" ht="12">
      <c r="B24" s="154" t="s">
        <v>433</v>
      </c>
    </row>
    <row r="26" spans="2:24" ht="13.5">
      <c r="B26" s="236" t="s">
        <v>448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78" t="s">
        <v>550</v>
      </c>
      <c r="U26" s="279"/>
      <c r="V26" s="279"/>
      <c r="W26" s="278"/>
      <c r="X26"/>
    </row>
    <row r="27" spans="2:24" ht="13.5" customHeight="1">
      <c r="B27" s="484" t="s">
        <v>449</v>
      </c>
      <c r="C27" s="280"/>
      <c r="D27" s="281"/>
      <c r="E27" s="281" t="s">
        <v>450</v>
      </c>
      <c r="F27" s="281"/>
      <c r="G27" s="281"/>
      <c r="H27" s="282"/>
      <c r="I27" s="283" t="s">
        <v>451</v>
      </c>
      <c r="J27" s="284"/>
      <c r="K27" s="284" t="s">
        <v>452</v>
      </c>
      <c r="L27" s="284"/>
      <c r="M27" s="285"/>
      <c r="N27" s="286" t="s">
        <v>453</v>
      </c>
      <c r="O27" s="286"/>
      <c r="P27" s="286"/>
      <c r="Q27" s="287"/>
      <c r="R27" s="286" t="s">
        <v>454</v>
      </c>
      <c r="S27" s="286"/>
      <c r="T27" s="288"/>
      <c r="U27" s="289"/>
      <c r="V27" s="290" t="s">
        <v>455</v>
      </c>
      <c r="W27" s="291" t="s">
        <v>456</v>
      </c>
      <c r="X27"/>
    </row>
    <row r="28" spans="2:24" ht="13.5" customHeight="1">
      <c r="B28" s="485"/>
      <c r="C28" s="292" t="s">
        <v>457</v>
      </c>
      <c r="D28" s="471" t="s">
        <v>457</v>
      </c>
      <c r="E28" s="471" t="s">
        <v>458</v>
      </c>
      <c r="F28" s="471" t="s">
        <v>459</v>
      </c>
      <c r="G28" s="471" t="s">
        <v>460</v>
      </c>
      <c r="H28" s="471" t="s">
        <v>461</v>
      </c>
      <c r="I28" s="292" t="s">
        <v>462</v>
      </c>
      <c r="J28" s="471" t="s">
        <v>463</v>
      </c>
      <c r="K28" s="471" t="s">
        <v>464</v>
      </c>
      <c r="L28" s="471" t="s">
        <v>465</v>
      </c>
      <c r="M28" s="471" t="s">
        <v>466</v>
      </c>
      <c r="N28" s="471" t="s">
        <v>463</v>
      </c>
      <c r="O28" s="471" t="s">
        <v>467</v>
      </c>
      <c r="P28" s="292" t="s">
        <v>468</v>
      </c>
      <c r="Q28" s="471" t="s">
        <v>469</v>
      </c>
      <c r="R28" s="471" t="s">
        <v>463</v>
      </c>
      <c r="S28" s="292" t="s">
        <v>470</v>
      </c>
      <c r="T28" s="434" t="s">
        <v>471</v>
      </c>
      <c r="U28" s="293"/>
      <c r="V28" s="294" t="s">
        <v>472</v>
      </c>
      <c r="W28" s="295" t="s">
        <v>473</v>
      </c>
      <c r="X28"/>
    </row>
    <row r="29" spans="2:24" ht="13.5">
      <c r="B29" s="453"/>
      <c r="C29" s="60"/>
      <c r="D29" s="457"/>
      <c r="E29" s="457"/>
      <c r="F29" s="457"/>
      <c r="G29" s="457"/>
      <c r="H29" s="457"/>
      <c r="I29" s="296" t="s">
        <v>474</v>
      </c>
      <c r="J29" s="457"/>
      <c r="K29" s="457"/>
      <c r="L29" s="457"/>
      <c r="M29" s="457"/>
      <c r="N29" s="457"/>
      <c r="O29" s="457"/>
      <c r="P29" s="296" t="s">
        <v>475</v>
      </c>
      <c r="Q29" s="457"/>
      <c r="R29" s="457"/>
      <c r="S29" s="296" t="s">
        <v>476</v>
      </c>
      <c r="T29" s="435"/>
      <c r="U29" s="236"/>
      <c r="V29" s="297" t="s">
        <v>477</v>
      </c>
      <c r="W29" s="298" t="s">
        <v>478</v>
      </c>
      <c r="X29"/>
    </row>
    <row r="30" spans="2:24" ht="13.5">
      <c r="B30" s="299" t="s">
        <v>148</v>
      </c>
      <c r="C30" s="300">
        <v>869265</v>
      </c>
      <c r="D30" s="301">
        <v>263161</v>
      </c>
      <c r="E30" s="301">
        <v>28977</v>
      </c>
      <c r="F30" s="301">
        <v>70540</v>
      </c>
      <c r="G30" s="301">
        <v>562</v>
      </c>
      <c r="H30" s="301">
        <v>163082</v>
      </c>
      <c r="I30" s="301">
        <v>3063</v>
      </c>
      <c r="J30" s="302">
        <v>557036</v>
      </c>
      <c r="K30" s="302">
        <v>96442</v>
      </c>
      <c r="L30" s="302">
        <v>330329</v>
      </c>
      <c r="M30" s="302">
        <v>130265</v>
      </c>
      <c r="N30" s="301">
        <v>21034</v>
      </c>
      <c r="O30" s="301">
        <v>13627</v>
      </c>
      <c r="P30" s="301">
        <v>6429</v>
      </c>
      <c r="Q30" s="301">
        <v>978</v>
      </c>
      <c r="R30" s="301">
        <v>24971</v>
      </c>
      <c r="S30" s="301">
        <v>11460</v>
      </c>
      <c r="T30" s="303">
        <v>13511</v>
      </c>
      <c r="U30" s="304"/>
      <c r="V30" s="305">
        <v>1.4370358866398625</v>
      </c>
      <c r="W30" s="306">
        <v>2.324374695837723</v>
      </c>
      <c r="X30"/>
    </row>
    <row r="31" spans="2:24" ht="13.5">
      <c r="B31" s="299"/>
      <c r="C31" s="307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9"/>
      <c r="U31" s="304"/>
      <c r="V31" s="305"/>
      <c r="W31" s="306"/>
      <c r="X31"/>
    </row>
    <row r="32" spans="2:24" ht="13.5">
      <c r="B32" s="299" t="s">
        <v>479</v>
      </c>
      <c r="C32" s="307">
        <v>624519</v>
      </c>
      <c r="D32" s="308">
        <v>178690</v>
      </c>
      <c r="E32" s="308">
        <v>21557</v>
      </c>
      <c r="F32" s="308">
        <v>52002</v>
      </c>
      <c r="G32" s="308">
        <v>436</v>
      </c>
      <c r="H32" s="308">
        <v>104695</v>
      </c>
      <c r="I32" s="308">
        <v>2174</v>
      </c>
      <c r="J32" s="308">
        <v>409993</v>
      </c>
      <c r="K32" s="308">
        <v>71866</v>
      </c>
      <c r="L32" s="308">
        <v>244166</v>
      </c>
      <c r="M32" s="308">
        <v>93961</v>
      </c>
      <c r="N32" s="308">
        <v>15312</v>
      </c>
      <c r="O32" s="308">
        <v>10340</v>
      </c>
      <c r="P32" s="308">
        <v>4284</v>
      </c>
      <c r="Q32" s="308">
        <v>688</v>
      </c>
      <c r="R32" s="308">
        <v>18350</v>
      </c>
      <c r="S32" s="308">
        <v>8383</v>
      </c>
      <c r="T32" s="309">
        <v>9967</v>
      </c>
      <c r="U32" s="304"/>
      <c r="V32" s="305">
        <v>1.436435080437905</v>
      </c>
      <c r="W32" s="306">
        <v>2.207568778963517</v>
      </c>
      <c r="X32"/>
    </row>
    <row r="33" spans="2:24" ht="13.5">
      <c r="B33" s="299" t="s">
        <v>480</v>
      </c>
      <c r="C33" s="307">
        <v>244746</v>
      </c>
      <c r="D33" s="308">
        <v>84471</v>
      </c>
      <c r="E33" s="308">
        <v>7420</v>
      </c>
      <c r="F33" s="308">
        <v>18538</v>
      </c>
      <c r="G33" s="308">
        <v>126</v>
      </c>
      <c r="H33" s="308">
        <v>58387</v>
      </c>
      <c r="I33" s="308">
        <v>889</v>
      </c>
      <c r="J33" s="308">
        <v>147043</v>
      </c>
      <c r="K33" s="308">
        <v>24576</v>
      </c>
      <c r="L33" s="308">
        <v>86163</v>
      </c>
      <c r="M33" s="308">
        <v>36304</v>
      </c>
      <c r="N33" s="308">
        <v>5722</v>
      </c>
      <c r="O33" s="308">
        <v>3287</v>
      </c>
      <c r="P33" s="308">
        <v>2145</v>
      </c>
      <c r="Q33" s="308">
        <v>290</v>
      </c>
      <c r="R33" s="308">
        <v>6621</v>
      </c>
      <c r="S33" s="308">
        <v>3077</v>
      </c>
      <c r="T33" s="309">
        <v>3544</v>
      </c>
      <c r="U33" s="304"/>
      <c r="V33" s="305">
        <v>1.4385689653763494</v>
      </c>
      <c r="W33" s="306">
        <v>2.687183653751139</v>
      </c>
      <c r="X33"/>
    </row>
    <row r="34" spans="2:24" ht="13.5">
      <c r="B34" s="299"/>
      <c r="C34" s="307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9"/>
      <c r="U34" s="304"/>
      <c r="V34" s="305"/>
      <c r="W34" s="306"/>
      <c r="X34"/>
    </row>
    <row r="35" spans="2:24" ht="13.5">
      <c r="B35" s="299" t="s">
        <v>481</v>
      </c>
      <c r="C35" s="307">
        <v>405932</v>
      </c>
      <c r="D35" s="308">
        <v>116855</v>
      </c>
      <c r="E35" s="308">
        <v>12982</v>
      </c>
      <c r="F35" s="308">
        <v>34809</v>
      </c>
      <c r="G35" s="308">
        <v>139</v>
      </c>
      <c r="H35" s="308">
        <v>68925</v>
      </c>
      <c r="I35" s="308">
        <v>1332</v>
      </c>
      <c r="J35" s="308">
        <v>267911</v>
      </c>
      <c r="K35" s="308">
        <v>48384</v>
      </c>
      <c r="L35" s="308">
        <v>160757</v>
      </c>
      <c r="M35" s="308">
        <v>58770</v>
      </c>
      <c r="N35" s="308">
        <v>8787</v>
      </c>
      <c r="O35" s="308">
        <v>6040</v>
      </c>
      <c r="P35" s="308">
        <v>2293</v>
      </c>
      <c r="Q35" s="308">
        <v>454</v>
      </c>
      <c r="R35" s="308">
        <v>11047</v>
      </c>
      <c r="S35" s="308">
        <v>4954</v>
      </c>
      <c r="T35" s="309">
        <v>6093</v>
      </c>
      <c r="U35" s="304"/>
      <c r="V35" s="305">
        <v>1.427463220440862</v>
      </c>
      <c r="W35" s="306">
        <v>2.309646951722568</v>
      </c>
      <c r="X35"/>
    </row>
    <row r="36" spans="2:24" ht="13.5">
      <c r="B36" s="299" t="s">
        <v>482</v>
      </c>
      <c r="C36" s="307">
        <v>66205</v>
      </c>
      <c r="D36" s="308">
        <v>23081</v>
      </c>
      <c r="E36" s="308">
        <v>2497</v>
      </c>
      <c r="F36" s="308">
        <v>5678</v>
      </c>
      <c r="G36" s="308">
        <v>43</v>
      </c>
      <c r="H36" s="308">
        <v>14863</v>
      </c>
      <c r="I36" s="308">
        <v>340</v>
      </c>
      <c r="J36" s="308">
        <v>38874</v>
      </c>
      <c r="K36" s="308">
        <v>6841</v>
      </c>
      <c r="L36" s="308">
        <v>23699</v>
      </c>
      <c r="M36" s="308">
        <v>8334</v>
      </c>
      <c r="N36" s="308">
        <v>2028</v>
      </c>
      <c r="O36" s="308">
        <v>1135</v>
      </c>
      <c r="P36" s="308">
        <v>823</v>
      </c>
      <c r="Q36" s="308">
        <v>70</v>
      </c>
      <c r="R36" s="308">
        <v>1882</v>
      </c>
      <c r="S36" s="308">
        <v>887</v>
      </c>
      <c r="T36" s="309">
        <v>995</v>
      </c>
      <c r="U36" s="304"/>
      <c r="V36" s="305">
        <v>1.4724869722830602</v>
      </c>
      <c r="W36" s="306">
        <v>2.4595066498253955</v>
      </c>
      <c r="X36"/>
    </row>
    <row r="37" spans="2:24" ht="13.5">
      <c r="B37" s="299" t="s">
        <v>483</v>
      </c>
      <c r="C37" s="307">
        <v>170490</v>
      </c>
      <c r="D37" s="308">
        <v>51033</v>
      </c>
      <c r="E37" s="308">
        <v>5618</v>
      </c>
      <c r="F37" s="308">
        <v>12252</v>
      </c>
      <c r="G37" s="308">
        <v>79</v>
      </c>
      <c r="H37" s="308">
        <v>33084</v>
      </c>
      <c r="I37" s="308">
        <v>554</v>
      </c>
      <c r="J37" s="308">
        <v>109367</v>
      </c>
      <c r="K37" s="308">
        <v>19203</v>
      </c>
      <c r="L37" s="308">
        <v>64048</v>
      </c>
      <c r="M37" s="308">
        <v>26116</v>
      </c>
      <c r="N37" s="308">
        <v>4104</v>
      </c>
      <c r="O37" s="308">
        <v>2383</v>
      </c>
      <c r="P37" s="308">
        <v>1550</v>
      </c>
      <c r="Q37" s="308">
        <v>171</v>
      </c>
      <c r="R37" s="308">
        <v>5432</v>
      </c>
      <c r="S37" s="308">
        <v>2504</v>
      </c>
      <c r="T37" s="309">
        <v>2928</v>
      </c>
      <c r="U37" s="304"/>
      <c r="V37" s="305">
        <v>1.4512170801806556</v>
      </c>
      <c r="W37" s="306">
        <v>2.335511445362265</v>
      </c>
      <c r="X37"/>
    </row>
    <row r="38" spans="2:24" ht="13.5">
      <c r="B38" s="299" t="s">
        <v>484</v>
      </c>
      <c r="C38" s="307">
        <v>226638</v>
      </c>
      <c r="D38" s="308">
        <v>72192</v>
      </c>
      <c r="E38" s="308">
        <v>7880</v>
      </c>
      <c r="F38" s="308">
        <v>17801</v>
      </c>
      <c r="G38" s="308">
        <v>301</v>
      </c>
      <c r="H38" s="308">
        <v>46210</v>
      </c>
      <c r="I38" s="308">
        <v>837</v>
      </c>
      <c r="J38" s="308">
        <v>140884</v>
      </c>
      <c r="K38" s="308">
        <v>22014</v>
      </c>
      <c r="L38" s="308">
        <v>81825</v>
      </c>
      <c r="M38" s="308">
        <v>37045</v>
      </c>
      <c r="N38" s="308">
        <v>6115</v>
      </c>
      <c r="O38" s="308">
        <v>4069</v>
      </c>
      <c r="P38" s="308">
        <v>1763</v>
      </c>
      <c r="Q38" s="308">
        <v>283</v>
      </c>
      <c r="R38" s="308">
        <v>6610</v>
      </c>
      <c r="S38" s="308">
        <v>3115</v>
      </c>
      <c r="T38" s="309">
        <v>3495</v>
      </c>
      <c r="U38" s="304"/>
      <c r="V38" s="305">
        <v>1.4331577228884829</v>
      </c>
      <c r="W38" s="306">
        <v>2.30543405285537</v>
      </c>
      <c r="X38"/>
    </row>
    <row r="39" spans="2:24" ht="13.5">
      <c r="B39" s="310"/>
      <c r="C39" s="311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3"/>
      <c r="U39" s="314"/>
      <c r="V39" s="315"/>
      <c r="W39" s="48"/>
      <c r="X39"/>
    </row>
    <row r="40" spans="2:24" ht="13.5">
      <c r="B40" s="310" t="s">
        <v>485</v>
      </c>
      <c r="C40" s="311">
        <v>173787</v>
      </c>
      <c r="D40" s="312">
        <v>43558</v>
      </c>
      <c r="E40" s="316">
        <v>5940</v>
      </c>
      <c r="F40" s="316">
        <v>15998</v>
      </c>
      <c r="G40" s="316">
        <v>82</v>
      </c>
      <c r="H40" s="316">
        <v>21538</v>
      </c>
      <c r="I40" s="316">
        <v>556</v>
      </c>
      <c r="J40" s="312">
        <v>120841</v>
      </c>
      <c r="K40" s="316">
        <v>22119</v>
      </c>
      <c r="L40" s="316">
        <v>74822</v>
      </c>
      <c r="M40" s="316">
        <v>23900</v>
      </c>
      <c r="N40" s="312">
        <v>3605</v>
      </c>
      <c r="O40" s="316">
        <v>2825</v>
      </c>
      <c r="P40" s="316">
        <v>606</v>
      </c>
      <c r="Q40" s="316">
        <v>174</v>
      </c>
      <c r="R40" s="312">
        <v>5227</v>
      </c>
      <c r="S40" s="316">
        <v>2258</v>
      </c>
      <c r="T40" s="317">
        <v>2969</v>
      </c>
      <c r="U40" s="314"/>
      <c r="V40" s="318">
        <v>1.4389223589796705</v>
      </c>
      <c r="W40" s="319">
        <v>2.036884669479606</v>
      </c>
      <c r="X40"/>
    </row>
    <row r="41" spans="2:24" ht="13.5">
      <c r="B41" s="310" t="s">
        <v>486</v>
      </c>
      <c r="C41" s="311">
        <v>61811</v>
      </c>
      <c r="D41" s="312">
        <v>15905</v>
      </c>
      <c r="E41" s="316">
        <v>2014</v>
      </c>
      <c r="F41" s="316">
        <v>4220</v>
      </c>
      <c r="G41" s="316">
        <v>13</v>
      </c>
      <c r="H41" s="316">
        <v>9658</v>
      </c>
      <c r="I41" s="316">
        <v>238</v>
      </c>
      <c r="J41" s="312">
        <v>42042</v>
      </c>
      <c r="K41" s="316">
        <v>7334</v>
      </c>
      <c r="L41" s="316">
        <v>24508</v>
      </c>
      <c r="M41" s="316">
        <v>10200</v>
      </c>
      <c r="N41" s="312">
        <v>1426</v>
      </c>
      <c r="O41" s="316">
        <v>857</v>
      </c>
      <c r="P41" s="316">
        <v>529</v>
      </c>
      <c r="Q41" s="316">
        <v>40</v>
      </c>
      <c r="R41" s="312">
        <v>2200</v>
      </c>
      <c r="S41" s="316">
        <v>994</v>
      </c>
      <c r="T41" s="317">
        <v>1206</v>
      </c>
      <c r="U41" s="314"/>
      <c r="V41" s="318">
        <v>1.5018038860397016</v>
      </c>
      <c r="W41" s="319">
        <v>2.0324542943574904</v>
      </c>
      <c r="X41"/>
    </row>
    <row r="42" spans="2:24" ht="13.5">
      <c r="B42" s="310" t="s">
        <v>20</v>
      </c>
      <c r="C42" s="311">
        <v>65490</v>
      </c>
      <c r="D42" s="312">
        <v>18410</v>
      </c>
      <c r="E42" s="316">
        <v>1979</v>
      </c>
      <c r="F42" s="316">
        <v>5026</v>
      </c>
      <c r="G42" s="316">
        <v>40</v>
      </c>
      <c r="H42" s="316">
        <v>11365</v>
      </c>
      <c r="I42" s="316">
        <v>285</v>
      </c>
      <c r="J42" s="312">
        <v>43504</v>
      </c>
      <c r="K42" s="316">
        <v>6474</v>
      </c>
      <c r="L42" s="316">
        <v>25563</v>
      </c>
      <c r="M42" s="316">
        <v>11467</v>
      </c>
      <c r="N42" s="312">
        <v>1417</v>
      </c>
      <c r="O42" s="316">
        <v>959</v>
      </c>
      <c r="P42" s="316">
        <v>357</v>
      </c>
      <c r="Q42" s="316">
        <v>101</v>
      </c>
      <c r="R42" s="312">
        <v>1874</v>
      </c>
      <c r="S42" s="316">
        <v>912</v>
      </c>
      <c r="T42" s="317">
        <v>962</v>
      </c>
      <c r="U42" s="314"/>
      <c r="V42" s="318">
        <v>1.5362498091311652</v>
      </c>
      <c r="W42" s="319">
        <v>1.9860500379075057</v>
      </c>
      <c r="X42"/>
    </row>
    <row r="43" spans="2:24" ht="13.5">
      <c r="B43" s="310" t="s">
        <v>11</v>
      </c>
      <c r="C43" s="311">
        <v>73654</v>
      </c>
      <c r="D43" s="312">
        <v>22613</v>
      </c>
      <c r="E43" s="316">
        <v>2984</v>
      </c>
      <c r="F43" s="316">
        <v>6201</v>
      </c>
      <c r="G43" s="316">
        <v>188</v>
      </c>
      <c r="H43" s="316">
        <v>13240</v>
      </c>
      <c r="I43" s="316">
        <v>189</v>
      </c>
      <c r="J43" s="320">
        <v>46040</v>
      </c>
      <c r="K43" s="316">
        <v>7563</v>
      </c>
      <c r="L43" s="316">
        <v>26809</v>
      </c>
      <c r="M43" s="316">
        <v>11668</v>
      </c>
      <c r="N43" s="312">
        <v>2556</v>
      </c>
      <c r="O43" s="316">
        <v>1850</v>
      </c>
      <c r="P43" s="316">
        <v>639</v>
      </c>
      <c r="Q43" s="316">
        <v>67</v>
      </c>
      <c r="R43" s="312">
        <v>2256</v>
      </c>
      <c r="S43" s="316">
        <v>1030</v>
      </c>
      <c r="T43" s="317">
        <v>1226</v>
      </c>
      <c r="U43" s="314"/>
      <c r="V43" s="318">
        <v>1.3795313221277867</v>
      </c>
      <c r="W43" s="319">
        <v>2.1610820961211195</v>
      </c>
      <c r="X43"/>
    </row>
    <row r="44" spans="2:24" ht="13.5">
      <c r="B44" s="310"/>
      <c r="C44" s="315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7"/>
      <c r="U44" s="236"/>
      <c r="V44" s="318"/>
      <c r="W44" s="319"/>
      <c r="X44"/>
    </row>
    <row r="45" spans="2:24" ht="13.5">
      <c r="B45" s="310" t="s">
        <v>487</v>
      </c>
      <c r="C45" s="311">
        <v>28868</v>
      </c>
      <c r="D45" s="312">
        <v>9129</v>
      </c>
      <c r="E45" s="316">
        <v>1210</v>
      </c>
      <c r="F45" s="316">
        <v>2470</v>
      </c>
      <c r="G45" s="316">
        <v>32</v>
      </c>
      <c r="H45" s="316">
        <v>5417</v>
      </c>
      <c r="I45" s="316">
        <v>131</v>
      </c>
      <c r="J45" s="312">
        <v>17618</v>
      </c>
      <c r="K45" s="316">
        <v>2913</v>
      </c>
      <c r="L45" s="316">
        <v>10776</v>
      </c>
      <c r="M45" s="316">
        <v>3929</v>
      </c>
      <c r="N45" s="312">
        <v>1043</v>
      </c>
      <c r="O45" s="316">
        <v>608</v>
      </c>
      <c r="P45" s="316">
        <v>413</v>
      </c>
      <c r="Q45" s="316">
        <v>22</v>
      </c>
      <c r="R45" s="312">
        <v>947</v>
      </c>
      <c r="S45" s="316">
        <v>446</v>
      </c>
      <c r="T45" s="317">
        <v>501</v>
      </c>
      <c r="U45" s="314"/>
      <c r="V45" s="318">
        <v>1.4522654842732436</v>
      </c>
      <c r="W45" s="319">
        <v>2.2383500038768704</v>
      </c>
      <c r="X45"/>
    </row>
    <row r="46" spans="2:24" ht="13.5">
      <c r="B46" s="310" t="s">
        <v>488</v>
      </c>
      <c r="C46" s="311">
        <v>31707</v>
      </c>
      <c r="D46" s="312">
        <v>10016</v>
      </c>
      <c r="E46" s="316">
        <v>1034</v>
      </c>
      <c r="F46" s="316">
        <v>2232</v>
      </c>
      <c r="G46" s="316">
        <v>12</v>
      </c>
      <c r="H46" s="316">
        <v>6738</v>
      </c>
      <c r="I46" s="316">
        <v>152</v>
      </c>
      <c r="J46" s="312">
        <v>19929</v>
      </c>
      <c r="K46" s="316">
        <v>3467</v>
      </c>
      <c r="L46" s="316">
        <v>11454</v>
      </c>
      <c r="M46" s="316">
        <v>5008</v>
      </c>
      <c r="N46" s="312">
        <v>884</v>
      </c>
      <c r="O46" s="316">
        <v>496</v>
      </c>
      <c r="P46" s="316">
        <v>315</v>
      </c>
      <c r="Q46" s="316">
        <v>73</v>
      </c>
      <c r="R46" s="312">
        <v>726</v>
      </c>
      <c r="S46" s="316">
        <v>336</v>
      </c>
      <c r="T46" s="317">
        <v>390</v>
      </c>
      <c r="U46" s="314"/>
      <c r="V46" s="318">
        <v>1.3786860945532533</v>
      </c>
      <c r="W46" s="319">
        <v>2.7347766085906504</v>
      </c>
      <c r="X46"/>
    </row>
    <row r="47" spans="2:24" ht="13.5">
      <c r="B47" s="310" t="s">
        <v>489</v>
      </c>
      <c r="C47" s="311">
        <v>24343</v>
      </c>
      <c r="D47" s="312">
        <v>6803</v>
      </c>
      <c r="E47" s="316">
        <v>668</v>
      </c>
      <c r="F47" s="316">
        <v>1630</v>
      </c>
      <c r="G47" s="316">
        <v>2</v>
      </c>
      <c r="H47" s="316">
        <v>4503</v>
      </c>
      <c r="I47" s="316">
        <v>107</v>
      </c>
      <c r="J47" s="312">
        <v>16271</v>
      </c>
      <c r="K47" s="316">
        <v>2922</v>
      </c>
      <c r="L47" s="316">
        <v>9676</v>
      </c>
      <c r="M47" s="316">
        <v>3673</v>
      </c>
      <c r="N47" s="312">
        <v>474</v>
      </c>
      <c r="O47" s="316">
        <v>321</v>
      </c>
      <c r="P47" s="316">
        <v>127</v>
      </c>
      <c r="Q47" s="316">
        <v>26</v>
      </c>
      <c r="R47" s="312">
        <v>688</v>
      </c>
      <c r="S47" s="316">
        <v>286</v>
      </c>
      <c r="T47" s="317">
        <v>402</v>
      </c>
      <c r="U47" s="314"/>
      <c r="V47" s="318">
        <v>1.5345273795341576</v>
      </c>
      <c r="W47" s="319">
        <v>2.2241206030150753</v>
      </c>
      <c r="X47"/>
    </row>
    <row r="48" spans="2:24" ht="13.5">
      <c r="B48" s="310" t="s">
        <v>490</v>
      </c>
      <c r="C48" s="311">
        <v>21874</v>
      </c>
      <c r="D48" s="312">
        <v>7765</v>
      </c>
      <c r="E48" s="316">
        <v>581</v>
      </c>
      <c r="F48" s="316">
        <v>2121</v>
      </c>
      <c r="G48" s="316">
        <v>3</v>
      </c>
      <c r="H48" s="316">
        <v>5060</v>
      </c>
      <c r="I48" s="316">
        <v>94</v>
      </c>
      <c r="J48" s="312">
        <v>13101</v>
      </c>
      <c r="K48" s="316">
        <v>2278</v>
      </c>
      <c r="L48" s="316">
        <v>7725</v>
      </c>
      <c r="M48" s="316">
        <v>3098</v>
      </c>
      <c r="N48" s="312">
        <v>425</v>
      </c>
      <c r="O48" s="316">
        <v>243</v>
      </c>
      <c r="P48" s="316">
        <v>150</v>
      </c>
      <c r="Q48" s="316">
        <v>32</v>
      </c>
      <c r="R48" s="312">
        <v>489</v>
      </c>
      <c r="S48" s="316">
        <v>228</v>
      </c>
      <c r="T48" s="317">
        <v>261</v>
      </c>
      <c r="U48" s="314"/>
      <c r="V48" s="318">
        <v>1.3847033007223188</v>
      </c>
      <c r="W48" s="319">
        <v>2.8112067857601852</v>
      </c>
      <c r="X48"/>
    </row>
    <row r="49" spans="2:24" ht="13.5">
      <c r="B49" s="310"/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7"/>
      <c r="U49" s="236"/>
      <c r="V49" s="318"/>
      <c r="W49" s="319"/>
      <c r="X49"/>
    </row>
    <row r="50" spans="2:24" ht="13.5">
      <c r="B50" s="310" t="s">
        <v>491</v>
      </c>
      <c r="C50" s="311">
        <v>23525</v>
      </c>
      <c r="D50" s="312">
        <v>7196</v>
      </c>
      <c r="E50" s="316">
        <v>948</v>
      </c>
      <c r="F50" s="316">
        <v>2000</v>
      </c>
      <c r="G50" s="316">
        <v>8</v>
      </c>
      <c r="H50" s="316">
        <v>4240</v>
      </c>
      <c r="I50" s="316">
        <v>75</v>
      </c>
      <c r="J50" s="312">
        <v>14954</v>
      </c>
      <c r="K50" s="316">
        <v>2886</v>
      </c>
      <c r="L50" s="316">
        <v>8680</v>
      </c>
      <c r="M50" s="316">
        <v>3388</v>
      </c>
      <c r="N50" s="312">
        <v>633</v>
      </c>
      <c r="O50" s="316">
        <v>362</v>
      </c>
      <c r="P50" s="316">
        <v>229</v>
      </c>
      <c r="Q50" s="316">
        <v>42</v>
      </c>
      <c r="R50" s="312">
        <v>667</v>
      </c>
      <c r="S50" s="316">
        <v>323</v>
      </c>
      <c r="T50" s="317">
        <v>344</v>
      </c>
      <c r="U50" s="314"/>
      <c r="V50" s="318">
        <v>1.379298618490967</v>
      </c>
      <c r="W50" s="319">
        <v>2.4941687871077183</v>
      </c>
      <c r="X50"/>
    </row>
    <row r="51" spans="2:24" ht="13.5">
      <c r="B51" s="310" t="s">
        <v>492</v>
      </c>
      <c r="C51" s="311">
        <v>45735</v>
      </c>
      <c r="D51" s="312">
        <v>13370</v>
      </c>
      <c r="E51" s="316">
        <v>1806</v>
      </c>
      <c r="F51" s="316">
        <v>3547</v>
      </c>
      <c r="G51" s="316">
        <v>17</v>
      </c>
      <c r="H51" s="316">
        <v>8000</v>
      </c>
      <c r="I51" s="316">
        <v>90</v>
      </c>
      <c r="J51" s="312">
        <v>30023</v>
      </c>
      <c r="K51" s="316">
        <v>5641</v>
      </c>
      <c r="L51" s="316">
        <v>17311</v>
      </c>
      <c r="M51" s="316">
        <v>7071</v>
      </c>
      <c r="N51" s="312">
        <v>1125</v>
      </c>
      <c r="O51" s="316">
        <v>797</v>
      </c>
      <c r="P51" s="316">
        <v>281</v>
      </c>
      <c r="Q51" s="316">
        <v>47</v>
      </c>
      <c r="R51" s="312">
        <v>1127</v>
      </c>
      <c r="S51" s="316">
        <v>551</v>
      </c>
      <c r="T51" s="317">
        <v>576</v>
      </c>
      <c r="U51" s="314"/>
      <c r="V51" s="318">
        <v>1.3635290259101345</v>
      </c>
      <c r="W51" s="319">
        <v>2.5297306266939543</v>
      </c>
      <c r="X51"/>
    </row>
    <row r="52" spans="2:24" ht="13.5">
      <c r="B52" s="310" t="s">
        <v>493</v>
      </c>
      <c r="C52" s="311">
        <v>32526</v>
      </c>
      <c r="D52" s="312">
        <v>10025</v>
      </c>
      <c r="E52" s="316">
        <v>1038</v>
      </c>
      <c r="F52" s="316">
        <v>2471</v>
      </c>
      <c r="G52" s="316">
        <v>9</v>
      </c>
      <c r="H52" s="316">
        <v>6507</v>
      </c>
      <c r="I52" s="316">
        <v>126</v>
      </c>
      <c r="J52" s="312">
        <v>20805</v>
      </c>
      <c r="K52" s="316">
        <v>3903</v>
      </c>
      <c r="L52" s="316">
        <v>11981</v>
      </c>
      <c r="M52" s="316">
        <v>4921</v>
      </c>
      <c r="N52" s="312">
        <v>688</v>
      </c>
      <c r="O52" s="316">
        <v>411</v>
      </c>
      <c r="P52" s="316">
        <v>241</v>
      </c>
      <c r="Q52" s="316">
        <v>36</v>
      </c>
      <c r="R52" s="312">
        <v>882</v>
      </c>
      <c r="S52" s="316">
        <v>425</v>
      </c>
      <c r="T52" s="317">
        <v>457</v>
      </c>
      <c r="U52" s="314"/>
      <c r="V52" s="318">
        <v>1.3674906228863064</v>
      </c>
      <c r="W52" s="319">
        <v>2.475154097861654</v>
      </c>
      <c r="X52"/>
    </row>
    <row r="53" spans="2:24" ht="13.5">
      <c r="B53" s="310" t="s">
        <v>494</v>
      </c>
      <c r="C53" s="311">
        <v>16417</v>
      </c>
      <c r="D53" s="312">
        <v>6334</v>
      </c>
      <c r="E53" s="316">
        <v>492</v>
      </c>
      <c r="F53" s="316">
        <v>2261</v>
      </c>
      <c r="G53" s="316">
        <v>9</v>
      </c>
      <c r="H53" s="316">
        <v>3572</v>
      </c>
      <c r="I53" s="316">
        <v>44</v>
      </c>
      <c r="J53" s="312">
        <v>9130</v>
      </c>
      <c r="K53" s="316">
        <v>1717</v>
      </c>
      <c r="L53" s="316">
        <v>5398</v>
      </c>
      <c r="M53" s="316">
        <v>2015</v>
      </c>
      <c r="N53" s="312">
        <v>417</v>
      </c>
      <c r="O53" s="316">
        <v>232</v>
      </c>
      <c r="P53" s="316">
        <v>176</v>
      </c>
      <c r="Q53" s="316">
        <v>9</v>
      </c>
      <c r="R53" s="312">
        <v>492</v>
      </c>
      <c r="S53" s="316">
        <v>197</v>
      </c>
      <c r="T53" s="317">
        <v>295</v>
      </c>
      <c r="U53" s="314"/>
      <c r="V53" s="318">
        <v>1.3815557044527014</v>
      </c>
      <c r="W53" s="319">
        <v>2.808725406330197</v>
      </c>
      <c r="X53"/>
    </row>
    <row r="54" spans="2:24" ht="13.5">
      <c r="B54" s="310" t="s">
        <v>495</v>
      </c>
      <c r="C54" s="311">
        <v>24782</v>
      </c>
      <c r="D54" s="312">
        <v>7566</v>
      </c>
      <c r="E54" s="316">
        <v>863</v>
      </c>
      <c r="F54" s="316">
        <v>1825</v>
      </c>
      <c r="G54" s="316">
        <v>21</v>
      </c>
      <c r="H54" s="316">
        <v>4857</v>
      </c>
      <c r="I54" s="316">
        <v>87</v>
      </c>
      <c r="J54" s="312">
        <v>15735</v>
      </c>
      <c r="K54" s="316">
        <v>2649</v>
      </c>
      <c r="L54" s="316">
        <v>9463</v>
      </c>
      <c r="M54" s="316">
        <v>3623</v>
      </c>
      <c r="N54" s="312">
        <v>619</v>
      </c>
      <c r="O54" s="316">
        <v>379</v>
      </c>
      <c r="P54" s="316">
        <v>221</v>
      </c>
      <c r="Q54" s="316">
        <v>19</v>
      </c>
      <c r="R54" s="312">
        <v>775</v>
      </c>
      <c r="S54" s="316">
        <v>397</v>
      </c>
      <c r="T54" s="317">
        <v>378</v>
      </c>
      <c r="U54" s="314"/>
      <c r="V54" s="318">
        <v>1.4816802517956582</v>
      </c>
      <c r="W54" s="319">
        <v>2.383801462100808</v>
      </c>
      <c r="X54"/>
    </row>
    <row r="55" spans="2:24" ht="13.5">
      <c r="B55" s="310"/>
      <c r="C55" s="311"/>
      <c r="D55" s="312"/>
      <c r="E55" s="316"/>
      <c r="F55" s="316"/>
      <c r="G55" s="316"/>
      <c r="H55" s="316"/>
      <c r="I55" s="316"/>
      <c r="J55" s="312"/>
      <c r="K55" s="316"/>
      <c r="L55" s="316"/>
      <c r="M55" s="316"/>
      <c r="N55" s="312"/>
      <c r="O55" s="316"/>
      <c r="P55" s="316"/>
      <c r="Q55" s="316"/>
      <c r="R55" s="312"/>
      <c r="S55" s="316"/>
      <c r="T55" s="317"/>
      <c r="U55" s="314"/>
      <c r="V55" s="318"/>
      <c r="W55" s="319"/>
      <c r="X55"/>
    </row>
    <row r="56" spans="2:24" ht="13.5">
      <c r="B56" s="310" t="s">
        <v>496</v>
      </c>
      <c r="C56" s="311">
        <v>9994</v>
      </c>
      <c r="D56" s="312">
        <v>2657</v>
      </c>
      <c r="E56" s="316">
        <v>154</v>
      </c>
      <c r="F56" s="316">
        <v>615</v>
      </c>
      <c r="G56" s="316">
        <v>1</v>
      </c>
      <c r="H56" s="316">
        <v>1887</v>
      </c>
      <c r="I56" s="316">
        <v>9</v>
      </c>
      <c r="J56" s="312">
        <v>6930</v>
      </c>
      <c r="K56" s="316">
        <v>1078</v>
      </c>
      <c r="L56" s="316">
        <v>4145</v>
      </c>
      <c r="M56" s="316">
        <v>1707</v>
      </c>
      <c r="N56" s="312">
        <v>130</v>
      </c>
      <c r="O56" s="316">
        <v>98</v>
      </c>
      <c r="P56" s="316">
        <v>25</v>
      </c>
      <c r="Q56" s="316">
        <v>7</v>
      </c>
      <c r="R56" s="312">
        <v>268</v>
      </c>
      <c r="S56" s="316">
        <v>125</v>
      </c>
      <c r="T56" s="317">
        <v>143</v>
      </c>
      <c r="U56" s="314"/>
      <c r="V56" s="318">
        <v>1.5696417850710427</v>
      </c>
      <c r="W56" s="319">
        <v>2.390909090909091</v>
      </c>
      <c r="X56"/>
    </row>
    <row r="57" spans="2:24" ht="13.5">
      <c r="B57" s="310" t="s">
        <v>497</v>
      </c>
      <c r="C57" s="311">
        <v>8675</v>
      </c>
      <c r="D57" s="312">
        <v>2610</v>
      </c>
      <c r="E57" s="316">
        <v>217</v>
      </c>
      <c r="F57" s="316">
        <v>471</v>
      </c>
      <c r="G57" s="316">
        <v>0</v>
      </c>
      <c r="H57" s="316">
        <v>1922</v>
      </c>
      <c r="I57" s="316">
        <v>10</v>
      </c>
      <c r="J57" s="312">
        <v>5709</v>
      </c>
      <c r="K57" s="316">
        <v>930</v>
      </c>
      <c r="L57" s="316">
        <v>3333</v>
      </c>
      <c r="M57" s="316">
        <v>1446</v>
      </c>
      <c r="N57" s="312">
        <v>140</v>
      </c>
      <c r="O57" s="316">
        <v>89</v>
      </c>
      <c r="P57" s="316">
        <v>43</v>
      </c>
      <c r="Q57" s="316">
        <v>8</v>
      </c>
      <c r="R57" s="312">
        <v>206</v>
      </c>
      <c r="S57" s="316">
        <v>77</v>
      </c>
      <c r="T57" s="317">
        <v>129</v>
      </c>
      <c r="U57" s="314"/>
      <c r="V57" s="318">
        <v>1.4778097982708933</v>
      </c>
      <c r="W57" s="319">
        <v>2.6432053625837906</v>
      </c>
      <c r="X57"/>
    </row>
    <row r="58" spans="2:24" ht="13.5">
      <c r="B58" s="310" t="s">
        <v>498</v>
      </c>
      <c r="C58" s="311">
        <v>15186</v>
      </c>
      <c r="D58" s="312">
        <v>4973</v>
      </c>
      <c r="E58" s="316">
        <v>427</v>
      </c>
      <c r="F58" s="316">
        <v>1213</v>
      </c>
      <c r="G58" s="316">
        <v>2</v>
      </c>
      <c r="H58" s="316">
        <v>3331</v>
      </c>
      <c r="I58" s="316">
        <v>31</v>
      </c>
      <c r="J58" s="312">
        <v>9521</v>
      </c>
      <c r="K58" s="316">
        <v>1663</v>
      </c>
      <c r="L58" s="316">
        <v>5540</v>
      </c>
      <c r="M58" s="316">
        <v>2318</v>
      </c>
      <c r="N58" s="312">
        <v>316</v>
      </c>
      <c r="O58" s="316">
        <v>197</v>
      </c>
      <c r="P58" s="316">
        <v>101</v>
      </c>
      <c r="Q58" s="316">
        <v>18</v>
      </c>
      <c r="R58" s="312">
        <v>345</v>
      </c>
      <c r="S58" s="316">
        <v>185</v>
      </c>
      <c r="T58" s="317">
        <v>160</v>
      </c>
      <c r="U58" s="314"/>
      <c r="V58" s="318">
        <v>1.4518635585407613</v>
      </c>
      <c r="W58" s="319">
        <v>2.715179688896835</v>
      </c>
      <c r="X58"/>
    </row>
    <row r="59" spans="2:24" ht="13.5">
      <c r="B59" s="310" t="s">
        <v>499</v>
      </c>
      <c r="C59" s="311">
        <v>5479</v>
      </c>
      <c r="D59" s="312">
        <v>1661</v>
      </c>
      <c r="E59" s="316">
        <v>128</v>
      </c>
      <c r="F59" s="316">
        <v>402</v>
      </c>
      <c r="G59" s="316">
        <v>0</v>
      </c>
      <c r="H59" s="316">
        <v>1131</v>
      </c>
      <c r="I59" s="316">
        <v>42</v>
      </c>
      <c r="J59" s="312">
        <v>3522</v>
      </c>
      <c r="K59" s="316">
        <v>654</v>
      </c>
      <c r="L59" s="316">
        <v>2166</v>
      </c>
      <c r="M59" s="316">
        <v>702</v>
      </c>
      <c r="N59" s="312">
        <v>146</v>
      </c>
      <c r="O59" s="316">
        <v>81</v>
      </c>
      <c r="P59" s="316">
        <v>60</v>
      </c>
      <c r="Q59" s="316">
        <v>5</v>
      </c>
      <c r="R59" s="312">
        <v>108</v>
      </c>
      <c r="S59" s="316">
        <v>47</v>
      </c>
      <c r="T59" s="317">
        <v>61</v>
      </c>
      <c r="U59" s="314"/>
      <c r="V59" s="318">
        <v>1.43694104763643</v>
      </c>
      <c r="W59" s="319">
        <v>2.6597087378640776</v>
      </c>
      <c r="X59"/>
    </row>
    <row r="60" spans="2:24" ht="13.5">
      <c r="B60" s="310" t="s">
        <v>500</v>
      </c>
      <c r="C60" s="311">
        <v>6512</v>
      </c>
      <c r="D60" s="312">
        <v>2433</v>
      </c>
      <c r="E60" s="316">
        <v>132</v>
      </c>
      <c r="F60" s="316">
        <v>507</v>
      </c>
      <c r="G60" s="316">
        <v>1</v>
      </c>
      <c r="H60" s="316">
        <v>1793</v>
      </c>
      <c r="I60" s="316">
        <v>21</v>
      </c>
      <c r="J60" s="312">
        <v>3761</v>
      </c>
      <c r="K60" s="316">
        <v>594</v>
      </c>
      <c r="L60" s="316">
        <v>2280</v>
      </c>
      <c r="M60" s="316">
        <v>887</v>
      </c>
      <c r="N60" s="312">
        <v>132</v>
      </c>
      <c r="O60" s="316">
        <v>76</v>
      </c>
      <c r="P60" s="316">
        <v>49</v>
      </c>
      <c r="Q60" s="316">
        <v>7</v>
      </c>
      <c r="R60" s="312">
        <v>165</v>
      </c>
      <c r="S60" s="316">
        <v>75</v>
      </c>
      <c r="T60" s="317">
        <v>90</v>
      </c>
      <c r="U60" s="314"/>
      <c r="V60" s="318">
        <v>1.4989250614250613</v>
      </c>
      <c r="W60" s="319">
        <v>2.49789029535865</v>
      </c>
      <c r="X60"/>
    </row>
    <row r="61" spans="2:24" ht="13.5">
      <c r="B61" s="310" t="s">
        <v>501</v>
      </c>
      <c r="C61" s="311">
        <v>6873</v>
      </c>
      <c r="D61" s="312">
        <v>2146</v>
      </c>
      <c r="E61" s="316">
        <v>151</v>
      </c>
      <c r="F61" s="316">
        <v>406</v>
      </c>
      <c r="G61" s="316">
        <v>1</v>
      </c>
      <c r="H61" s="316">
        <v>1588</v>
      </c>
      <c r="I61" s="316">
        <v>19</v>
      </c>
      <c r="J61" s="312">
        <v>4391</v>
      </c>
      <c r="K61" s="316">
        <v>709</v>
      </c>
      <c r="L61" s="316">
        <v>2553</v>
      </c>
      <c r="M61" s="316">
        <v>1129</v>
      </c>
      <c r="N61" s="312">
        <v>147</v>
      </c>
      <c r="O61" s="316">
        <v>80</v>
      </c>
      <c r="P61" s="316">
        <v>59</v>
      </c>
      <c r="Q61" s="316">
        <v>8</v>
      </c>
      <c r="R61" s="312">
        <v>170</v>
      </c>
      <c r="S61" s="316">
        <v>82</v>
      </c>
      <c r="T61" s="317">
        <v>88</v>
      </c>
      <c r="U61" s="314"/>
      <c r="V61" s="318">
        <v>1.5317910664920704</v>
      </c>
      <c r="W61" s="319">
        <v>2.423483779971791</v>
      </c>
      <c r="X61"/>
    </row>
    <row r="62" spans="2:24" ht="13.5">
      <c r="B62" s="310" t="s">
        <v>502</v>
      </c>
      <c r="C62" s="311">
        <v>6805</v>
      </c>
      <c r="D62" s="312">
        <v>2501</v>
      </c>
      <c r="E62" s="316">
        <v>214</v>
      </c>
      <c r="F62" s="316">
        <v>934</v>
      </c>
      <c r="G62" s="316">
        <v>0</v>
      </c>
      <c r="H62" s="316">
        <v>1353</v>
      </c>
      <c r="I62" s="316">
        <v>31</v>
      </c>
      <c r="J62" s="312">
        <v>3966</v>
      </c>
      <c r="K62" s="316">
        <v>708</v>
      </c>
      <c r="L62" s="316">
        <v>2365</v>
      </c>
      <c r="M62" s="316">
        <v>893</v>
      </c>
      <c r="N62" s="312">
        <v>154</v>
      </c>
      <c r="O62" s="316">
        <v>94</v>
      </c>
      <c r="P62" s="316">
        <v>56</v>
      </c>
      <c r="Q62" s="316">
        <v>4</v>
      </c>
      <c r="R62" s="312">
        <v>153</v>
      </c>
      <c r="S62" s="316">
        <v>81</v>
      </c>
      <c r="T62" s="317">
        <v>72</v>
      </c>
      <c r="U62" s="314"/>
      <c r="V62" s="318">
        <v>1.4387950036737693</v>
      </c>
      <c r="W62" s="319">
        <v>2.730738362760835</v>
      </c>
      <c r="X62"/>
    </row>
    <row r="63" spans="2:24" ht="13.5">
      <c r="B63" s="310"/>
      <c r="C63" s="311"/>
      <c r="D63" s="312"/>
      <c r="E63" s="316"/>
      <c r="F63" s="316"/>
      <c r="G63" s="316"/>
      <c r="H63" s="316"/>
      <c r="I63" s="316"/>
      <c r="J63" s="312"/>
      <c r="K63" s="316"/>
      <c r="L63" s="316"/>
      <c r="M63" s="316"/>
      <c r="N63" s="312"/>
      <c r="O63" s="316"/>
      <c r="P63" s="316"/>
      <c r="Q63" s="316"/>
      <c r="R63" s="312"/>
      <c r="S63" s="316"/>
      <c r="T63" s="317"/>
      <c r="U63" s="314"/>
      <c r="V63" s="318"/>
      <c r="W63" s="319"/>
      <c r="X63"/>
    </row>
    <row r="64" spans="2:24" ht="13.5">
      <c r="B64" s="310" t="s">
        <v>503</v>
      </c>
      <c r="C64" s="311">
        <v>4943</v>
      </c>
      <c r="D64" s="312">
        <v>1924</v>
      </c>
      <c r="E64" s="316">
        <v>199</v>
      </c>
      <c r="F64" s="316">
        <v>373</v>
      </c>
      <c r="G64" s="316">
        <v>3</v>
      </c>
      <c r="H64" s="316">
        <v>1349</v>
      </c>
      <c r="I64" s="316">
        <v>13</v>
      </c>
      <c r="J64" s="312">
        <v>2739</v>
      </c>
      <c r="K64" s="316">
        <v>531</v>
      </c>
      <c r="L64" s="316">
        <v>1580</v>
      </c>
      <c r="M64" s="316">
        <v>628</v>
      </c>
      <c r="N64" s="312">
        <v>112</v>
      </c>
      <c r="O64" s="316">
        <v>60</v>
      </c>
      <c r="P64" s="316">
        <v>48</v>
      </c>
      <c r="Q64" s="316">
        <v>4</v>
      </c>
      <c r="R64" s="312">
        <v>155</v>
      </c>
      <c r="S64" s="316">
        <v>74</v>
      </c>
      <c r="T64" s="317">
        <v>81</v>
      </c>
      <c r="U64" s="314"/>
      <c r="V64" s="318">
        <v>1.52781711511228</v>
      </c>
      <c r="W64" s="319">
        <v>2.6996176952484983</v>
      </c>
      <c r="X64"/>
    </row>
    <row r="65" spans="2:24" ht="13.5">
      <c r="B65" s="310" t="s">
        <v>504</v>
      </c>
      <c r="C65" s="311">
        <v>8010</v>
      </c>
      <c r="D65" s="312">
        <v>3037</v>
      </c>
      <c r="E65" s="316">
        <v>306</v>
      </c>
      <c r="F65" s="316">
        <v>771</v>
      </c>
      <c r="G65" s="316">
        <v>2</v>
      </c>
      <c r="H65" s="316">
        <v>1958</v>
      </c>
      <c r="I65" s="316">
        <v>61</v>
      </c>
      <c r="J65" s="312">
        <v>4480</v>
      </c>
      <c r="K65" s="316">
        <v>937</v>
      </c>
      <c r="L65" s="316">
        <v>2672</v>
      </c>
      <c r="M65" s="316">
        <v>871</v>
      </c>
      <c r="N65" s="312">
        <v>194</v>
      </c>
      <c r="O65" s="316">
        <v>118</v>
      </c>
      <c r="P65" s="316">
        <v>71</v>
      </c>
      <c r="Q65" s="316">
        <v>5</v>
      </c>
      <c r="R65" s="312">
        <v>238</v>
      </c>
      <c r="S65" s="316">
        <v>113</v>
      </c>
      <c r="T65" s="317">
        <v>125</v>
      </c>
      <c r="U65" s="314"/>
      <c r="V65" s="318">
        <v>1.5</v>
      </c>
      <c r="W65" s="319">
        <v>2.633136094674556</v>
      </c>
      <c r="X65"/>
    </row>
    <row r="66" spans="2:24" ht="13.5">
      <c r="B66" s="310" t="s">
        <v>505</v>
      </c>
      <c r="C66" s="311">
        <v>4737</v>
      </c>
      <c r="D66" s="312">
        <v>1679</v>
      </c>
      <c r="E66" s="316">
        <v>137</v>
      </c>
      <c r="F66" s="316">
        <v>386</v>
      </c>
      <c r="G66" s="316">
        <v>1</v>
      </c>
      <c r="H66" s="316">
        <v>1155</v>
      </c>
      <c r="I66" s="316">
        <v>20</v>
      </c>
      <c r="J66" s="312">
        <v>2806</v>
      </c>
      <c r="K66" s="316">
        <v>517</v>
      </c>
      <c r="L66" s="316">
        <v>1736</v>
      </c>
      <c r="M66" s="316">
        <v>553</v>
      </c>
      <c r="N66" s="312">
        <v>114</v>
      </c>
      <c r="O66" s="316">
        <v>61</v>
      </c>
      <c r="P66" s="316">
        <v>44</v>
      </c>
      <c r="Q66" s="316">
        <v>9</v>
      </c>
      <c r="R66" s="312">
        <v>118</v>
      </c>
      <c r="S66" s="316">
        <v>53</v>
      </c>
      <c r="T66" s="317">
        <v>65</v>
      </c>
      <c r="U66" s="314"/>
      <c r="V66" s="318">
        <v>1.5438040954190415</v>
      </c>
      <c r="W66" s="319">
        <v>2.502377179080824</v>
      </c>
      <c r="X66"/>
    </row>
    <row r="67" spans="2:24" ht="13.5">
      <c r="B67" s="310" t="s">
        <v>506</v>
      </c>
      <c r="C67" s="311">
        <v>7395</v>
      </c>
      <c r="D67" s="312">
        <v>2565</v>
      </c>
      <c r="E67" s="316">
        <v>232</v>
      </c>
      <c r="F67" s="316">
        <v>627</v>
      </c>
      <c r="G67" s="316">
        <v>3</v>
      </c>
      <c r="H67" s="316">
        <v>1703</v>
      </c>
      <c r="I67" s="316">
        <v>28</v>
      </c>
      <c r="J67" s="312">
        <v>4439</v>
      </c>
      <c r="K67" s="316">
        <v>777</v>
      </c>
      <c r="L67" s="316">
        <v>2746</v>
      </c>
      <c r="M67" s="316">
        <v>916</v>
      </c>
      <c r="N67" s="312">
        <v>205</v>
      </c>
      <c r="O67" s="316">
        <v>122</v>
      </c>
      <c r="P67" s="316">
        <v>72</v>
      </c>
      <c r="Q67" s="316">
        <v>11</v>
      </c>
      <c r="R67" s="312">
        <v>158</v>
      </c>
      <c r="S67" s="316">
        <v>83</v>
      </c>
      <c r="T67" s="317">
        <v>75</v>
      </c>
      <c r="U67" s="314"/>
      <c r="V67" s="318">
        <v>1.50236646382691</v>
      </c>
      <c r="W67" s="319">
        <v>2.478217158176944</v>
      </c>
      <c r="X67"/>
    </row>
    <row r="68" spans="2:24" ht="13.5">
      <c r="B68" s="310" t="s">
        <v>507</v>
      </c>
      <c r="C68" s="311">
        <v>3536</v>
      </c>
      <c r="D68" s="312">
        <v>1447</v>
      </c>
      <c r="E68" s="316">
        <v>151</v>
      </c>
      <c r="F68" s="316">
        <v>367</v>
      </c>
      <c r="G68" s="316">
        <v>2</v>
      </c>
      <c r="H68" s="316">
        <v>927</v>
      </c>
      <c r="I68" s="316">
        <v>40</v>
      </c>
      <c r="J68" s="312">
        <v>1854</v>
      </c>
      <c r="K68" s="316">
        <v>347</v>
      </c>
      <c r="L68" s="316">
        <v>1138</v>
      </c>
      <c r="M68" s="316">
        <v>369</v>
      </c>
      <c r="N68" s="312">
        <v>109</v>
      </c>
      <c r="O68" s="316">
        <v>44</v>
      </c>
      <c r="P68" s="316">
        <v>53</v>
      </c>
      <c r="Q68" s="316">
        <v>12</v>
      </c>
      <c r="R68" s="312">
        <v>86</v>
      </c>
      <c r="S68" s="316">
        <v>40</v>
      </c>
      <c r="T68" s="317">
        <v>46</v>
      </c>
      <c r="U68" s="314"/>
      <c r="V68" s="318">
        <v>1.3373868778280542</v>
      </c>
      <c r="W68" s="319">
        <v>3.096322241681261</v>
      </c>
      <c r="X68"/>
    </row>
    <row r="69" spans="2:24" ht="13.5">
      <c r="B69" s="310" t="s">
        <v>508</v>
      </c>
      <c r="C69" s="311">
        <v>4343</v>
      </c>
      <c r="D69" s="312">
        <v>1708</v>
      </c>
      <c r="E69" s="316">
        <v>133</v>
      </c>
      <c r="F69" s="316">
        <v>375</v>
      </c>
      <c r="G69" s="316">
        <v>0</v>
      </c>
      <c r="H69" s="316">
        <v>1200</v>
      </c>
      <c r="I69" s="316">
        <v>23</v>
      </c>
      <c r="J69" s="312">
        <v>2377</v>
      </c>
      <c r="K69" s="316">
        <v>408</v>
      </c>
      <c r="L69" s="316">
        <v>1470</v>
      </c>
      <c r="M69" s="316">
        <v>499</v>
      </c>
      <c r="N69" s="312">
        <v>135</v>
      </c>
      <c r="O69" s="316">
        <v>68</v>
      </c>
      <c r="P69" s="316">
        <v>63</v>
      </c>
      <c r="Q69" s="316">
        <v>4</v>
      </c>
      <c r="R69" s="312">
        <v>100</v>
      </c>
      <c r="S69" s="316">
        <v>44</v>
      </c>
      <c r="T69" s="317">
        <v>56</v>
      </c>
      <c r="U69" s="314"/>
      <c r="V69" s="318">
        <v>1.4001842044669583</v>
      </c>
      <c r="W69" s="319">
        <v>3.047719298245614</v>
      </c>
      <c r="X69"/>
    </row>
    <row r="70" spans="2:24" ht="13.5">
      <c r="B70" s="310" t="s">
        <v>509</v>
      </c>
      <c r="C70" s="311">
        <v>4365</v>
      </c>
      <c r="D70" s="312">
        <v>1592</v>
      </c>
      <c r="E70" s="316">
        <v>129</v>
      </c>
      <c r="F70" s="316">
        <v>309</v>
      </c>
      <c r="G70" s="316">
        <v>0</v>
      </c>
      <c r="H70" s="316">
        <v>1154</v>
      </c>
      <c r="I70" s="316">
        <v>24</v>
      </c>
      <c r="J70" s="312">
        <v>2561</v>
      </c>
      <c r="K70" s="316">
        <v>411</v>
      </c>
      <c r="L70" s="316">
        <v>1581</v>
      </c>
      <c r="M70" s="316">
        <v>569</v>
      </c>
      <c r="N70" s="312">
        <v>108</v>
      </c>
      <c r="O70" s="316">
        <v>54</v>
      </c>
      <c r="P70" s="316">
        <v>51</v>
      </c>
      <c r="Q70" s="316">
        <v>3</v>
      </c>
      <c r="R70" s="312">
        <v>80</v>
      </c>
      <c r="S70" s="316">
        <v>34</v>
      </c>
      <c r="T70" s="317">
        <v>46</v>
      </c>
      <c r="U70" s="314"/>
      <c r="V70" s="318">
        <v>1.5491408934707904</v>
      </c>
      <c r="W70" s="319">
        <v>2.561619718309859</v>
      </c>
      <c r="X70"/>
    </row>
    <row r="71" spans="2:24" ht="13.5">
      <c r="B71" s="310"/>
      <c r="C71" s="311"/>
      <c r="D71" s="312"/>
      <c r="E71" s="316"/>
      <c r="F71" s="316"/>
      <c r="G71" s="316"/>
      <c r="H71" s="316"/>
      <c r="I71" s="316"/>
      <c r="J71" s="312"/>
      <c r="K71" s="316"/>
      <c r="L71" s="316"/>
      <c r="M71" s="316"/>
      <c r="N71" s="312"/>
      <c r="O71" s="316"/>
      <c r="P71" s="316"/>
      <c r="Q71" s="316"/>
      <c r="R71" s="312"/>
      <c r="S71" s="316"/>
      <c r="T71" s="317"/>
      <c r="U71" s="314"/>
      <c r="V71" s="318"/>
      <c r="W71" s="319"/>
      <c r="X71"/>
    </row>
    <row r="72" spans="2:24" ht="13.5">
      <c r="B72" s="310" t="s">
        <v>510</v>
      </c>
      <c r="C72" s="311">
        <v>19688</v>
      </c>
      <c r="D72" s="312">
        <v>6509</v>
      </c>
      <c r="E72" s="316">
        <v>670</v>
      </c>
      <c r="F72" s="316">
        <v>1436</v>
      </c>
      <c r="G72" s="316">
        <v>10</v>
      </c>
      <c r="H72" s="316">
        <v>4393</v>
      </c>
      <c r="I72" s="316">
        <v>41</v>
      </c>
      <c r="J72" s="312">
        <v>12109</v>
      </c>
      <c r="K72" s="316">
        <v>2108</v>
      </c>
      <c r="L72" s="316">
        <v>6927</v>
      </c>
      <c r="M72" s="316">
        <v>3074</v>
      </c>
      <c r="N72" s="312">
        <v>404</v>
      </c>
      <c r="O72" s="316">
        <v>230</v>
      </c>
      <c r="P72" s="316">
        <v>161</v>
      </c>
      <c r="Q72" s="316">
        <v>13</v>
      </c>
      <c r="R72" s="312">
        <v>625</v>
      </c>
      <c r="S72" s="316">
        <v>270</v>
      </c>
      <c r="T72" s="317">
        <v>355</v>
      </c>
      <c r="U72" s="314"/>
      <c r="V72" s="318">
        <v>1.3775904104022756</v>
      </c>
      <c r="W72" s="319">
        <v>2.810162717670568</v>
      </c>
      <c r="X72"/>
    </row>
    <row r="73" spans="2:24" ht="13.5">
      <c r="B73" s="310" t="s">
        <v>511</v>
      </c>
      <c r="C73" s="311">
        <v>14369</v>
      </c>
      <c r="D73" s="312">
        <v>5070</v>
      </c>
      <c r="E73" s="316">
        <v>297</v>
      </c>
      <c r="F73" s="316">
        <v>920</v>
      </c>
      <c r="G73" s="316">
        <v>5</v>
      </c>
      <c r="H73" s="316">
        <v>3848</v>
      </c>
      <c r="I73" s="316">
        <v>28</v>
      </c>
      <c r="J73" s="312">
        <v>8591</v>
      </c>
      <c r="K73" s="316">
        <v>1436</v>
      </c>
      <c r="L73" s="316">
        <v>5042</v>
      </c>
      <c r="M73" s="316">
        <v>2113</v>
      </c>
      <c r="N73" s="312">
        <v>285</v>
      </c>
      <c r="O73" s="316">
        <v>136</v>
      </c>
      <c r="P73" s="316">
        <v>134</v>
      </c>
      <c r="Q73" s="316">
        <v>15</v>
      </c>
      <c r="R73" s="312">
        <v>395</v>
      </c>
      <c r="S73" s="316">
        <v>179</v>
      </c>
      <c r="T73" s="317">
        <v>216</v>
      </c>
      <c r="U73" s="314"/>
      <c r="V73" s="318">
        <v>1.4163824900828172</v>
      </c>
      <c r="W73" s="319">
        <v>2.661418781255788</v>
      </c>
      <c r="X73"/>
    </row>
    <row r="74" spans="2:24" ht="13.5">
      <c r="B74" s="310" t="s">
        <v>512</v>
      </c>
      <c r="C74" s="311">
        <v>6851</v>
      </c>
      <c r="D74" s="312">
        <v>2000</v>
      </c>
      <c r="E74" s="316">
        <v>200</v>
      </c>
      <c r="F74" s="316">
        <v>467</v>
      </c>
      <c r="G74" s="316">
        <v>1</v>
      </c>
      <c r="H74" s="316">
        <v>1332</v>
      </c>
      <c r="I74" s="316">
        <v>20</v>
      </c>
      <c r="J74" s="312">
        <v>4353</v>
      </c>
      <c r="K74" s="316">
        <v>860</v>
      </c>
      <c r="L74" s="316">
        <v>2655</v>
      </c>
      <c r="M74" s="316">
        <v>838</v>
      </c>
      <c r="N74" s="312">
        <v>263</v>
      </c>
      <c r="O74" s="316">
        <v>164</v>
      </c>
      <c r="P74" s="316">
        <v>89</v>
      </c>
      <c r="Q74" s="316">
        <v>10</v>
      </c>
      <c r="R74" s="312">
        <v>215</v>
      </c>
      <c r="S74" s="316">
        <v>91</v>
      </c>
      <c r="T74" s="317">
        <v>124</v>
      </c>
      <c r="U74" s="314"/>
      <c r="V74" s="318">
        <v>1.5578747628083491</v>
      </c>
      <c r="W74" s="319">
        <v>2.0951070336391435</v>
      </c>
      <c r="X74"/>
    </row>
    <row r="75" spans="2:24" ht="13.5">
      <c r="B75" s="310" t="s">
        <v>513</v>
      </c>
      <c r="C75" s="311">
        <v>12488</v>
      </c>
      <c r="D75" s="312">
        <v>4319</v>
      </c>
      <c r="E75" s="316">
        <v>391</v>
      </c>
      <c r="F75" s="316">
        <v>883</v>
      </c>
      <c r="G75" s="316">
        <v>20</v>
      </c>
      <c r="H75" s="316">
        <v>3025</v>
      </c>
      <c r="I75" s="316">
        <v>39</v>
      </c>
      <c r="J75" s="312">
        <v>7478</v>
      </c>
      <c r="K75" s="316">
        <v>1167</v>
      </c>
      <c r="L75" s="316">
        <v>4440</v>
      </c>
      <c r="M75" s="316">
        <v>1871</v>
      </c>
      <c r="N75" s="312">
        <v>277</v>
      </c>
      <c r="O75" s="316">
        <v>172</v>
      </c>
      <c r="P75" s="316">
        <v>84</v>
      </c>
      <c r="Q75" s="316">
        <v>21</v>
      </c>
      <c r="R75" s="312">
        <v>375</v>
      </c>
      <c r="S75" s="316">
        <v>161</v>
      </c>
      <c r="T75" s="317">
        <v>214</v>
      </c>
      <c r="U75" s="314"/>
      <c r="V75" s="318">
        <v>1.4199231262011531</v>
      </c>
      <c r="W75" s="319">
        <v>2.6855913978494623</v>
      </c>
      <c r="X75"/>
    </row>
    <row r="76" spans="2:24" ht="13.5">
      <c r="B76" s="310" t="s">
        <v>514</v>
      </c>
      <c r="C76" s="311">
        <v>6942</v>
      </c>
      <c r="D76" s="312">
        <v>2448</v>
      </c>
      <c r="E76" s="316">
        <v>234</v>
      </c>
      <c r="F76" s="316">
        <v>500</v>
      </c>
      <c r="G76" s="316">
        <v>1</v>
      </c>
      <c r="H76" s="316">
        <v>1713</v>
      </c>
      <c r="I76" s="316">
        <v>26</v>
      </c>
      <c r="J76" s="312">
        <v>4099</v>
      </c>
      <c r="K76" s="316">
        <v>763</v>
      </c>
      <c r="L76" s="316">
        <v>2329</v>
      </c>
      <c r="M76" s="316">
        <v>1007</v>
      </c>
      <c r="N76" s="312">
        <v>189</v>
      </c>
      <c r="O76" s="316">
        <v>81</v>
      </c>
      <c r="P76" s="316">
        <v>97</v>
      </c>
      <c r="Q76" s="316">
        <v>11</v>
      </c>
      <c r="R76" s="312">
        <v>180</v>
      </c>
      <c r="S76" s="316">
        <v>89</v>
      </c>
      <c r="T76" s="317">
        <v>91</v>
      </c>
      <c r="U76" s="314"/>
      <c r="V76" s="318">
        <v>1.3748199366176894</v>
      </c>
      <c r="W76" s="319">
        <v>2.8520953163516847</v>
      </c>
      <c r="X76"/>
    </row>
    <row r="77" spans="2:24" ht="13.5">
      <c r="B77" s="310"/>
      <c r="C77" s="311"/>
      <c r="D77" s="312"/>
      <c r="E77" s="316"/>
      <c r="F77" s="316"/>
      <c r="G77" s="316"/>
      <c r="H77" s="316"/>
      <c r="I77" s="316"/>
      <c r="J77" s="312"/>
      <c r="K77" s="316"/>
      <c r="L77" s="316"/>
      <c r="M77" s="316"/>
      <c r="N77" s="312"/>
      <c r="O77" s="316"/>
      <c r="P77" s="316"/>
      <c r="Q77" s="316"/>
      <c r="R77" s="312"/>
      <c r="S77" s="316"/>
      <c r="T77" s="317"/>
      <c r="U77" s="314"/>
      <c r="V77" s="318"/>
      <c r="W77" s="319"/>
      <c r="X77"/>
    </row>
    <row r="78" spans="2:24" ht="13.5">
      <c r="B78" s="310" t="s">
        <v>515</v>
      </c>
      <c r="C78" s="311">
        <v>5145</v>
      </c>
      <c r="D78" s="312">
        <v>1753</v>
      </c>
      <c r="E78" s="316">
        <v>134</v>
      </c>
      <c r="F78" s="316">
        <v>427</v>
      </c>
      <c r="G78" s="316">
        <v>0</v>
      </c>
      <c r="H78" s="316">
        <v>1192</v>
      </c>
      <c r="I78" s="316">
        <v>25</v>
      </c>
      <c r="J78" s="312">
        <v>3074</v>
      </c>
      <c r="K78" s="316">
        <v>494</v>
      </c>
      <c r="L78" s="316">
        <v>1755</v>
      </c>
      <c r="M78" s="316">
        <v>825</v>
      </c>
      <c r="N78" s="312">
        <v>160</v>
      </c>
      <c r="O78" s="316">
        <v>89</v>
      </c>
      <c r="P78" s="316">
        <v>66</v>
      </c>
      <c r="Q78" s="316">
        <v>5</v>
      </c>
      <c r="R78" s="312">
        <v>133</v>
      </c>
      <c r="S78" s="316">
        <v>56</v>
      </c>
      <c r="T78" s="317">
        <v>77</v>
      </c>
      <c r="U78" s="314"/>
      <c r="V78" s="318">
        <v>1.4398445092322643</v>
      </c>
      <c r="W78" s="319">
        <v>2.7251059322033897</v>
      </c>
      <c r="X78"/>
    </row>
    <row r="79" spans="2:24" ht="13.5">
      <c r="B79" s="310" t="s">
        <v>516</v>
      </c>
      <c r="C79" s="311">
        <v>13770</v>
      </c>
      <c r="D79" s="312">
        <v>4502</v>
      </c>
      <c r="E79" s="316">
        <v>466</v>
      </c>
      <c r="F79" s="316">
        <v>1002</v>
      </c>
      <c r="G79" s="316">
        <v>14</v>
      </c>
      <c r="H79" s="316">
        <v>3020</v>
      </c>
      <c r="I79" s="316">
        <v>38</v>
      </c>
      <c r="J79" s="312">
        <v>8454</v>
      </c>
      <c r="K79" s="316">
        <v>1334</v>
      </c>
      <c r="L79" s="316">
        <v>4698</v>
      </c>
      <c r="M79" s="316">
        <v>2422</v>
      </c>
      <c r="N79" s="312">
        <v>354</v>
      </c>
      <c r="O79" s="316">
        <v>248</v>
      </c>
      <c r="P79" s="316">
        <v>99</v>
      </c>
      <c r="Q79" s="316">
        <v>7</v>
      </c>
      <c r="R79" s="312">
        <v>422</v>
      </c>
      <c r="S79" s="316">
        <v>207</v>
      </c>
      <c r="T79" s="317">
        <v>215</v>
      </c>
      <c r="U79" s="314"/>
      <c r="V79" s="318">
        <v>1.3508351488743646</v>
      </c>
      <c r="W79" s="319">
        <v>2.862785862785863</v>
      </c>
      <c r="X79"/>
    </row>
    <row r="80" spans="2:24" ht="13.5">
      <c r="B80" s="310" t="s">
        <v>517</v>
      </c>
      <c r="C80" s="311">
        <v>9294</v>
      </c>
      <c r="D80" s="312">
        <v>3364</v>
      </c>
      <c r="E80" s="316">
        <v>277</v>
      </c>
      <c r="F80" s="316">
        <v>687</v>
      </c>
      <c r="G80" s="316">
        <v>9</v>
      </c>
      <c r="H80" s="316">
        <v>2391</v>
      </c>
      <c r="I80" s="316">
        <v>18</v>
      </c>
      <c r="J80" s="312">
        <v>5456</v>
      </c>
      <c r="K80" s="316">
        <v>833</v>
      </c>
      <c r="L80" s="316">
        <v>3063</v>
      </c>
      <c r="M80" s="316">
        <v>1560</v>
      </c>
      <c r="N80" s="312">
        <v>182</v>
      </c>
      <c r="O80" s="316">
        <v>94</v>
      </c>
      <c r="P80" s="316">
        <v>59</v>
      </c>
      <c r="Q80" s="316">
        <v>29</v>
      </c>
      <c r="R80" s="312">
        <v>274</v>
      </c>
      <c r="S80" s="316">
        <v>153</v>
      </c>
      <c r="T80" s="317">
        <v>121</v>
      </c>
      <c r="U80" s="314"/>
      <c r="V80" s="318">
        <v>1.3563589412524208</v>
      </c>
      <c r="W80" s="319">
        <v>3.0949050949050947</v>
      </c>
      <c r="X80"/>
    </row>
    <row r="81" spans="2:24" ht="13.5">
      <c r="B81" s="310" t="s">
        <v>518</v>
      </c>
      <c r="C81" s="311">
        <v>7156</v>
      </c>
      <c r="D81" s="312">
        <v>2756</v>
      </c>
      <c r="E81" s="316">
        <v>203</v>
      </c>
      <c r="F81" s="316">
        <v>684</v>
      </c>
      <c r="G81" s="316">
        <v>4</v>
      </c>
      <c r="H81" s="316">
        <v>1865</v>
      </c>
      <c r="I81" s="316">
        <v>44</v>
      </c>
      <c r="J81" s="312">
        <v>4027</v>
      </c>
      <c r="K81" s="316">
        <v>598</v>
      </c>
      <c r="L81" s="316">
        <v>2347</v>
      </c>
      <c r="M81" s="316">
        <v>1082</v>
      </c>
      <c r="N81" s="312">
        <v>145</v>
      </c>
      <c r="O81" s="316">
        <v>84</v>
      </c>
      <c r="P81" s="316">
        <v>59</v>
      </c>
      <c r="Q81" s="316">
        <v>2</v>
      </c>
      <c r="R81" s="312">
        <v>184</v>
      </c>
      <c r="S81" s="316">
        <v>82</v>
      </c>
      <c r="T81" s="317">
        <v>102</v>
      </c>
      <c r="U81" s="314"/>
      <c r="V81" s="318">
        <v>1.3798211291224147</v>
      </c>
      <c r="W81" s="319">
        <v>3.1663716814159293</v>
      </c>
      <c r="X81"/>
    </row>
    <row r="82" spans="2:24" ht="13.5">
      <c r="B82" s="310" t="s">
        <v>519</v>
      </c>
      <c r="C82" s="311">
        <v>6356</v>
      </c>
      <c r="D82" s="312">
        <v>2612</v>
      </c>
      <c r="E82" s="316">
        <v>225</v>
      </c>
      <c r="F82" s="316">
        <v>487</v>
      </c>
      <c r="G82" s="316">
        <v>0</v>
      </c>
      <c r="H82" s="316">
        <v>1900</v>
      </c>
      <c r="I82" s="316">
        <v>12</v>
      </c>
      <c r="J82" s="312">
        <v>3437</v>
      </c>
      <c r="K82" s="316">
        <v>538</v>
      </c>
      <c r="L82" s="316">
        <v>1943</v>
      </c>
      <c r="M82" s="316">
        <v>956</v>
      </c>
      <c r="N82" s="312">
        <v>165</v>
      </c>
      <c r="O82" s="316">
        <v>88</v>
      </c>
      <c r="P82" s="316">
        <v>72</v>
      </c>
      <c r="Q82" s="316">
        <v>5</v>
      </c>
      <c r="R82" s="312">
        <v>130</v>
      </c>
      <c r="S82" s="316">
        <v>59</v>
      </c>
      <c r="T82" s="317">
        <v>71</v>
      </c>
      <c r="U82" s="314"/>
      <c r="V82" s="318">
        <v>1.3799559471365639</v>
      </c>
      <c r="W82" s="319">
        <v>3.2594871794871794</v>
      </c>
      <c r="X82"/>
    </row>
    <row r="83" spans="2:24" ht="13.5">
      <c r="B83" s="310" t="s">
        <v>520</v>
      </c>
      <c r="C83" s="311">
        <v>6192</v>
      </c>
      <c r="D83" s="312">
        <v>2299</v>
      </c>
      <c r="E83" s="316">
        <v>265</v>
      </c>
      <c r="F83" s="316">
        <v>594</v>
      </c>
      <c r="G83" s="316">
        <v>12</v>
      </c>
      <c r="H83" s="316">
        <v>1428</v>
      </c>
      <c r="I83" s="316">
        <v>16</v>
      </c>
      <c r="J83" s="312">
        <v>3528</v>
      </c>
      <c r="K83" s="316">
        <v>557</v>
      </c>
      <c r="L83" s="316">
        <v>2004</v>
      </c>
      <c r="M83" s="316">
        <v>967</v>
      </c>
      <c r="N83" s="312">
        <v>144</v>
      </c>
      <c r="O83" s="316">
        <v>95</v>
      </c>
      <c r="P83" s="316">
        <v>42</v>
      </c>
      <c r="Q83" s="316">
        <v>7</v>
      </c>
      <c r="R83" s="312">
        <v>205</v>
      </c>
      <c r="S83" s="316">
        <v>116</v>
      </c>
      <c r="T83" s="317">
        <v>89</v>
      </c>
      <c r="U83" s="314"/>
      <c r="V83" s="318">
        <v>1.2934431524547803</v>
      </c>
      <c r="W83" s="319">
        <v>3.1640265712825753</v>
      </c>
      <c r="X83"/>
    </row>
    <row r="84" spans="2:24" ht="13.5">
      <c r="B84" s="310" t="s">
        <v>521</v>
      </c>
      <c r="C84" s="311">
        <v>4739</v>
      </c>
      <c r="D84" s="312">
        <v>1749</v>
      </c>
      <c r="E84" s="316">
        <v>211</v>
      </c>
      <c r="F84" s="316">
        <v>449</v>
      </c>
      <c r="G84" s="316">
        <v>1</v>
      </c>
      <c r="H84" s="316">
        <v>1088</v>
      </c>
      <c r="I84" s="316">
        <v>43</v>
      </c>
      <c r="J84" s="312">
        <v>2640</v>
      </c>
      <c r="K84" s="316">
        <v>458</v>
      </c>
      <c r="L84" s="316">
        <v>1591</v>
      </c>
      <c r="M84" s="316">
        <v>591</v>
      </c>
      <c r="N84" s="312">
        <v>194</v>
      </c>
      <c r="O84" s="316">
        <v>86</v>
      </c>
      <c r="P84" s="316">
        <v>94</v>
      </c>
      <c r="Q84" s="316">
        <v>14</v>
      </c>
      <c r="R84" s="312">
        <v>113</v>
      </c>
      <c r="S84" s="316">
        <v>44</v>
      </c>
      <c r="T84" s="317">
        <v>69</v>
      </c>
      <c r="U84" s="314"/>
      <c r="V84" s="318">
        <v>1.2987972146022368</v>
      </c>
      <c r="W84" s="319">
        <v>3.2909722222222224</v>
      </c>
      <c r="X84"/>
    </row>
    <row r="85" spans="2:24" ht="13.5">
      <c r="B85" s="310" t="s">
        <v>16</v>
      </c>
      <c r="C85" s="311">
        <v>6345</v>
      </c>
      <c r="D85" s="312">
        <v>1910</v>
      </c>
      <c r="E85" s="316">
        <v>165</v>
      </c>
      <c r="F85" s="316">
        <v>516</v>
      </c>
      <c r="G85" s="316">
        <v>0</v>
      </c>
      <c r="H85" s="316">
        <v>1229</v>
      </c>
      <c r="I85" s="316">
        <v>58</v>
      </c>
      <c r="J85" s="312">
        <v>4001</v>
      </c>
      <c r="K85" s="316">
        <v>606</v>
      </c>
      <c r="L85" s="316">
        <v>2539</v>
      </c>
      <c r="M85" s="316">
        <v>856</v>
      </c>
      <c r="N85" s="312">
        <v>191</v>
      </c>
      <c r="O85" s="316">
        <v>126</v>
      </c>
      <c r="P85" s="316">
        <v>47</v>
      </c>
      <c r="Q85" s="316">
        <v>18</v>
      </c>
      <c r="R85" s="312">
        <v>185</v>
      </c>
      <c r="S85" s="316">
        <v>93</v>
      </c>
      <c r="T85" s="317">
        <v>92</v>
      </c>
      <c r="U85" s="314"/>
      <c r="V85" s="318">
        <v>1.7970055161544523</v>
      </c>
      <c r="W85" s="319">
        <v>1.9493087557603688</v>
      </c>
      <c r="X85"/>
    </row>
    <row r="86" spans="2:24" ht="13.5">
      <c r="B86" s="310" t="s">
        <v>522</v>
      </c>
      <c r="C86" s="311">
        <v>13461</v>
      </c>
      <c r="D86" s="312">
        <v>4886</v>
      </c>
      <c r="E86" s="316">
        <v>480</v>
      </c>
      <c r="F86" s="316">
        <v>827</v>
      </c>
      <c r="G86" s="316">
        <v>21</v>
      </c>
      <c r="H86" s="316">
        <v>3558</v>
      </c>
      <c r="I86" s="316">
        <v>43</v>
      </c>
      <c r="J86" s="312">
        <v>7914</v>
      </c>
      <c r="K86" s="316">
        <v>1253</v>
      </c>
      <c r="L86" s="316">
        <v>4498</v>
      </c>
      <c r="M86" s="316">
        <v>2163</v>
      </c>
      <c r="N86" s="312">
        <v>243</v>
      </c>
      <c r="O86" s="316">
        <v>151</v>
      </c>
      <c r="P86" s="316">
        <v>83</v>
      </c>
      <c r="Q86" s="316">
        <v>9</v>
      </c>
      <c r="R86" s="312">
        <v>375</v>
      </c>
      <c r="S86" s="316">
        <v>176</v>
      </c>
      <c r="T86" s="317">
        <v>199</v>
      </c>
      <c r="U86" s="314"/>
      <c r="V86" s="318">
        <v>1.391055642225689</v>
      </c>
      <c r="W86" s="319">
        <v>2.6508467900748327</v>
      </c>
      <c r="X86"/>
    </row>
    <row r="87" spans="2:24" ht="13.5">
      <c r="B87" s="310" t="s">
        <v>523</v>
      </c>
      <c r="C87" s="311">
        <v>5562</v>
      </c>
      <c r="D87" s="312">
        <v>2063</v>
      </c>
      <c r="E87" s="316">
        <v>180</v>
      </c>
      <c r="F87" s="316">
        <v>338</v>
      </c>
      <c r="G87" s="316">
        <v>7</v>
      </c>
      <c r="H87" s="316">
        <v>1538</v>
      </c>
      <c r="I87" s="316">
        <v>16</v>
      </c>
      <c r="J87" s="312">
        <v>3181</v>
      </c>
      <c r="K87" s="316">
        <v>495</v>
      </c>
      <c r="L87" s="316">
        <v>1756</v>
      </c>
      <c r="M87" s="316">
        <v>930</v>
      </c>
      <c r="N87" s="312">
        <v>117</v>
      </c>
      <c r="O87" s="316">
        <v>51</v>
      </c>
      <c r="P87" s="316">
        <v>57</v>
      </c>
      <c r="Q87" s="316">
        <v>9</v>
      </c>
      <c r="R87" s="312">
        <v>185</v>
      </c>
      <c r="S87" s="316">
        <v>61</v>
      </c>
      <c r="T87" s="317">
        <v>124</v>
      </c>
      <c r="U87" s="314"/>
      <c r="V87" s="318">
        <v>1.38403451995685</v>
      </c>
      <c r="W87" s="319">
        <v>2.802015113350126</v>
      </c>
      <c r="X87"/>
    </row>
    <row r="88" spans="2:24" ht="13.5">
      <c r="B88" s="310" t="s">
        <v>524</v>
      </c>
      <c r="C88" s="311">
        <v>4131</v>
      </c>
      <c r="D88" s="312">
        <v>1423</v>
      </c>
      <c r="E88" s="316">
        <v>166</v>
      </c>
      <c r="F88" s="316">
        <v>244</v>
      </c>
      <c r="G88" s="316">
        <v>3</v>
      </c>
      <c r="H88" s="316">
        <v>1010</v>
      </c>
      <c r="I88" s="316">
        <v>24</v>
      </c>
      <c r="J88" s="312">
        <v>2462</v>
      </c>
      <c r="K88" s="316">
        <v>362</v>
      </c>
      <c r="L88" s="316">
        <v>1415</v>
      </c>
      <c r="M88" s="316">
        <v>685</v>
      </c>
      <c r="N88" s="312">
        <v>103</v>
      </c>
      <c r="O88" s="316">
        <v>58</v>
      </c>
      <c r="P88" s="316">
        <v>37</v>
      </c>
      <c r="Q88" s="316">
        <v>8</v>
      </c>
      <c r="R88" s="312">
        <v>119</v>
      </c>
      <c r="S88" s="316">
        <v>52</v>
      </c>
      <c r="T88" s="317">
        <v>67</v>
      </c>
      <c r="U88" s="314"/>
      <c r="V88" s="318">
        <v>1.4129750665698377</v>
      </c>
      <c r="W88" s="319">
        <v>2.594849246231156</v>
      </c>
      <c r="X88"/>
    </row>
    <row r="89" spans="2:24" ht="13.5">
      <c r="B89" s="310" t="s">
        <v>525</v>
      </c>
      <c r="C89" s="311">
        <v>5295</v>
      </c>
      <c r="D89" s="312">
        <v>1831</v>
      </c>
      <c r="E89" s="316">
        <v>145</v>
      </c>
      <c r="F89" s="316">
        <v>317</v>
      </c>
      <c r="G89" s="316">
        <v>2</v>
      </c>
      <c r="H89" s="316">
        <v>1367</v>
      </c>
      <c r="I89" s="316">
        <v>25</v>
      </c>
      <c r="J89" s="312">
        <v>3153</v>
      </c>
      <c r="K89" s="316">
        <v>448</v>
      </c>
      <c r="L89" s="316">
        <v>1838</v>
      </c>
      <c r="M89" s="316">
        <v>867</v>
      </c>
      <c r="N89" s="312">
        <v>131</v>
      </c>
      <c r="O89" s="316">
        <v>88</v>
      </c>
      <c r="P89" s="316">
        <v>41</v>
      </c>
      <c r="Q89" s="316">
        <v>2</v>
      </c>
      <c r="R89" s="312">
        <v>155</v>
      </c>
      <c r="S89" s="316">
        <v>74</v>
      </c>
      <c r="T89" s="317">
        <v>81</v>
      </c>
      <c r="U89" s="314"/>
      <c r="V89" s="318">
        <v>1.417374881964117</v>
      </c>
      <c r="W89" s="319">
        <v>2.6070901033973413</v>
      </c>
      <c r="X89"/>
    </row>
    <row r="90" spans="2:24" ht="13.5">
      <c r="B90" s="310"/>
      <c r="C90" s="311"/>
      <c r="D90" s="312"/>
      <c r="E90" s="316"/>
      <c r="F90" s="316"/>
      <c r="G90" s="316"/>
      <c r="H90" s="316"/>
      <c r="I90" s="316"/>
      <c r="J90" s="312"/>
      <c r="K90" s="316"/>
      <c r="L90" s="316"/>
      <c r="M90" s="316"/>
      <c r="N90" s="312"/>
      <c r="O90" s="316"/>
      <c r="P90" s="316"/>
      <c r="Q90" s="316"/>
      <c r="R90" s="316"/>
      <c r="S90" s="316"/>
      <c r="T90" s="317"/>
      <c r="U90" s="236"/>
      <c r="V90" s="321"/>
      <c r="W90" s="322"/>
      <c r="X90"/>
    </row>
    <row r="91" spans="2:24" ht="24">
      <c r="B91" s="323" t="s">
        <v>526</v>
      </c>
      <c r="C91" s="324">
        <v>109</v>
      </c>
      <c r="D91" s="325">
        <v>44</v>
      </c>
      <c r="E91" s="325">
        <v>1</v>
      </c>
      <c r="F91" s="325">
        <v>4</v>
      </c>
      <c r="G91" s="325">
        <v>0</v>
      </c>
      <c r="H91" s="325">
        <v>39</v>
      </c>
      <c r="I91" s="325">
        <v>1</v>
      </c>
      <c r="J91" s="325">
        <v>30</v>
      </c>
      <c r="K91" s="325">
        <v>2</v>
      </c>
      <c r="L91" s="325">
        <v>18</v>
      </c>
      <c r="M91" s="325">
        <v>10</v>
      </c>
      <c r="N91" s="325">
        <v>33</v>
      </c>
      <c r="O91" s="325">
        <v>4</v>
      </c>
      <c r="P91" s="325">
        <v>29</v>
      </c>
      <c r="Q91" s="325">
        <v>0</v>
      </c>
      <c r="R91" s="325">
        <v>1</v>
      </c>
      <c r="S91" s="325">
        <v>1</v>
      </c>
      <c r="T91" s="326">
        <v>0</v>
      </c>
      <c r="U91" s="236"/>
      <c r="V91" s="327"/>
      <c r="W91" s="328"/>
      <c r="X91"/>
    </row>
    <row r="92" spans="2:24" ht="13.5">
      <c r="B92" s="329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236"/>
      <c r="V92" s="330"/>
      <c r="W92" s="330"/>
      <c r="X92"/>
    </row>
    <row r="93" spans="2:24" ht="13.5">
      <c r="B93" s="39" t="s">
        <v>527</v>
      </c>
      <c r="U93" s="236"/>
      <c r="X93"/>
    </row>
    <row r="94" spans="2:24" ht="13.5">
      <c r="B94" s="39" t="s">
        <v>528</v>
      </c>
      <c r="U94" s="236"/>
      <c r="X94"/>
    </row>
    <row r="95" spans="2:24" ht="13.5">
      <c r="B95" s="39" t="s">
        <v>529</v>
      </c>
      <c r="U95" s="236"/>
      <c r="X95"/>
    </row>
    <row r="96" spans="21:24" ht="13.5">
      <c r="U96" s="236"/>
      <c r="X96"/>
    </row>
    <row r="97" spans="21:24" ht="13.5">
      <c r="U97" s="236"/>
      <c r="X97"/>
    </row>
  </sheetData>
  <mergeCells count="45">
    <mergeCell ref="T28:T29"/>
    <mergeCell ref="Q28:Q29"/>
    <mergeCell ref="B27:B29"/>
    <mergeCell ref="H28:H29"/>
    <mergeCell ref="O28:O29"/>
    <mergeCell ref="R28:R29"/>
    <mergeCell ref="K28:K29"/>
    <mergeCell ref="L28:L29"/>
    <mergeCell ref="M28:M29"/>
    <mergeCell ref="N28:N29"/>
    <mergeCell ref="D28:D29"/>
    <mergeCell ref="E28:E29"/>
    <mergeCell ref="F28:F29"/>
    <mergeCell ref="G28:G29"/>
    <mergeCell ref="H16:H17"/>
    <mergeCell ref="I16:I17"/>
    <mergeCell ref="J16:J17"/>
    <mergeCell ref="K16:L16"/>
    <mergeCell ref="D16:D17"/>
    <mergeCell ref="E16:E17"/>
    <mergeCell ref="F16:F17"/>
    <mergeCell ref="G16:G17"/>
    <mergeCell ref="B16:B17"/>
    <mergeCell ref="C16:C17"/>
    <mergeCell ref="B12:C12"/>
    <mergeCell ref="B8:C8"/>
    <mergeCell ref="B9:C9"/>
    <mergeCell ref="B10:C10"/>
    <mergeCell ref="B11:C11"/>
    <mergeCell ref="E6:E7"/>
    <mergeCell ref="F6:F7"/>
    <mergeCell ref="B6:C6"/>
    <mergeCell ref="E5:I5"/>
    <mergeCell ref="G6:G7"/>
    <mergeCell ref="H6:H7"/>
    <mergeCell ref="I6:I7"/>
    <mergeCell ref="K5:L5"/>
    <mergeCell ref="L6:L7"/>
    <mergeCell ref="K19:L19"/>
    <mergeCell ref="J28:J29"/>
    <mergeCell ref="K6:K7"/>
    <mergeCell ref="K18:L18"/>
    <mergeCell ref="K20:L20"/>
    <mergeCell ref="K21:L21"/>
    <mergeCell ref="K22:L2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875" style="1" customWidth="1"/>
    <col min="3" max="6" width="9.00390625" style="1" customWidth="1"/>
    <col min="7" max="7" width="10.875" style="1" customWidth="1"/>
    <col min="8" max="16384" width="9.00390625" style="1" customWidth="1"/>
  </cols>
  <sheetData>
    <row r="1" ht="14.25">
      <c r="B1" s="2" t="s">
        <v>551</v>
      </c>
    </row>
    <row r="2" ht="12">
      <c r="K2" s="3" t="s">
        <v>552</v>
      </c>
    </row>
    <row r="3" spans="2:11" ht="27" customHeight="1">
      <c r="B3" s="355" t="s">
        <v>553</v>
      </c>
      <c r="C3" s="486" t="s">
        <v>554</v>
      </c>
      <c r="D3" s="487"/>
      <c r="E3" s="486" t="s">
        <v>555</v>
      </c>
      <c r="F3" s="487"/>
      <c r="G3" s="355" t="s">
        <v>553</v>
      </c>
      <c r="H3" s="488" t="s">
        <v>554</v>
      </c>
      <c r="I3" s="489"/>
      <c r="J3" s="488" t="s">
        <v>555</v>
      </c>
      <c r="K3" s="489"/>
    </row>
    <row r="4" spans="2:11" ht="12">
      <c r="B4" s="176"/>
      <c r="C4" s="356" t="s">
        <v>154</v>
      </c>
      <c r="D4" s="356" t="s">
        <v>137</v>
      </c>
      <c r="E4" s="356" t="s">
        <v>154</v>
      </c>
      <c r="F4" s="356" t="s">
        <v>137</v>
      </c>
      <c r="G4" s="176"/>
      <c r="H4" s="356" t="s">
        <v>154</v>
      </c>
      <c r="I4" s="356" t="s">
        <v>137</v>
      </c>
      <c r="J4" s="356" t="s">
        <v>154</v>
      </c>
      <c r="K4" s="356" t="s">
        <v>137</v>
      </c>
    </row>
    <row r="5" spans="2:11" ht="12">
      <c r="B5" s="357"/>
      <c r="C5" s="358"/>
      <c r="D5" s="358"/>
      <c r="E5" s="359"/>
      <c r="F5" s="359"/>
      <c r="G5" s="357"/>
      <c r="H5" s="359"/>
      <c r="I5" s="359"/>
      <c r="J5" s="359"/>
      <c r="K5" s="359"/>
    </row>
    <row r="6" spans="2:11" ht="15" customHeight="1">
      <c r="B6" s="360" t="s">
        <v>556</v>
      </c>
      <c r="C6" s="361">
        <v>126444</v>
      </c>
      <c r="D6" s="361">
        <v>123466</v>
      </c>
      <c r="E6" s="362">
        <v>120559</v>
      </c>
      <c r="F6" s="361">
        <v>79897</v>
      </c>
      <c r="G6" s="363" t="s">
        <v>557</v>
      </c>
      <c r="H6" s="224">
        <v>6027</v>
      </c>
      <c r="I6" s="224">
        <v>4643</v>
      </c>
      <c r="J6" s="224">
        <v>2972</v>
      </c>
      <c r="K6" s="224">
        <v>3530</v>
      </c>
    </row>
    <row r="7" spans="2:11" ht="15" customHeight="1">
      <c r="B7" s="357"/>
      <c r="C7" s="357"/>
      <c r="E7" s="357"/>
      <c r="F7" s="357"/>
      <c r="G7" s="363" t="s">
        <v>558</v>
      </c>
      <c r="H7" s="224">
        <v>1333</v>
      </c>
      <c r="I7" s="224">
        <v>1396</v>
      </c>
      <c r="J7" s="224">
        <v>1249</v>
      </c>
      <c r="K7" s="224">
        <v>406</v>
      </c>
    </row>
    <row r="8" spans="2:11" ht="15" customHeight="1">
      <c r="B8" s="357"/>
      <c r="C8" s="357"/>
      <c r="D8" s="357"/>
      <c r="E8" s="357"/>
      <c r="F8" s="357"/>
      <c r="G8" s="363" t="s">
        <v>559</v>
      </c>
      <c r="H8" s="224">
        <v>553</v>
      </c>
      <c r="I8" s="224">
        <v>578</v>
      </c>
      <c r="J8" s="224">
        <v>2398</v>
      </c>
      <c r="K8" s="224">
        <v>17</v>
      </c>
    </row>
    <row r="9" spans="2:11" ht="15" customHeight="1">
      <c r="B9" s="363" t="s">
        <v>560</v>
      </c>
      <c r="C9" s="224">
        <v>4266</v>
      </c>
      <c r="D9" s="224">
        <v>4477</v>
      </c>
      <c r="E9" s="224">
        <v>1189</v>
      </c>
      <c r="F9" s="224">
        <v>929</v>
      </c>
      <c r="G9" s="363" t="s">
        <v>561</v>
      </c>
      <c r="H9" s="224">
        <v>1572</v>
      </c>
      <c r="I9" s="224">
        <v>640</v>
      </c>
      <c r="J9" s="224">
        <v>2</v>
      </c>
      <c r="K9" s="224">
        <v>964</v>
      </c>
    </row>
    <row r="10" spans="2:11" ht="15" customHeight="1">
      <c r="B10" s="363" t="s">
        <v>562</v>
      </c>
      <c r="C10" s="224">
        <v>2700</v>
      </c>
      <c r="D10" s="224">
        <v>1668</v>
      </c>
      <c r="E10" s="224">
        <v>975</v>
      </c>
      <c r="F10" s="224">
        <v>834</v>
      </c>
      <c r="G10" s="363" t="s">
        <v>563</v>
      </c>
      <c r="H10" s="224">
        <v>8743</v>
      </c>
      <c r="I10" s="224">
        <v>5651</v>
      </c>
      <c r="J10" s="224">
        <v>10423</v>
      </c>
      <c r="K10" s="224">
        <v>2818</v>
      </c>
    </row>
    <row r="11" spans="2:11" ht="15" customHeight="1">
      <c r="B11" s="363" t="s">
        <v>564</v>
      </c>
      <c r="C11" s="224">
        <v>3618</v>
      </c>
      <c r="D11" s="224">
        <v>3443</v>
      </c>
      <c r="E11" s="224">
        <v>1958</v>
      </c>
      <c r="F11" s="224">
        <v>3417</v>
      </c>
      <c r="G11" s="363" t="s">
        <v>565</v>
      </c>
      <c r="H11" s="224">
        <v>5756</v>
      </c>
      <c r="I11" s="224">
        <v>3031</v>
      </c>
      <c r="J11" s="224">
        <v>592</v>
      </c>
      <c r="K11" s="224">
        <v>1214</v>
      </c>
    </row>
    <row r="12" spans="2:11" ht="15" customHeight="1">
      <c r="B12" s="363" t="s">
        <v>566</v>
      </c>
      <c r="C12" s="224">
        <v>7498</v>
      </c>
      <c r="D12" s="224">
        <v>7652</v>
      </c>
      <c r="E12" s="224">
        <v>21450</v>
      </c>
      <c r="F12" s="224">
        <v>15193</v>
      </c>
      <c r="G12" s="363" t="s">
        <v>567</v>
      </c>
      <c r="H12" s="224">
        <v>475</v>
      </c>
      <c r="I12" s="224">
        <v>454</v>
      </c>
      <c r="J12" s="224">
        <v>311</v>
      </c>
      <c r="K12" s="364" t="s">
        <v>167</v>
      </c>
    </row>
    <row r="13" spans="2:11" ht="15" customHeight="1">
      <c r="B13" s="363" t="s">
        <v>568</v>
      </c>
      <c r="C13" s="224">
        <v>6150</v>
      </c>
      <c r="D13" s="224">
        <v>7721</v>
      </c>
      <c r="E13" s="224">
        <v>4247</v>
      </c>
      <c r="F13" s="224">
        <v>4003</v>
      </c>
      <c r="G13" s="363" t="s">
        <v>569</v>
      </c>
      <c r="H13" s="224">
        <v>128</v>
      </c>
      <c r="I13" s="224">
        <v>31</v>
      </c>
      <c r="J13" s="224">
        <v>200</v>
      </c>
      <c r="K13" s="224">
        <v>119</v>
      </c>
    </row>
    <row r="14" spans="2:11" ht="15" customHeight="1">
      <c r="B14" s="363" t="s">
        <v>570</v>
      </c>
      <c r="C14" s="224">
        <v>2950</v>
      </c>
      <c r="D14" s="224">
        <v>1507</v>
      </c>
      <c r="E14" s="224">
        <v>1883</v>
      </c>
      <c r="F14" s="224">
        <v>1641</v>
      </c>
      <c r="G14" s="363" t="s">
        <v>571</v>
      </c>
      <c r="H14" s="224">
        <v>77</v>
      </c>
      <c r="I14" s="224">
        <v>43</v>
      </c>
      <c r="J14" s="224">
        <v>370</v>
      </c>
      <c r="K14" s="224">
        <v>106</v>
      </c>
    </row>
    <row r="15" spans="2:11" ht="15" customHeight="1">
      <c r="B15" s="363" t="s">
        <v>572</v>
      </c>
      <c r="C15" s="224">
        <v>11027</v>
      </c>
      <c r="D15" s="224">
        <v>9919</v>
      </c>
      <c r="E15" s="224">
        <v>11027</v>
      </c>
      <c r="F15" s="224">
        <v>9919</v>
      </c>
      <c r="G15" s="363" t="s">
        <v>573</v>
      </c>
      <c r="H15" s="224">
        <v>23</v>
      </c>
      <c r="I15" s="224">
        <v>36</v>
      </c>
      <c r="J15" s="224">
        <v>24</v>
      </c>
      <c r="K15" s="224">
        <v>46</v>
      </c>
    </row>
    <row r="16" spans="2:11" ht="15" customHeight="1">
      <c r="B16" s="363" t="s">
        <v>574</v>
      </c>
      <c r="C16" s="224">
        <v>6107</v>
      </c>
      <c r="D16" s="224">
        <v>3358</v>
      </c>
      <c r="E16" s="224">
        <v>6343</v>
      </c>
      <c r="F16" s="224">
        <v>4007</v>
      </c>
      <c r="G16" s="363" t="s">
        <v>575</v>
      </c>
      <c r="H16" s="224">
        <v>137</v>
      </c>
      <c r="I16" s="224">
        <v>154</v>
      </c>
      <c r="J16" s="224">
        <v>573</v>
      </c>
      <c r="K16" s="224">
        <v>667</v>
      </c>
    </row>
    <row r="17" spans="2:11" ht="15" customHeight="1">
      <c r="B17" s="363" t="s">
        <v>576</v>
      </c>
      <c r="C17" s="224">
        <v>1485</v>
      </c>
      <c r="D17" s="224">
        <v>2736</v>
      </c>
      <c r="E17" s="224">
        <v>1582</v>
      </c>
      <c r="F17" s="224">
        <v>1141</v>
      </c>
      <c r="G17" s="363" t="s">
        <v>577</v>
      </c>
      <c r="H17" s="224">
        <v>204</v>
      </c>
      <c r="I17" s="224">
        <v>212</v>
      </c>
      <c r="J17" s="224">
        <v>722</v>
      </c>
      <c r="K17" s="224">
        <v>650</v>
      </c>
    </row>
    <row r="18" spans="2:11" ht="15" customHeight="1">
      <c r="B18" s="363" t="s">
        <v>578</v>
      </c>
      <c r="C18" s="224">
        <v>1932</v>
      </c>
      <c r="D18" s="224">
        <v>2528</v>
      </c>
      <c r="E18" s="224">
        <v>1493</v>
      </c>
      <c r="F18" s="224">
        <v>1128</v>
      </c>
      <c r="G18" s="363" t="s">
        <v>579</v>
      </c>
      <c r="H18" s="224">
        <v>264</v>
      </c>
      <c r="I18" s="224">
        <v>268</v>
      </c>
      <c r="J18" s="224">
        <v>110</v>
      </c>
      <c r="K18" s="224">
        <v>78</v>
      </c>
    </row>
    <row r="19" spans="2:11" ht="15" customHeight="1">
      <c r="B19" s="363" t="s">
        <v>580</v>
      </c>
      <c r="C19" s="224">
        <v>1879</v>
      </c>
      <c r="D19" s="224">
        <v>4880</v>
      </c>
      <c r="E19" s="224">
        <v>3337</v>
      </c>
      <c r="F19" s="224">
        <v>1392</v>
      </c>
      <c r="G19" s="363" t="s">
        <v>581</v>
      </c>
      <c r="H19" s="224">
        <v>45</v>
      </c>
      <c r="I19" s="224">
        <v>11</v>
      </c>
      <c r="J19" s="224">
        <v>152</v>
      </c>
      <c r="K19" s="224">
        <v>338</v>
      </c>
    </row>
    <row r="20" spans="2:11" ht="15" customHeight="1">
      <c r="B20" s="363" t="s">
        <v>582</v>
      </c>
      <c r="C20" s="224">
        <v>2164</v>
      </c>
      <c r="D20" s="224">
        <v>2553</v>
      </c>
      <c r="E20" s="224">
        <v>861</v>
      </c>
      <c r="F20" s="224">
        <v>908</v>
      </c>
      <c r="G20" s="363" t="s">
        <v>583</v>
      </c>
      <c r="H20" s="224">
        <v>85</v>
      </c>
      <c r="I20" s="224">
        <v>50</v>
      </c>
      <c r="J20" s="224">
        <v>19</v>
      </c>
      <c r="K20" s="224">
        <v>67</v>
      </c>
    </row>
    <row r="21" spans="2:11" ht="15" customHeight="1">
      <c r="B21" s="363" t="s">
        <v>584</v>
      </c>
      <c r="C21" s="224">
        <v>10171</v>
      </c>
      <c r="D21" s="224">
        <v>12865</v>
      </c>
      <c r="E21" s="224">
        <v>7440</v>
      </c>
      <c r="F21" s="224">
        <v>7020</v>
      </c>
      <c r="G21" s="363" t="s">
        <v>585</v>
      </c>
      <c r="H21" s="224">
        <v>141</v>
      </c>
      <c r="I21" s="224">
        <v>58</v>
      </c>
      <c r="J21" s="224">
        <v>227</v>
      </c>
      <c r="K21" s="224">
        <v>139</v>
      </c>
    </row>
    <row r="22" spans="2:11" ht="15" customHeight="1">
      <c r="B22" s="363" t="s">
        <v>586</v>
      </c>
      <c r="C22" s="224">
        <v>4164</v>
      </c>
      <c r="D22" s="224">
        <v>3907</v>
      </c>
      <c r="E22" s="224">
        <v>3765</v>
      </c>
      <c r="F22" s="224">
        <v>2220</v>
      </c>
      <c r="G22" s="363" t="s">
        <v>587</v>
      </c>
      <c r="H22" s="224">
        <v>22</v>
      </c>
      <c r="I22" s="224">
        <v>7</v>
      </c>
      <c r="J22" s="224">
        <v>15</v>
      </c>
      <c r="K22" s="224">
        <v>150</v>
      </c>
    </row>
    <row r="23" spans="2:11" ht="15" customHeight="1">
      <c r="B23" s="363" t="s">
        <v>588</v>
      </c>
      <c r="C23" s="224">
        <v>19358</v>
      </c>
      <c r="D23" s="224">
        <v>20395</v>
      </c>
      <c r="E23" s="224">
        <v>16089</v>
      </c>
      <c r="F23" s="224">
        <v>5927</v>
      </c>
      <c r="G23" s="363" t="s">
        <v>589</v>
      </c>
      <c r="H23" s="224">
        <v>514</v>
      </c>
      <c r="I23" s="224">
        <v>310</v>
      </c>
      <c r="J23" s="224">
        <v>393</v>
      </c>
      <c r="K23" s="224">
        <v>349</v>
      </c>
    </row>
    <row r="24" spans="2:11" ht="15" customHeight="1">
      <c r="B24" s="363" t="s">
        <v>590</v>
      </c>
      <c r="C24" s="224">
        <v>7914</v>
      </c>
      <c r="D24" s="224">
        <v>10963</v>
      </c>
      <c r="E24" s="224">
        <v>7490</v>
      </c>
      <c r="F24" s="224">
        <v>1844</v>
      </c>
      <c r="G24" s="363" t="s">
        <v>591</v>
      </c>
      <c r="H24" s="224">
        <v>53</v>
      </c>
      <c r="I24" s="224">
        <v>134</v>
      </c>
      <c r="J24" s="224">
        <v>50</v>
      </c>
      <c r="K24" s="224">
        <v>136</v>
      </c>
    </row>
    <row r="25" spans="2:11" ht="15" customHeight="1">
      <c r="B25" s="363" t="s">
        <v>592</v>
      </c>
      <c r="C25" s="224">
        <v>797</v>
      </c>
      <c r="D25" s="224">
        <v>270</v>
      </c>
      <c r="E25" s="224">
        <v>342</v>
      </c>
      <c r="F25" s="224">
        <v>221</v>
      </c>
      <c r="G25" s="363" t="s">
        <v>593</v>
      </c>
      <c r="H25" s="224">
        <v>540</v>
      </c>
      <c r="I25" s="224">
        <v>27</v>
      </c>
      <c r="J25" s="224">
        <v>27</v>
      </c>
      <c r="K25" s="224">
        <v>12</v>
      </c>
    </row>
    <row r="26" spans="2:11" ht="15" customHeight="1">
      <c r="B26" s="363" t="s">
        <v>594</v>
      </c>
      <c r="C26" s="224">
        <v>749</v>
      </c>
      <c r="D26" s="224">
        <v>675</v>
      </c>
      <c r="E26" s="224">
        <v>1988</v>
      </c>
      <c r="F26" s="224">
        <v>1282</v>
      </c>
      <c r="G26" s="363" t="s">
        <v>595</v>
      </c>
      <c r="H26" s="224">
        <v>63</v>
      </c>
      <c r="I26" s="224">
        <v>9</v>
      </c>
      <c r="J26" s="224">
        <v>44</v>
      </c>
      <c r="K26" s="224">
        <v>548</v>
      </c>
    </row>
    <row r="27" spans="2:11" ht="15" customHeight="1">
      <c r="B27" s="363" t="s">
        <v>596</v>
      </c>
      <c r="C27" s="224">
        <v>707</v>
      </c>
      <c r="D27" s="224">
        <v>1271</v>
      </c>
      <c r="E27" s="224">
        <v>2381</v>
      </c>
      <c r="F27" s="224">
        <v>791</v>
      </c>
      <c r="G27" s="363" t="s">
        <v>597</v>
      </c>
      <c r="H27" s="224">
        <v>197</v>
      </c>
      <c r="I27" s="224">
        <v>151</v>
      </c>
      <c r="J27" s="224">
        <v>1</v>
      </c>
      <c r="K27" s="364" t="s">
        <v>167</v>
      </c>
    </row>
    <row r="28" spans="2:11" ht="15" customHeight="1">
      <c r="B28" s="363" t="s">
        <v>598</v>
      </c>
      <c r="C28" s="224">
        <v>548</v>
      </c>
      <c r="D28" s="224">
        <v>329</v>
      </c>
      <c r="E28" s="224">
        <v>384</v>
      </c>
      <c r="F28" s="224">
        <v>1378</v>
      </c>
      <c r="G28" s="363" t="s">
        <v>599</v>
      </c>
      <c r="H28" s="224">
        <v>134</v>
      </c>
      <c r="I28" s="224">
        <v>15</v>
      </c>
      <c r="J28" s="224">
        <v>33</v>
      </c>
      <c r="K28" s="224">
        <v>44</v>
      </c>
    </row>
    <row r="29" spans="2:11" ht="15" customHeight="1">
      <c r="B29" s="363" t="s">
        <v>600</v>
      </c>
      <c r="C29" s="224">
        <v>381</v>
      </c>
      <c r="D29" s="224">
        <v>330</v>
      </c>
      <c r="E29" s="224">
        <v>384</v>
      </c>
      <c r="F29" s="224">
        <v>409</v>
      </c>
      <c r="G29" s="363" t="s">
        <v>601</v>
      </c>
      <c r="H29" s="224">
        <v>196</v>
      </c>
      <c r="I29" s="224">
        <v>98</v>
      </c>
      <c r="J29" s="224">
        <v>263</v>
      </c>
      <c r="K29" s="224">
        <v>21</v>
      </c>
    </row>
    <row r="30" spans="2:11" ht="15" customHeight="1">
      <c r="B30" s="363" t="s">
        <v>602</v>
      </c>
      <c r="C30" s="224">
        <v>2566</v>
      </c>
      <c r="D30" s="224">
        <v>2007</v>
      </c>
      <c r="E30" s="224">
        <v>2783</v>
      </c>
      <c r="F30" s="224">
        <v>1874</v>
      </c>
      <c r="G30" s="363" t="s">
        <v>603</v>
      </c>
      <c r="H30" s="224">
        <v>34</v>
      </c>
      <c r="I30" s="364" t="s">
        <v>167</v>
      </c>
      <c r="J30" s="365" t="s">
        <v>604</v>
      </c>
      <c r="K30" s="365" t="s">
        <v>604</v>
      </c>
    </row>
    <row r="31" spans="2:11" ht="12">
      <c r="B31" s="176"/>
      <c r="C31" s="100"/>
      <c r="D31" s="100"/>
      <c r="E31" s="100"/>
      <c r="F31" s="100"/>
      <c r="G31" s="176"/>
      <c r="H31" s="100"/>
      <c r="I31" s="100"/>
      <c r="J31" s="100"/>
      <c r="K31" s="100"/>
    </row>
    <row r="32" ht="12">
      <c r="B32" s="1" t="s">
        <v>605</v>
      </c>
    </row>
    <row r="34" ht="12">
      <c r="C34" s="366"/>
    </row>
    <row r="35" ht="12">
      <c r="F35" s="366"/>
    </row>
  </sheetData>
  <mergeCells count="4">
    <mergeCell ref="C3:D3"/>
    <mergeCell ref="E3:F3"/>
    <mergeCell ref="H3:I3"/>
    <mergeCell ref="J3:K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A1" sqref="A1"/>
    </sheetView>
  </sheetViews>
  <sheetFormatPr defaultColWidth="9.00390625" defaultRowHeight="13.5"/>
  <cols>
    <col min="1" max="1" width="2.625" style="132" customWidth="1"/>
    <col min="2" max="2" width="13.125" style="132" customWidth="1"/>
    <col min="3" max="4" width="8.625" style="132" customWidth="1"/>
    <col min="5" max="5" width="15.625" style="132" customWidth="1"/>
    <col min="6" max="7" width="8.625" style="132" customWidth="1"/>
    <col min="8" max="8" width="15.625" style="132" customWidth="1"/>
    <col min="9" max="10" width="8.625" style="132" customWidth="1"/>
    <col min="11" max="16384" width="9.00390625" style="132" customWidth="1"/>
  </cols>
  <sheetData>
    <row r="1" ht="16.5" customHeight="1">
      <c r="B1" s="131" t="s">
        <v>606</v>
      </c>
    </row>
    <row r="2" ht="16.5" customHeight="1"/>
    <row r="3" spans="2:10" ht="16.5" customHeight="1" thickBot="1">
      <c r="B3" s="132" t="s">
        <v>607</v>
      </c>
      <c r="J3" s="367" t="s">
        <v>608</v>
      </c>
    </row>
    <row r="4" spans="2:10" ht="24" customHeight="1" thickTop="1">
      <c r="B4" s="368" t="s">
        <v>609</v>
      </c>
      <c r="C4" s="369" t="s">
        <v>154</v>
      </c>
      <c r="D4" s="370" t="s">
        <v>137</v>
      </c>
      <c r="E4" s="371" t="s">
        <v>609</v>
      </c>
      <c r="F4" s="369" t="s">
        <v>154</v>
      </c>
      <c r="G4" s="370" t="s">
        <v>137</v>
      </c>
      <c r="H4" s="372" t="s">
        <v>609</v>
      </c>
      <c r="I4" s="373" t="s">
        <v>154</v>
      </c>
      <c r="J4" s="369" t="s">
        <v>137</v>
      </c>
    </row>
    <row r="5" spans="2:10" ht="18.75" customHeight="1">
      <c r="B5" s="374" t="s">
        <v>148</v>
      </c>
      <c r="C5" s="375">
        <v>108517</v>
      </c>
      <c r="D5" s="376">
        <v>103712</v>
      </c>
      <c r="E5" s="259" t="s">
        <v>610</v>
      </c>
      <c r="F5" s="377">
        <v>35</v>
      </c>
      <c r="G5" s="378">
        <v>1</v>
      </c>
      <c r="H5" s="379" t="s">
        <v>611</v>
      </c>
      <c r="I5" s="96">
        <v>16151</v>
      </c>
      <c r="J5" s="377">
        <v>7323</v>
      </c>
    </row>
    <row r="6" spans="2:10" ht="18.75" customHeight="1">
      <c r="B6" s="262"/>
      <c r="C6" s="380"/>
      <c r="D6" s="381"/>
      <c r="E6" s="259" t="s">
        <v>612</v>
      </c>
      <c r="F6" s="377">
        <v>3696</v>
      </c>
      <c r="G6" s="378">
        <v>6520</v>
      </c>
      <c r="H6" s="382" t="s">
        <v>613</v>
      </c>
      <c r="I6" s="96">
        <v>1551</v>
      </c>
      <c r="J6" s="377">
        <v>829</v>
      </c>
    </row>
    <row r="7" spans="2:10" ht="18.75" customHeight="1">
      <c r="B7" s="261" t="s">
        <v>614</v>
      </c>
      <c r="C7" s="377">
        <v>6379</v>
      </c>
      <c r="D7" s="378">
        <v>1993</v>
      </c>
      <c r="E7" s="259" t="s">
        <v>615</v>
      </c>
      <c r="F7" s="377">
        <v>510</v>
      </c>
      <c r="G7" s="378">
        <v>2917</v>
      </c>
      <c r="H7" s="382" t="s">
        <v>616</v>
      </c>
      <c r="I7" s="96">
        <v>4062</v>
      </c>
      <c r="J7" s="377">
        <v>4548</v>
      </c>
    </row>
    <row r="8" spans="2:10" ht="18.75" customHeight="1">
      <c r="B8" s="261" t="s">
        <v>617</v>
      </c>
      <c r="C8" s="377">
        <v>2068</v>
      </c>
      <c r="D8" s="378">
        <v>3895</v>
      </c>
      <c r="E8" s="259" t="s">
        <v>618</v>
      </c>
      <c r="F8" s="377">
        <v>2332</v>
      </c>
      <c r="G8" s="378">
        <v>1773</v>
      </c>
      <c r="H8" s="382" t="s">
        <v>619</v>
      </c>
      <c r="I8" s="96">
        <v>23674</v>
      </c>
      <c r="J8" s="377">
        <v>27466</v>
      </c>
    </row>
    <row r="9" spans="2:10" ht="18.75" customHeight="1">
      <c r="B9" s="261" t="s">
        <v>620</v>
      </c>
      <c r="C9" s="377">
        <v>109</v>
      </c>
      <c r="D9" s="378">
        <v>25</v>
      </c>
      <c r="E9" s="259" t="s">
        <v>621</v>
      </c>
      <c r="F9" s="377">
        <v>21235</v>
      </c>
      <c r="G9" s="378">
        <v>22802</v>
      </c>
      <c r="H9" s="382" t="s">
        <v>622</v>
      </c>
      <c r="I9" s="96">
        <v>10517</v>
      </c>
      <c r="J9" s="377">
        <v>11304</v>
      </c>
    </row>
    <row r="10" spans="2:10" ht="18.75" customHeight="1">
      <c r="B10" s="261" t="s">
        <v>623</v>
      </c>
      <c r="C10" s="377">
        <v>416</v>
      </c>
      <c r="D10" s="378">
        <v>25</v>
      </c>
      <c r="E10" s="259" t="s">
        <v>624</v>
      </c>
      <c r="F10" s="377">
        <v>187</v>
      </c>
      <c r="G10" s="378">
        <v>39</v>
      </c>
      <c r="H10" s="383" t="s">
        <v>625</v>
      </c>
      <c r="I10" s="96">
        <v>3576</v>
      </c>
      <c r="J10" s="377">
        <v>1887</v>
      </c>
    </row>
    <row r="11" spans="2:10" ht="18.75" customHeight="1">
      <c r="B11" s="261" t="s">
        <v>626</v>
      </c>
      <c r="C11" s="377">
        <v>51</v>
      </c>
      <c r="D11" s="378">
        <v>10</v>
      </c>
      <c r="E11" s="259" t="s">
        <v>627</v>
      </c>
      <c r="F11" s="377">
        <v>2079</v>
      </c>
      <c r="G11" s="378">
        <v>802</v>
      </c>
      <c r="H11" s="382" t="s">
        <v>628</v>
      </c>
      <c r="I11" s="96" t="s">
        <v>120</v>
      </c>
      <c r="J11" s="377" t="s">
        <v>120</v>
      </c>
    </row>
    <row r="12" spans="2:10" ht="18.75" customHeight="1">
      <c r="B12" s="261" t="s">
        <v>629</v>
      </c>
      <c r="C12" s="377">
        <v>684</v>
      </c>
      <c r="D12" s="378">
        <v>1021</v>
      </c>
      <c r="E12" s="259" t="s">
        <v>630</v>
      </c>
      <c r="F12" s="377" t="s">
        <v>120</v>
      </c>
      <c r="G12" s="378" t="s">
        <v>120</v>
      </c>
      <c r="H12" s="382" t="s">
        <v>631</v>
      </c>
      <c r="I12" s="96">
        <v>15</v>
      </c>
      <c r="J12" s="377" t="s">
        <v>120</v>
      </c>
    </row>
    <row r="13" spans="2:10" ht="18.75" customHeight="1">
      <c r="B13" s="261" t="s">
        <v>632</v>
      </c>
      <c r="C13" s="377" t="s">
        <v>167</v>
      </c>
      <c r="D13" s="378" t="s">
        <v>167</v>
      </c>
      <c r="E13" s="259" t="s">
        <v>633</v>
      </c>
      <c r="F13" s="377">
        <v>156</v>
      </c>
      <c r="G13" s="378">
        <v>409</v>
      </c>
      <c r="H13" s="382" t="s">
        <v>634</v>
      </c>
      <c r="I13" s="96">
        <v>4</v>
      </c>
      <c r="J13" s="377" t="s">
        <v>120</v>
      </c>
    </row>
    <row r="14" spans="2:10" ht="18.75" customHeight="1">
      <c r="B14" s="261" t="s">
        <v>635</v>
      </c>
      <c r="C14" s="377" t="s">
        <v>167</v>
      </c>
      <c r="D14" s="378" t="s">
        <v>167</v>
      </c>
      <c r="E14" s="259" t="s">
        <v>636</v>
      </c>
      <c r="F14" s="377" t="s">
        <v>167</v>
      </c>
      <c r="G14" s="378" t="s">
        <v>167</v>
      </c>
      <c r="H14" s="382" t="s">
        <v>637</v>
      </c>
      <c r="I14" s="248">
        <v>237</v>
      </c>
      <c r="J14" s="377" t="s">
        <v>120</v>
      </c>
    </row>
    <row r="15" spans="2:10" ht="18.75" customHeight="1">
      <c r="B15" s="261" t="s">
        <v>638</v>
      </c>
      <c r="C15" s="377" t="s">
        <v>167</v>
      </c>
      <c r="D15" s="378">
        <v>22</v>
      </c>
      <c r="E15" s="259" t="s">
        <v>639</v>
      </c>
      <c r="F15" s="377">
        <v>1383</v>
      </c>
      <c r="G15" s="378">
        <v>1846</v>
      </c>
      <c r="H15" s="382" t="s">
        <v>640</v>
      </c>
      <c r="I15" s="96">
        <v>4087</v>
      </c>
      <c r="J15" s="377">
        <v>130</v>
      </c>
    </row>
    <row r="16" spans="2:10" ht="18.75" customHeight="1">
      <c r="B16" s="261" t="s">
        <v>641</v>
      </c>
      <c r="C16" s="377">
        <v>59</v>
      </c>
      <c r="D16" s="378">
        <v>206</v>
      </c>
      <c r="E16" s="259" t="s">
        <v>642</v>
      </c>
      <c r="F16" s="377">
        <v>62</v>
      </c>
      <c r="G16" s="378">
        <v>78</v>
      </c>
      <c r="H16" s="382" t="s">
        <v>643</v>
      </c>
      <c r="I16" s="96">
        <v>168</v>
      </c>
      <c r="J16" s="377">
        <v>1</v>
      </c>
    </row>
    <row r="17" spans="2:10" ht="18.75" customHeight="1">
      <c r="B17" s="384"/>
      <c r="C17" s="385"/>
      <c r="D17" s="386"/>
      <c r="E17" s="387"/>
      <c r="F17" s="385"/>
      <c r="G17" s="386"/>
      <c r="H17" s="388" t="s">
        <v>644</v>
      </c>
      <c r="I17" s="98">
        <v>3032</v>
      </c>
      <c r="J17" s="385">
        <v>5839</v>
      </c>
    </row>
    <row r="18" ht="12">
      <c r="B18" s="132" t="s">
        <v>605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13.125" style="39" customWidth="1"/>
    <col min="3" max="4" width="9.625" style="39" customWidth="1"/>
    <col min="5" max="5" width="1.25" style="236" customWidth="1"/>
    <col min="6" max="6" width="11.125" style="39" customWidth="1"/>
    <col min="7" max="8" width="9.625" style="39" customWidth="1"/>
    <col min="9" max="9" width="1.25" style="236" customWidth="1"/>
    <col min="10" max="10" width="11.125" style="39" customWidth="1"/>
    <col min="11" max="12" width="10.125" style="39" customWidth="1"/>
    <col min="13" max="13" width="15.00390625" style="39" customWidth="1"/>
    <col min="14" max="16384" width="9.00390625" style="39" customWidth="1"/>
  </cols>
  <sheetData>
    <row r="1" ht="15" customHeight="1">
      <c r="B1" s="87" t="s">
        <v>645</v>
      </c>
    </row>
    <row r="2" ht="9.75" customHeight="1"/>
    <row r="3" spans="2:12" ht="12" customHeight="1">
      <c r="B3" s="39" t="s">
        <v>646</v>
      </c>
      <c r="F3" s="39" t="s">
        <v>647</v>
      </c>
      <c r="J3" s="39" t="s">
        <v>648</v>
      </c>
      <c r="L3" s="40" t="s">
        <v>649</v>
      </c>
    </row>
    <row r="4" spans="2:12" ht="15" customHeight="1">
      <c r="B4" s="389"/>
      <c r="C4" s="390" t="s">
        <v>430</v>
      </c>
      <c r="D4" s="391" t="s">
        <v>650</v>
      </c>
      <c r="E4" s="289"/>
      <c r="F4" s="389"/>
      <c r="G4" s="390" t="s">
        <v>430</v>
      </c>
      <c r="H4" s="391" t="s">
        <v>650</v>
      </c>
      <c r="I4" s="392"/>
      <c r="J4" s="389"/>
      <c r="K4" s="390" t="s">
        <v>430</v>
      </c>
      <c r="L4" s="391" t="s">
        <v>650</v>
      </c>
    </row>
    <row r="5" spans="2:12" ht="14.25" customHeight="1">
      <c r="B5" s="94" t="s">
        <v>651</v>
      </c>
      <c r="C5" s="280">
        <v>130</v>
      </c>
      <c r="D5" s="348">
        <v>110</v>
      </c>
      <c r="F5" s="94" t="s">
        <v>652</v>
      </c>
      <c r="G5" s="393" t="s">
        <v>653</v>
      </c>
      <c r="H5" s="394" t="s">
        <v>654</v>
      </c>
      <c r="J5" s="94" t="s">
        <v>655</v>
      </c>
      <c r="K5" s="393" t="s">
        <v>656</v>
      </c>
      <c r="L5" s="394" t="s">
        <v>657</v>
      </c>
    </row>
    <row r="6" spans="2:12" ht="14.25" customHeight="1">
      <c r="B6" s="94" t="s">
        <v>658</v>
      </c>
      <c r="C6" s="315">
        <v>67</v>
      </c>
      <c r="D6" s="317">
        <v>62</v>
      </c>
      <c r="F6" s="94" t="s">
        <v>659</v>
      </c>
      <c r="G6" s="315">
        <v>136</v>
      </c>
      <c r="H6" s="317">
        <v>120</v>
      </c>
      <c r="J6" s="94" t="s">
        <v>660</v>
      </c>
      <c r="K6" s="315">
        <v>566</v>
      </c>
      <c r="L6" s="317">
        <v>548</v>
      </c>
    </row>
    <row r="7" spans="2:12" ht="14.25" customHeight="1">
      <c r="B7" s="94" t="s">
        <v>661</v>
      </c>
      <c r="C7" s="315">
        <v>38</v>
      </c>
      <c r="D7" s="317">
        <v>29</v>
      </c>
      <c r="F7" s="94" t="s">
        <v>662</v>
      </c>
      <c r="G7" s="315">
        <v>132</v>
      </c>
      <c r="H7" s="317">
        <v>110</v>
      </c>
      <c r="J7" s="94" t="s">
        <v>663</v>
      </c>
      <c r="K7" s="315">
        <v>3510</v>
      </c>
      <c r="L7" s="317">
        <v>3500</v>
      </c>
    </row>
    <row r="8" spans="2:12" ht="14.25" customHeight="1">
      <c r="B8" s="94" t="s">
        <v>664</v>
      </c>
      <c r="C8" s="315">
        <v>127</v>
      </c>
      <c r="D8" s="317">
        <v>102</v>
      </c>
      <c r="F8" s="94" t="s">
        <v>665</v>
      </c>
      <c r="G8" s="315">
        <v>363</v>
      </c>
      <c r="H8" s="317">
        <v>314</v>
      </c>
      <c r="J8" s="94" t="s">
        <v>666</v>
      </c>
      <c r="K8" s="315">
        <v>122</v>
      </c>
      <c r="L8" s="317">
        <v>124</v>
      </c>
    </row>
    <row r="9" spans="2:12" ht="14.25" customHeight="1">
      <c r="B9" s="94" t="s">
        <v>667</v>
      </c>
      <c r="C9" s="315">
        <v>10877</v>
      </c>
      <c r="D9" s="317">
        <v>10497</v>
      </c>
      <c r="F9" s="94" t="s">
        <v>668</v>
      </c>
      <c r="G9" s="315">
        <v>508</v>
      </c>
      <c r="H9" s="317">
        <v>500</v>
      </c>
      <c r="J9" s="94" t="s">
        <v>669</v>
      </c>
      <c r="K9" s="315">
        <v>2048</v>
      </c>
      <c r="L9" s="317">
        <v>2018</v>
      </c>
    </row>
    <row r="10" spans="2:12" ht="14.25" customHeight="1">
      <c r="B10" s="94" t="s">
        <v>670</v>
      </c>
      <c r="C10" s="315">
        <v>133</v>
      </c>
      <c r="D10" s="317">
        <v>124</v>
      </c>
      <c r="F10" s="94" t="s">
        <v>671</v>
      </c>
      <c r="G10" s="315">
        <v>37</v>
      </c>
      <c r="H10" s="317">
        <v>26</v>
      </c>
      <c r="J10" s="94" t="s">
        <v>672</v>
      </c>
      <c r="K10" s="315">
        <v>300</v>
      </c>
      <c r="L10" s="317">
        <v>339</v>
      </c>
    </row>
    <row r="11" spans="2:12" ht="14.25" customHeight="1">
      <c r="B11" s="94" t="s">
        <v>673</v>
      </c>
      <c r="C11" s="315">
        <v>2831</v>
      </c>
      <c r="D11" s="317">
        <v>2905</v>
      </c>
      <c r="F11" s="94" t="s">
        <v>674</v>
      </c>
      <c r="G11" s="315">
        <v>350</v>
      </c>
      <c r="H11" s="317">
        <v>350</v>
      </c>
      <c r="J11" s="94" t="s">
        <v>675</v>
      </c>
      <c r="K11" s="315">
        <v>4369</v>
      </c>
      <c r="L11" s="317">
        <v>4354</v>
      </c>
    </row>
    <row r="12" spans="2:12" ht="14.25" customHeight="1">
      <c r="B12" s="94" t="s">
        <v>676</v>
      </c>
      <c r="C12" s="315">
        <v>5875</v>
      </c>
      <c r="D12" s="317">
        <v>5716</v>
      </c>
      <c r="F12" s="94" t="s">
        <v>677</v>
      </c>
      <c r="G12" s="315">
        <v>724</v>
      </c>
      <c r="H12" s="317">
        <v>624</v>
      </c>
      <c r="J12" s="94" t="s">
        <v>678</v>
      </c>
      <c r="K12" s="315">
        <v>1122</v>
      </c>
      <c r="L12" s="317">
        <v>1190</v>
      </c>
    </row>
    <row r="13" spans="2:12" ht="14.25" customHeight="1">
      <c r="B13" s="94" t="s">
        <v>679</v>
      </c>
      <c r="C13" s="315">
        <v>365</v>
      </c>
      <c r="D13" s="317">
        <v>471</v>
      </c>
      <c r="F13" s="94" t="s">
        <v>680</v>
      </c>
      <c r="G13" s="315">
        <v>219</v>
      </c>
      <c r="H13" s="317">
        <v>190</v>
      </c>
      <c r="J13" s="94" t="s">
        <v>681</v>
      </c>
      <c r="K13" s="315">
        <v>1069</v>
      </c>
      <c r="L13" s="317">
        <v>1124</v>
      </c>
    </row>
    <row r="14" spans="2:12" ht="14.25" customHeight="1">
      <c r="B14" s="94" t="s">
        <v>682</v>
      </c>
      <c r="C14" s="315">
        <v>387</v>
      </c>
      <c r="D14" s="317">
        <v>376</v>
      </c>
      <c r="F14" s="94" t="s">
        <v>683</v>
      </c>
      <c r="G14" s="393" t="s">
        <v>684</v>
      </c>
      <c r="H14" s="394" t="s">
        <v>685</v>
      </c>
      <c r="J14" s="94" t="s">
        <v>686</v>
      </c>
      <c r="K14" s="315">
        <v>46</v>
      </c>
      <c r="L14" s="317">
        <v>47</v>
      </c>
    </row>
    <row r="15" spans="2:12" ht="14.25" customHeight="1">
      <c r="B15" s="193" t="s">
        <v>687</v>
      </c>
      <c r="C15" s="315">
        <v>8840</v>
      </c>
      <c r="D15" s="317">
        <v>8570</v>
      </c>
      <c r="F15" s="145" t="s">
        <v>688</v>
      </c>
      <c r="G15" s="395">
        <v>2469</v>
      </c>
      <c r="H15" s="396">
        <v>2234</v>
      </c>
      <c r="J15" s="94" t="s">
        <v>689</v>
      </c>
      <c r="K15" s="315">
        <v>1689</v>
      </c>
      <c r="L15" s="317">
        <v>1646</v>
      </c>
    </row>
    <row r="16" spans="2:12" ht="3.75" customHeight="1">
      <c r="B16" s="94"/>
      <c r="C16" s="315"/>
      <c r="D16" s="317" t="s">
        <v>690</v>
      </c>
      <c r="F16" s="392"/>
      <c r="G16" s="236"/>
      <c r="H16" s="236"/>
      <c r="J16" s="94"/>
      <c r="K16" s="315"/>
      <c r="L16" s="317"/>
    </row>
    <row r="17" spans="2:12" ht="14.25" customHeight="1">
      <c r="B17" s="94" t="s">
        <v>691</v>
      </c>
      <c r="C17" s="315">
        <v>244</v>
      </c>
      <c r="D17" s="317">
        <v>372</v>
      </c>
      <c r="J17" s="145" t="s">
        <v>688</v>
      </c>
      <c r="K17" s="395">
        <v>14843</v>
      </c>
      <c r="L17" s="396">
        <v>14890</v>
      </c>
    </row>
    <row r="18" spans="2:6" ht="14.25" customHeight="1">
      <c r="B18" s="94" t="s">
        <v>692</v>
      </c>
      <c r="C18" s="315">
        <v>3162</v>
      </c>
      <c r="D18" s="317">
        <v>2957</v>
      </c>
      <c r="F18" s="39" t="s">
        <v>693</v>
      </c>
    </row>
    <row r="19" spans="2:9" ht="15" customHeight="1">
      <c r="B19" s="94" t="s">
        <v>572</v>
      </c>
      <c r="C19" s="315">
        <v>47614</v>
      </c>
      <c r="D19" s="317">
        <v>46158</v>
      </c>
      <c r="F19" s="389"/>
      <c r="G19" s="390" t="s">
        <v>430</v>
      </c>
      <c r="H19" s="391" t="s">
        <v>650</v>
      </c>
      <c r="I19" s="392"/>
    </row>
    <row r="20" spans="2:10" ht="15" customHeight="1">
      <c r="B20" s="94" t="s">
        <v>694</v>
      </c>
      <c r="C20" s="315">
        <v>5478</v>
      </c>
      <c r="D20" s="317">
        <v>5417</v>
      </c>
      <c r="F20" s="94" t="s">
        <v>695</v>
      </c>
      <c r="G20" s="315">
        <v>40</v>
      </c>
      <c r="H20" s="317">
        <v>33</v>
      </c>
      <c r="J20" s="39" t="s">
        <v>696</v>
      </c>
    </row>
    <row r="21" spans="2:12" ht="14.25" customHeight="1">
      <c r="B21" s="94" t="s">
        <v>697</v>
      </c>
      <c r="C21" s="315">
        <v>822</v>
      </c>
      <c r="D21" s="317">
        <v>869</v>
      </c>
      <c r="F21" s="94" t="s">
        <v>698</v>
      </c>
      <c r="G21" s="315">
        <v>295</v>
      </c>
      <c r="H21" s="317">
        <v>285</v>
      </c>
      <c r="J21" s="397"/>
      <c r="K21" s="390" t="s">
        <v>430</v>
      </c>
      <c r="L21" s="391" t="s">
        <v>650</v>
      </c>
    </row>
    <row r="22" spans="2:12" ht="14.25" customHeight="1">
      <c r="B22" s="94" t="s">
        <v>699</v>
      </c>
      <c r="C22" s="315">
        <v>17</v>
      </c>
      <c r="D22" s="317">
        <v>18</v>
      </c>
      <c r="F22" s="94" t="s">
        <v>700</v>
      </c>
      <c r="G22" s="315">
        <v>117</v>
      </c>
      <c r="H22" s="317">
        <v>88</v>
      </c>
      <c r="J22" s="94" t="s">
        <v>701</v>
      </c>
      <c r="K22" s="393" t="s">
        <v>702</v>
      </c>
      <c r="L22" s="394" t="s">
        <v>703</v>
      </c>
    </row>
    <row r="23" spans="2:12" ht="14.25" customHeight="1">
      <c r="B23" s="94" t="s">
        <v>704</v>
      </c>
      <c r="C23" s="315">
        <v>1115</v>
      </c>
      <c r="D23" s="317">
        <v>1048</v>
      </c>
      <c r="F23" s="94" t="s">
        <v>705</v>
      </c>
      <c r="G23" s="315">
        <v>1358</v>
      </c>
      <c r="H23" s="317">
        <v>1219</v>
      </c>
      <c r="J23" s="94" t="s">
        <v>706</v>
      </c>
      <c r="K23" s="315">
        <v>1349</v>
      </c>
      <c r="L23" s="317">
        <v>1347</v>
      </c>
    </row>
    <row r="24" spans="2:12" ht="14.25" customHeight="1">
      <c r="B24" s="94" t="s">
        <v>707</v>
      </c>
      <c r="C24" s="315">
        <v>2615</v>
      </c>
      <c r="D24" s="317">
        <v>2610</v>
      </c>
      <c r="F24" s="94" t="s">
        <v>708</v>
      </c>
      <c r="G24" s="315">
        <v>857</v>
      </c>
      <c r="H24" s="317">
        <v>840</v>
      </c>
      <c r="J24" s="94" t="s">
        <v>709</v>
      </c>
      <c r="K24" s="315">
        <v>788</v>
      </c>
      <c r="L24" s="317">
        <v>891</v>
      </c>
    </row>
    <row r="25" spans="2:12" ht="14.25" customHeight="1">
      <c r="B25" s="94" t="s">
        <v>710</v>
      </c>
      <c r="C25" s="315">
        <v>7525</v>
      </c>
      <c r="D25" s="317">
        <v>7194</v>
      </c>
      <c r="F25" s="94" t="s">
        <v>711</v>
      </c>
      <c r="G25" s="315">
        <v>399</v>
      </c>
      <c r="H25" s="317">
        <v>361</v>
      </c>
      <c r="J25" s="94" t="s">
        <v>712</v>
      </c>
      <c r="K25" s="315">
        <v>73</v>
      </c>
      <c r="L25" s="317">
        <v>62</v>
      </c>
    </row>
    <row r="26" spans="2:12" ht="14.25" customHeight="1">
      <c r="B26" s="94" t="s">
        <v>713</v>
      </c>
      <c r="C26" s="315">
        <v>34</v>
      </c>
      <c r="D26" s="317">
        <v>73</v>
      </c>
      <c r="F26" s="94" t="s">
        <v>714</v>
      </c>
      <c r="G26" s="315">
        <v>259</v>
      </c>
      <c r="H26" s="317">
        <v>256</v>
      </c>
      <c r="J26" s="94" t="s">
        <v>715</v>
      </c>
      <c r="K26" s="315">
        <v>154</v>
      </c>
      <c r="L26" s="317">
        <v>142</v>
      </c>
    </row>
    <row r="27" spans="2:12" ht="14.25" customHeight="1">
      <c r="B27" s="94" t="s">
        <v>716</v>
      </c>
      <c r="C27" s="315">
        <v>2449</v>
      </c>
      <c r="D27" s="317">
        <v>2314</v>
      </c>
      <c r="F27" s="94" t="s">
        <v>717</v>
      </c>
      <c r="G27" s="315">
        <v>120</v>
      </c>
      <c r="H27" s="317">
        <v>99</v>
      </c>
      <c r="J27" s="94" t="s">
        <v>718</v>
      </c>
      <c r="K27" s="315">
        <v>1557</v>
      </c>
      <c r="L27" s="317">
        <v>1555</v>
      </c>
    </row>
    <row r="28" spans="2:12" ht="14.25" customHeight="1">
      <c r="B28" s="94" t="s">
        <v>719</v>
      </c>
      <c r="C28" s="315">
        <v>960</v>
      </c>
      <c r="D28" s="317">
        <v>902</v>
      </c>
      <c r="F28" s="94" t="s">
        <v>720</v>
      </c>
      <c r="G28" s="315">
        <v>186</v>
      </c>
      <c r="H28" s="317">
        <v>186</v>
      </c>
      <c r="J28" s="94" t="s">
        <v>721</v>
      </c>
      <c r="K28" s="315">
        <v>221</v>
      </c>
      <c r="L28" s="317">
        <v>241</v>
      </c>
    </row>
    <row r="29" spans="2:12" ht="14.25" customHeight="1">
      <c r="B29" s="94" t="s">
        <v>722</v>
      </c>
      <c r="C29" s="315">
        <v>2338</v>
      </c>
      <c r="D29" s="317">
        <v>2270</v>
      </c>
      <c r="F29" s="94" t="s">
        <v>723</v>
      </c>
      <c r="G29" s="315">
        <v>56</v>
      </c>
      <c r="H29" s="317">
        <v>47</v>
      </c>
      <c r="J29" s="94" t="s">
        <v>724</v>
      </c>
      <c r="K29" s="315">
        <v>1853</v>
      </c>
      <c r="L29" s="317">
        <v>1821</v>
      </c>
    </row>
    <row r="30" spans="2:12" ht="14.25" customHeight="1">
      <c r="B30" s="94" t="s">
        <v>725</v>
      </c>
      <c r="C30" s="315">
        <v>5061</v>
      </c>
      <c r="D30" s="317">
        <v>4898</v>
      </c>
      <c r="F30" s="94" t="s">
        <v>652</v>
      </c>
      <c r="G30" s="393" t="s">
        <v>653</v>
      </c>
      <c r="H30" s="394" t="s">
        <v>654</v>
      </c>
      <c r="J30" s="94" t="s">
        <v>726</v>
      </c>
      <c r="K30" s="315">
        <v>296</v>
      </c>
      <c r="L30" s="317">
        <v>348</v>
      </c>
    </row>
    <row r="31" spans="2:12" ht="3.75" customHeight="1">
      <c r="B31" s="94"/>
      <c r="C31" s="315"/>
      <c r="D31" s="317"/>
      <c r="F31" s="94"/>
      <c r="G31" s="393"/>
      <c r="H31" s="394"/>
      <c r="J31" s="94"/>
      <c r="K31" s="315"/>
      <c r="L31" s="317"/>
    </row>
    <row r="32" spans="2:12" ht="14.25" customHeight="1">
      <c r="B32" s="94" t="s">
        <v>727</v>
      </c>
      <c r="C32" s="315">
        <v>261</v>
      </c>
      <c r="D32" s="317">
        <v>263</v>
      </c>
      <c r="F32" s="145" t="s">
        <v>688</v>
      </c>
      <c r="G32" s="395">
        <v>3686</v>
      </c>
      <c r="H32" s="396">
        <v>3414</v>
      </c>
      <c r="J32" s="94" t="s">
        <v>728</v>
      </c>
      <c r="K32" s="315">
        <v>389</v>
      </c>
      <c r="L32" s="317">
        <v>396</v>
      </c>
    </row>
    <row r="33" spans="2:12" ht="14.25" customHeight="1">
      <c r="B33" s="94" t="s">
        <v>729</v>
      </c>
      <c r="C33" s="315">
        <v>4019</v>
      </c>
      <c r="D33" s="317">
        <v>3829</v>
      </c>
      <c r="J33" s="94" t="s">
        <v>730</v>
      </c>
      <c r="K33" s="315">
        <v>154</v>
      </c>
      <c r="L33" s="317">
        <v>152</v>
      </c>
    </row>
    <row r="34" spans="2:12" ht="14.25" customHeight="1">
      <c r="B34" s="94" t="s">
        <v>731</v>
      </c>
      <c r="C34" s="315">
        <v>95</v>
      </c>
      <c r="D34" s="317">
        <v>102</v>
      </c>
      <c r="F34" s="39" t="s">
        <v>732</v>
      </c>
      <c r="J34" s="94" t="s">
        <v>733</v>
      </c>
      <c r="K34" s="315">
        <v>62</v>
      </c>
      <c r="L34" s="317">
        <v>60</v>
      </c>
    </row>
    <row r="35" spans="2:12" ht="15" customHeight="1">
      <c r="B35" s="94" t="s">
        <v>734</v>
      </c>
      <c r="C35" s="315">
        <v>320</v>
      </c>
      <c r="D35" s="317">
        <v>376</v>
      </c>
      <c r="F35" s="389"/>
      <c r="G35" s="390" t="s">
        <v>430</v>
      </c>
      <c r="H35" s="391" t="s">
        <v>650</v>
      </c>
      <c r="I35" s="392"/>
      <c r="J35" s="94" t="s">
        <v>735</v>
      </c>
      <c r="K35" s="315">
        <v>74</v>
      </c>
      <c r="L35" s="317">
        <v>85</v>
      </c>
    </row>
    <row r="36" spans="2:12" ht="14.25" customHeight="1">
      <c r="B36" s="94" t="s">
        <v>736</v>
      </c>
      <c r="C36" s="315">
        <v>643</v>
      </c>
      <c r="D36" s="317">
        <v>661</v>
      </c>
      <c r="F36" s="94" t="s">
        <v>737</v>
      </c>
      <c r="G36" s="315">
        <v>429</v>
      </c>
      <c r="H36" s="317">
        <v>428</v>
      </c>
      <c r="J36" s="94" t="s">
        <v>738</v>
      </c>
      <c r="K36" s="315">
        <v>52</v>
      </c>
      <c r="L36" s="317">
        <v>59</v>
      </c>
    </row>
    <row r="37" spans="2:12" ht="14.25" customHeight="1">
      <c r="B37" s="94" t="s">
        <v>739</v>
      </c>
      <c r="C37" s="315">
        <v>8567</v>
      </c>
      <c r="D37" s="317">
        <v>8183</v>
      </c>
      <c r="F37" s="94" t="s">
        <v>740</v>
      </c>
      <c r="G37" s="315">
        <v>205</v>
      </c>
      <c r="H37" s="317">
        <v>184</v>
      </c>
      <c r="J37" s="94" t="s">
        <v>741</v>
      </c>
      <c r="K37" s="315">
        <v>585</v>
      </c>
      <c r="L37" s="317">
        <v>581</v>
      </c>
    </row>
    <row r="38" spans="2:12" ht="4.5" customHeight="1">
      <c r="B38" s="94"/>
      <c r="C38" s="315"/>
      <c r="D38" s="317"/>
      <c r="F38" s="94"/>
      <c r="G38" s="315"/>
      <c r="H38" s="317"/>
      <c r="J38" s="94"/>
      <c r="K38" s="315"/>
      <c r="L38" s="317"/>
    </row>
    <row r="39" spans="2:12" ht="14.25" customHeight="1">
      <c r="B39" s="94" t="s">
        <v>742</v>
      </c>
      <c r="C39" s="315">
        <v>148</v>
      </c>
      <c r="D39" s="317">
        <v>110</v>
      </c>
      <c r="F39" s="94" t="s">
        <v>743</v>
      </c>
      <c r="G39" s="315">
        <v>1288</v>
      </c>
      <c r="H39" s="317">
        <v>1208</v>
      </c>
      <c r="J39" s="145" t="s">
        <v>688</v>
      </c>
      <c r="K39" s="395">
        <v>7608</v>
      </c>
      <c r="L39" s="396">
        <v>7740</v>
      </c>
    </row>
    <row r="40" spans="2:8" ht="14.25" customHeight="1">
      <c r="B40" s="94" t="s">
        <v>744</v>
      </c>
      <c r="C40" s="315">
        <v>278</v>
      </c>
      <c r="D40" s="317">
        <v>266</v>
      </c>
      <c r="F40" s="94" t="s">
        <v>745</v>
      </c>
      <c r="G40" s="315">
        <v>277</v>
      </c>
      <c r="H40" s="317">
        <v>223</v>
      </c>
    </row>
    <row r="41" spans="2:10" ht="14.25" customHeight="1">
      <c r="B41" s="94" t="s">
        <v>746</v>
      </c>
      <c r="C41" s="315">
        <v>1313</v>
      </c>
      <c r="D41" s="317">
        <v>1146</v>
      </c>
      <c r="F41" s="94" t="s">
        <v>747</v>
      </c>
      <c r="G41" s="315">
        <v>230</v>
      </c>
      <c r="H41" s="317">
        <v>229</v>
      </c>
      <c r="J41" s="39" t="s">
        <v>748</v>
      </c>
    </row>
    <row r="42" spans="2:12" ht="15" customHeight="1">
      <c r="B42" s="94" t="s">
        <v>749</v>
      </c>
      <c r="C42" s="315">
        <v>492</v>
      </c>
      <c r="D42" s="317">
        <v>485</v>
      </c>
      <c r="F42" s="94" t="s">
        <v>750</v>
      </c>
      <c r="G42" s="315">
        <v>552</v>
      </c>
      <c r="H42" s="317">
        <v>466</v>
      </c>
      <c r="J42" s="397"/>
      <c r="K42" s="390" t="s">
        <v>430</v>
      </c>
      <c r="L42" s="391" t="s">
        <v>650</v>
      </c>
    </row>
    <row r="43" spans="2:12" ht="14.25" customHeight="1">
      <c r="B43" s="94" t="s">
        <v>751</v>
      </c>
      <c r="C43" s="315">
        <v>293</v>
      </c>
      <c r="D43" s="317">
        <v>288</v>
      </c>
      <c r="F43" s="94" t="s">
        <v>752</v>
      </c>
      <c r="G43" s="315">
        <v>265</v>
      </c>
      <c r="H43" s="317">
        <v>241</v>
      </c>
      <c r="J43" s="94" t="s">
        <v>676</v>
      </c>
      <c r="K43" s="315">
        <v>1259</v>
      </c>
      <c r="L43" s="317">
        <v>1219</v>
      </c>
    </row>
    <row r="44" spans="2:12" ht="14.25" customHeight="1">
      <c r="B44" s="94" t="s">
        <v>753</v>
      </c>
      <c r="C44" s="315">
        <v>84</v>
      </c>
      <c r="D44" s="317">
        <v>84</v>
      </c>
      <c r="F44" s="94" t="s">
        <v>754</v>
      </c>
      <c r="G44" s="315">
        <v>1191</v>
      </c>
      <c r="H44" s="317">
        <v>682</v>
      </c>
      <c r="J44" s="94" t="s">
        <v>755</v>
      </c>
      <c r="K44" s="315">
        <v>31</v>
      </c>
      <c r="L44" s="317">
        <v>30</v>
      </c>
    </row>
    <row r="45" spans="2:12" ht="3" customHeight="1">
      <c r="B45" s="94"/>
      <c r="C45" s="315"/>
      <c r="D45" s="317"/>
      <c r="F45" s="94"/>
      <c r="G45" s="315"/>
      <c r="H45" s="317"/>
      <c r="J45" s="94"/>
      <c r="K45" s="315"/>
      <c r="L45" s="317"/>
    </row>
    <row r="46" spans="2:12" ht="14.25" customHeight="1">
      <c r="B46" s="145" t="s">
        <v>688</v>
      </c>
      <c r="C46" s="395">
        <v>125616</v>
      </c>
      <c r="D46" s="396">
        <v>121855</v>
      </c>
      <c r="F46" s="94" t="s">
        <v>756</v>
      </c>
      <c r="G46" s="315">
        <v>7415</v>
      </c>
      <c r="H46" s="317">
        <v>7350</v>
      </c>
      <c r="J46" s="94" t="s">
        <v>757</v>
      </c>
      <c r="K46" s="315">
        <v>1688</v>
      </c>
      <c r="L46" s="317">
        <v>1633</v>
      </c>
    </row>
    <row r="47" spans="6:12" ht="12">
      <c r="F47" s="94" t="s">
        <v>758</v>
      </c>
      <c r="G47" s="315">
        <v>1959</v>
      </c>
      <c r="H47" s="317">
        <v>1956</v>
      </c>
      <c r="J47" s="94" t="s">
        <v>759</v>
      </c>
      <c r="K47" s="315">
        <v>268</v>
      </c>
      <c r="L47" s="317">
        <v>265</v>
      </c>
    </row>
    <row r="48" spans="2:12" ht="12">
      <c r="B48" s="39" t="s">
        <v>760</v>
      </c>
      <c r="F48" s="94" t="s">
        <v>761</v>
      </c>
      <c r="G48" s="315">
        <v>486</v>
      </c>
      <c r="H48" s="317">
        <v>506</v>
      </c>
      <c r="J48" s="94" t="s">
        <v>762</v>
      </c>
      <c r="K48" s="315">
        <v>126</v>
      </c>
      <c r="L48" s="317">
        <v>123</v>
      </c>
    </row>
    <row r="49" spans="2:12" ht="15" customHeight="1">
      <c r="B49" s="389"/>
      <c r="C49" s="390" t="s">
        <v>430</v>
      </c>
      <c r="D49" s="391" t="s">
        <v>650</v>
      </c>
      <c r="E49" s="392"/>
      <c r="F49" s="94" t="s">
        <v>763</v>
      </c>
      <c r="G49" s="315">
        <v>3055</v>
      </c>
      <c r="H49" s="317">
        <v>2919</v>
      </c>
      <c r="J49" s="94" t="s">
        <v>764</v>
      </c>
      <c r="K49" s="315">
        <v>129</v>
      </c>
      <c r="L49" s="317">
        <v>118</v>
      </c>
    </row>
    <row r="50" spans="2:12" ht="14.25" customHeight="1">
      <c r="B50" s="94" t="s">
        <v>765</v>
      </c>
      <c r="C50" s="315">
        <v>294</v>
      </c>
      <c r="D50" s="317">
        <v>259</v>
      </c>
      <c r="F50" s="94" t="s">
        <v>766</v>
      </c>
      <c r="G50" s="315">
        <v>81</v>
      </c>
      <c r="H50" s="317">
        <v>90</v>
      </c>
      <c r="J50" s="94" t="s">
        <v>724</v>
      </c>
      <c r="K50" s="315">
        <v>1041</v>
      </c>
      <c r="L50" s="317">
        <v>1018</v>
      </c>
    </row>
    <row r="51" spans="2:12" ht="14.25" customHeight="1">
      <c r="B51" s="94" t="s">
        <v>767</v>
      </c>
      <c r="C51" s="315">
        <v>2328</v>
      </c>
      <c r="D51" s="317">
        <v>2263</v>
      </c>
      <c r="F51" s="94" t="s">
        <v>768</v>
      </c>
      <c r="G51" s="315">
        <v>1256</v>
      </c>
      <c r="H51" s="317">
        <v>1240</v>
      </c>
      <c r="J51" s="94" t="s">
        <v>769</v>
      </c>
      <c r="K51" s="315">
        <v>76</v>
      </c>
      <c r="L51" s="317">
        <v>74</v>
      </c>
    </row>
    <row r="52" spans="2:12" ht="14.25" customHeight="1">
      <c r="B52" s="94" t="s">
        <v>770</v>
      </c>
      <c r="C52" s="315">
        <v>282</v>
      </c>
      <c r="D52" s="317">
        <v>299</v>
      </c>
      <c r="F52" s="94" t="s">
        <v>771</v>
      </c>
      <c r="G52" s="315">
        <v>30</v>
      </c>
      <c r="H52" s="317">
        <v>30</v>
      </c>
      <c r="J52" s="94" t="s">
        <v>772</v>
      </c>
      <c r="K52" s="315">
        <v>1321</v>
      </c>
      <c r="L52" s="317">
        <v>1303</v>
      </c>
    </row>
    <row r="53" spans="2:12" ht="14.25" customHeight="1">
      <c r="B53" s="94" t="s">
        <v>773</v>
      </c>
      <c r="C53" s="315">
        <v>503</v>
      </c>
      <c r="D53" s="317">
        <v>453</v>
      </c>
      <c r="F53" s="94" t="s">
        <v>111</v>
      </c>
      <c r="G53" s="315">
        <v>9876</v>
      </c>
      <c r="H53" s="317">
        <v>9027</v>
      </c>
      <c r="J53" s="94" t="s">
        <v>774</v>
      </c>
      <c r="K53" s="315">
        <v>3144</v>
      </c>
      <c r="L53" s="317">
        <v>3079</v>
      </c>
    </row>
    <row r="54" spans="2:12" ht="14.25" customHeight="1">
      <c r="B54" s="94" t="s">
        <v>775</v>
      </c>
      <c r="C54" s="393" t="s">
        <v>776</v>
      </c>
      <c r="D54" s="394" t="s">
        <v>777</v>
      </c>
      <c r="F54" s="94" t="s">
        <v>778</v>
      </c>
      <c r="G54" s="315">
        <v>402</v>
      </c>
      <c r="H54" s="317">
        <v>355</v>
      </c>
      <c r="J54" s="94" t="s">
        <v>779</v>
      </c>
      <c r="K54" s="315">
        <v>378</v>
      </c>
      <c r="L54" s="317">
        <v>364</v>
      </c>
    </row>
    <row r="55" spans="2:12" ht="14.25" customHeight="1">
      <c r="B55" s="145" t="s">
        <v>688</v>
      </c>
      <c r="C55" s="395">
        <v>3407</v>
      </c>
      <c r="D55" s="396">
        <v>3274</v>
      </c>
      <c r="F55" s="94" t="s">
        <v>780</v>
      </c>
      <c r="G55" s="315">
        <v>470</v>
      </c>
      <c r="H55" s="317">
        <v>453</v>
      </c>
      <c r="J55" s="94" t="s">
        <v>781</v>
      </c>
      <c r="K55" s="315">
        <v>90</v>
      </c>
      <c r="L55" s="317">
        <v>88</v>
      </c>
    </row>
    <row r="56" spans="6:12" ht="14.25" customHeight="1">
      <c r="F56" s="94" t="s">
        <v>782</v>
      </c>
      <c r="G56" s="315">
        <v>1431</v>
      </c>
      <c r="H56" s="317">
        <v>1277</v>
      </c>
      <c r="J56" s="94" t="s">
        <v>783</v>
      </c>
      <c r="K56" s="315">
        <v>132</v>
      </c>
      <c r="L56" s="317">
        <v>129</v>
      </c>
    </row>
    <row r="57" spans="3:12" ht="14.25" customHeight="1">
      <c r="C57" s="236"/>
      <c r="F57" s="94" t="s">
        <v>784</v>
      </c>
      <c r="G57" s="315">
        <v>774</v>
      </c>
      <c r="H57" s="317">
        <v>675</v>
      </c>
      <c r="J57" s="94" t="s">
        <v>785</v>
      </c>
      <c r="K57" s="315">
        <v>488</v>
      </c>
      <c r="L57" s="317">
        <v>479</v>
      </c>
    </row>
    <row r="58" spans="6:12" ht="14.25" customHeight="1">
      <c r="F58" s="94" t="s">
        <v>786</v>
      </c>
      <c r="G58" s="315">
        <v>20</v>
      </c>
      <c r="H58" s="317">
        <v>22</v>
      </c>
      <c r="J58" s="94" t="s">
        <v>787</v>
      </c>
      <c r="K58" s="315">
        <v>1560</v>
      </c>
      <c r="L58" s="317">
        <v>1485</v>
      </c>
    </row>
    <row r="59" spans="6:12" ht="3.75" customHeight="1">
      <c r="F59" s="94"/>
      <c r="G59" s="315"/>
      <c r="H59" s="317"/>
      <c r="J59" s="94"/>
      <c r="K59" s="315"/>
      <c r="L59" s="317"/>
    </row>
    <row r="60" spans="6:12" ht="12">
      <c r="F60" s="90" t="s">
        <v>688</v>
      </c>
      <c r="G60" s="353">
        <v>31690</v>
      </c>
      <c r="H60" s="341">
        <v>29561</v>
      </c>
      <c r="J60" s="90" t="s">
        <v>688</v>
      </c>
      <c r="K60" s="353">
        <v>11731</v>
      </c>
      <c r="L60" s="341">
        <v>11407</v>
      </c>
    </row>
    <row r="61" spans="6:8" ht="12">
      <c r="F61" s="392"/>
      <c r="G61" s="236"/>
      <c r="H61" s="236"/>
    </row>
    <row r="62" ht="12">
      <c r="B62" s="39" t="s">
        <v>788</v>
      </c>
    </row>
    <row r="63" ht="12">
      <c r="B63" s="39" t="s">
        <v>789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L13"/>
  <sheetViews>
    <sheetView workbookViewId="0" topLeftCell="A1">
      <selection activeCell="A1" sqref="A1"/>
    </sheetView>
  </sheetViews>
  <sheetFormatPr defaultColWidth="9.00390625" defaultRowHeight="13.5"/>
  <cols>
    <col min="1" max="1" width="3.625" style="39" customWidth="1"/>
    <col min="2" max="2" width="10.625" style="39" customWidth="1"/>
    <col min="3" max="12" width="8.125" style="39" customWidth="1"/>
    <col min="13" max="16384" width="9.00390625" style="39" customWidth="1"/>
  </cols>
  <sheetData>
    <row r="2" ht="14.25">
      <c r="B2" s="87" t="s">
        <v>790</v>
      </c>
    </row>
    <row r="4" spans="2:12" ht="18" customHeight="1">
      <c r="B4" s="398"/>
      <c r="C4" s="41" t="s">
        <v>791</v>
      </c>
      <c r="D4" s="41"/>
      <c r="E4" s="41"/>
      <c r="F4" s="41"/>
      <c r="G4" s="89"/>
      <c r="H4" s="41" t="s">
        <v>792</v>
      </c>
      <c r="I4" s="41"/>
      <c r="J4" s="41"/>
      <c r="K4" s="41"/>
      <c r="L4" s="42"/>
    </row>
    <row r="5" spans="2:12" ht="18" customHeight="1">
      <c r="B5" s="94" t="s">
        <v>793</v>
      </c>
      <c r="C5" s="476" t="s">
        <v>794</v>
      </c>
      <c r="D5" s="471" t="s">
        <v>795</v>
      </c>
      <c r="E5" s="399" t="s">
        <v>796</v>
      </c>
      <c r="F5" s="400"/>
      <c r="G5" s="471" t="s">
        <v>797</v>
      </c>
      <c r="H5" s="471" t="s">
        <v>794</v>
      </c>
      <c r="I5" s="401" t="s">
        <v>798</v>
      </c>
      <c r="J5" s="400"/>
      <c r="K5" s="401" t="s">
        <v>799</v>
      </c>
      <c r="L5" s="402"/>
    </row>
    <row r="6" spans="2:12" ht="18" customHeight="1">
      <c r="B6" s="100"/>
      <c r="C6" s="455"/>
      <c r="D6" s="457"/>
      <c r="E6" s="43" t="s">
        <v>800</v>
      </c>
      <c r="F6" s="43" t="s">
        <v>801</v>
      </c>
      <c r="G6" s="457"/>
      <c r="H6" s="457"/>
      <c r="I6" s="43" t="s">
        <v>802</v>
      </c>
      <c r="J6" s="43" t="s">
        <v>803</v>
      </c>
      <c r="K6" s="43" t="s">
        <v>802</v>
      </c>
      <c r="L6" s="44" t="s">
        <v>803</v>
      </c>
    </row>
    <row r="7" spans="2:12" ht="15" customHeight="1">
      <c r="B7" s="94" t="s">
        <v>427</v>
      </c>
      <c r="C7" s="47">
        <v>403</v>
      </c>
      <c r="D7" s="47">
        <v>12</v>
      </c>
      <c r="E7" s="47">
        <v>89</v>
      </c>
      <c r="F7" s="47">
        <v>186</v>
      </c>
      <c r="G7" s="47">
        <v>116</v>
      </c>
      <c r="H7" s="47">
        <v>136370</v>
      </c>
      <c r="I7" s="47">
        <v>131615</v>
      </c>
      <c r="J7" s="47">
        <v>3418</v>
      </c>
      <c r="K7" s="47">
        <v>1192</v>
      </c>
      <c r="L7" s="48">
        <v>145</v>
      </c>
    </row>
    <row r="8" spans="2:12" ht="15" customHeight="1">
      <c r="B8" s="94" t="s">
        <v>428</v>
      </c>
      <c r="C8" s="47">
        <v>402</v>
      </c>
      <c r="D8" s="47">
        <v>12</v>
      </c>
      <c r="E8" s="47">
        <v>89</v>
      </c>
      <c r="F8" s="47">
        <v>187</v>
      </c>
      <c r="G8" s="47">
        <v>114</v>
      </c>
      <c r="H8" s="47">
        <v>147214</v>
      </c>
      <c r="I8" s="47">
        <v>141906</v>
      </c>
      <c r="J8" s="47">
        <v>3836</v>
      </c>
      <c r="K8" s="47">
        <v>1392</v>
      </c>
      <c r="L8" s="48">
        <v>80</v>
      </c>
    </row>
    <row r="9" spans="2:12" ht="15" customHeight="1">
      <c r="B9" s="94" t="s">
        <v>429</v>
      </c>
      <c r="C9" s="47">
        <v>402</v>
      </c>
      <c r="D9" s="47">
        <v>12</v>
      </c>
      <c r="E9" s="47">
        <v>89</v>
      </c>
      <c r="F9" s="47">
        <v>187</v>
      </c>
      <c r="G9" s="47">
        <v>114</v>
      </c>
      <c r="H9" s="47">
        <v>148585</v>
      </c>
      <c r="I9" s="47">
        <v>143804</v>
      </c>
      <c r="J9" s="47">
        <v>3128</v>
      </c>
      <c r="K9" s="47">
        <v>1592</v>
      </c>
      <c r="L9" s="48">
        <v>61</v>
      </c>
    </row>
    <row r="10" spans="2:12" ht="15" customHeight="1">
      <c r="B10" s="94" t="s">
        <v>430</v>
      </c>
      <c r="C10" s="181">
        <v>403</v>
      </c>
      <c r="D10" s="181">
        <v>13</v>
      </c>
      <c r="E10" s="181">
        <v>86</v>
      </c>
      <c r="F10" s="181">
        <v>189</v>
      </c>
      <c r="G10" s="181">
        <v>115</v>
      </c>
      <c r="H10" s="181">
        <v>141107</v>
      </c>
      <c r="I10" s="181">
        <v>136615</v>
      </c>
      <c r="J10" s="181">
        <v>2883</v>
      </c>
      <c r="K10" s="181">
        <v>1481</v>
      </c>
      <c r="L10" s="54">
        <v>128</v>
      </c>
    </row>
    <row r="11" spans="2:12" ht="24" customHeight="1">
      <c r="B11" s="145" t="s">
        <v>650</v>
      </c>
      <c r="C11" s="182">
        <v>402</v>
      </c>
      <c r="D11" s="182">
        <v>13</v>
      </c>
      <c r="E11" s="182">
        <v>86</v>
      </c>
      <c r="F11" s="182">
        <v>189</v>
      </c>
      <c r="G11" s="182">
        <v>114</v>
      </c>
      <c r="H11" s="182">
        <v>145678</v>
      </c>
      <c r="I11" s="182">
        <v>141143</v>
      </c>
      <c r="J11" s="182">
        <v>2965</v>
      </c>
      <c r="K11" s="182">
        <v>1202</v>
      </c>
      <c r="L11" s="403">
        <v>368</v>
      </c>
    </row>
    <row r="12" ht="15" customHeight="1">
      <c r="B12" s="39" t="s">
        <v>804</v>
      </c>
    </row>
    <row r="13" ht="15" customHeight="1">
      <c r="B13" s="39" t="s">
        <v>805</v>
      </c>
    </row>
  </sheetData>
  <mergeCells count="4">
    <mergeCell ref="C5:C6"/>
    <mergeCell ref="D5:D6"/>
    <mergeCell ref="G5:G6"/>
    <mergeCell ref="H5:H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0"/>
  <sheetViews>
    <sheetView workbookViewId="0" topLeftCell="A1">
      <selection activeCell="A1" sqref="A1"/>
    </sheetView>
  </sheetViews>
  <sheetFormatPr defaultColWidth="9.00390625" defaultRowHeight="13.5"/>
  <cols>
    <col min="1" max="1" width="3.625" style="39" customWidth="1"/>
    <col min="2" max="2" width="15.625" style="39" customWidth="1"/>
    <col min="3" max="8" width="12.625" style="39" customWidth="1"/>
    <col min="9" max="9" width="10.625" style="39" customWidth="1"/>
    <col min="10" max="16384" width="9.00390625" style="39" customWidth="1"/>
  </cols>
  <sheetData>
    <row r="2" ht="14.25">
      <c r="B2" s="87" t="s">
        <v>806</v>
      </c>
    </row>
    <row r="3" spans="6:8" ht="12">
      <c r="F3" s="335"/>
      <c r="H3" s="40" t="s">
        <v>807</v>
      </c>
    </row>
    <row r="4" spans="2:8" ht="18" customHeight="1">
      <c r="B4" s="490" t="s">
        <v>808</v>
      </c>
      <c r="C4" s="41" t="s">
        <v>809</v>
      </c>
      <c r="D4" s="41"/>
      <c r="E4" s="41"/>
      <c r="F4" s="404"/>
      <c r="G4" s="89" t="s">
        <v>810</v>
      </c>
      <c r="H4" s="405"/>
    </row>
    <row r="5" spans="2:8" ht="18" customHeight="1">
      <c r="B5" s="491"/>
      <c r="C5" s="399" t="s">
        <v>811</v>
      </c>
      <c r="D5" s="399"/>
      <c r="E5" s="400"/>
      <c r="F5" s="471" t="s">
        <v>812</v>
      </c>
      <c r="G5" s="471" t="s">
        <v>813</v>
      </c>
      <c r="H5" s="492" t="s">
        <v>814</v>
      </c>
    </row>
    <row r="6" spans="2:8" ht="25.5" customHeight="1">
      <c r="B6" s="90" t="s">
        <v>815</v>
      </c>
      <c r="C6" s="43" t="s">
        <v>148</v>
      </c>
      <c r="D6" s="43" t="s">
        <v>816</v>
      </c>
      <c r="E6" s="43" t="s">
        <v>817</v>
      </c>
      <c r="F6" s="457"/>
      <c r="G6" s="457"/>
      <c r="H6" s="493"/>
    </row>
    <row r="7" spans="2:8" ht="24" customHeight="1">
      <c r="B7" s="91" t="s">
        <v>650</v>
      </c>
      <c r="C7" s="92">
        <v>460750</v>
      </c>
      <c r="D7" s="92">
        <v>325224</v>
      </c>
      <c r="E7" s="92">
        <v>135526</v>
      </c>
      <c r="F7" s="92">
        <v>1043</v>
      </c>
      <c r="G7" s="92">
        <v>6704</v>
      </c>
      <c r="H7" s="109">
        <v>413</v>
      </c>
    </row>
    <row r="8" spans="2:8" ht="8.25" customHeight="1">
      <c r="B8" s="94"/>
      <c r="C8" s="95"/>
      <c r="D8" s="95"/>
      <c r="E8" s="95"/>
      <c r="F8" s="95"/>
      <c r="G8" s="95"/>
      <c r="H8" s="112"/>
    </row>
    <row r="9" spans="2:8" ht="15" customHeight="1">
      <c r="B9" s="94" t="s">
        <v>818</v>
      </c>
      <c r="C9" s="95">
        <v>134878</v>
      </c>
      <c r="D9" s="95">
        <v>93264</v>
      </c>
      <c r="E9" s="95">
        <v>41614</v>
      </c>
      <c r="F9" s="95">
        <v>1043</v>
      </c>
      <c r="G9" s="95">
        <v>1931</v>
      </c>
      <c r="H9" s="112">
        <v>147</v>
      </c>
    </row>
    <row r="10" spans="2:8" ht="15" customHeight="1">
      <c r="B10" s="94" t="s">
        <v>819</v>
      </c>
      <c r="C10" s="95">
        <v>43014</v>
      </c>
      <c r="D10" s="95">
        <v>30748</v>
      </c>
      <c r="E10" s="95">
        <v>12266</v>
      </c>
      <c r="F10" s="95" t="s">
        <v>167</v>
      </c>
      <c r="G10" s="95">
        <v>634</v>
      </c>
      <c r="H10" s="112">
        <v>35</v>
      </c>
    </row>
    <row r="11" spans="2:8" ht="15" customHeight="1">
      <c r="B11" s="94" t="s">
        <v>820</v>
      </c>
      <c r="C11" s="95">
        <v>56993</v>
      </c>
      <c r="D11" s="95">
        <v>40351</v>
      </c>
      <c r="E11" s="95">
        <v>16642</v>
      </c>
      <c r="F11" s="95" t="s">
        <v>167</v>
      </c>
      <c r="G11" s="95">
        <v>905</v>
      </c>
      <c r="H11" s="112">
        <v>52</v>
      </c>
    </row>
    <row r="12" spans="2:8" ht="15" customHeight="1">
      <c r="B12" s="94" t="s">
        <v>821</v>
      </c>
      <c r="C12" s="95">
        <v>62577</v>
      </c>
      <c r="D12" s="95">
        <v>44418</v>
      </c>
      <c r="E12" s="95">
        <v>18159</v>
      </c>
      <c r="F12" s="95"/>
      <c r="G12" s="95">
        <v>820</v>
      </c>
      <c r="H12" s="112">
        <v>44</v>
      </c>
    </row>
    <row r="13" spans="2:8" ht="15" customHeight="1">
      <c r="B13" s="94" t="s">
        <v>822</v>
      </c>
      <c r="C13" s="95">
        <v>32068</v>
      </c>
      <c r="D13" s="95">
        <v>22883</v>
      </c>
      <c r="E13" s="95">
        <v>9185</v>
      </c>
      <c r="F13" s="95" t="s">
        <v>167</v>
      </c>
      <c r="G13" s="95">
        <v>552</v>
      </c>
      <c r="H13" s="112">
        <v>29</v>
      </c>
    </row>
    <row r="14" spans="2:8" ht="15" customHeight="1">
      <c r="B14" s="94" t="s">
        <v>823</v>
      </c>
      <c r="C14" s="95">
        <v>29972</v>
      </c>
      <c r="D14" s="95">
        <v>21174</v>
      </c>
      <c r="E14" s="95">
        <v>8798</v>
      </c>
      <c r="F14" s="95" t="s">
        <v>167</v>
      </c>
      <c r="G14" s="95">
        <v>412</v>
      </c>
      <c r="H14" s="112">
        <v>21</v>
      </c>
    </row>
    <row r="15" spans="2:8" ht="15" customHeight="1">
      <c r="B15" s="94" t="s">
        <v>824</v>
      </c>
      <c r="C15" s="95">
        <v>33844</v>
      </c>
      <c r="D15" s="95">
        <v>24304</v>
      </c>
      <c r="E15" s="95">
        <v>9540</v>
      </c>
      <c r="F15" s="95" t="s">
        <v>167</v>
      </c>
      <c r="G15" s="95">
        <v>509</v>
      </c>
      <c r="H15" s="112">
        <v>24</v>
      </c>
    </row>
    <row r="16" spans="2:8" ht="15" customHeight="1">
      <c r="B16" s="94" t="s">
        <v>825</v>
      </c>
      <c r="C16" s="95">
        <v>23798</v>
      </c>
      <c r="D16" s="95">
        <v>16734</v>
      </c>
      <c r="E16" s="95">
        <v>7064</v>
      </c>
      <c r="F16" s="95" t="s">
        <v>167</v>
      </c>
      <c r="G16" s="95">
        <v>349</v>
      </c>
      <c r="H16" s="112">
        <v>10</v>
      </c>
    </row>
    <row r="17" spans="2:8" ht="15" customHeight="1">
      <c r="B17" s="94" t="s">
        <v>826</v>
      </c>
      <c r="C17" s="95">
        <v>22923</v>
      </c>
      <c r="D17" s="95">
        <v>16288</v>
      </c>
      <c r="E17" s="95">
        <v>6635</v>
      </c>
      <c r="F17" s="95" t="s">
        <v>167</v>
      </c>
      <c r="G17" s="95">
        <v>309</v>
      </c>
      <c r="H17" s="112">
        <v>32</v>
      </c>
    </row>
    <row r="18" spans="2:8" ht="15" customHeight="1">
      <c r="B18" s="94" t="s">
        <v>827</v>
      </c>
      <c r="C18" s="95">
        <v>20683</v>
      </c>
      <c r="D18" s="95">
        <v>15060</v>
      </c>
      <c r="E18" s="95">
        <v>5623</v>
      </c>
      <c r="F18" s="95" t="s">
        <v>167</v>
      </c>
      <c r="G18" s="95">
        <v>283</v>
      </c>
      <c r="H18" s="112">
        <v>19</v>
      </c>
    </row>
    <row r="19" spans="2:8" ht="9" customHeight="1">
      <c r="B19" s="90"/>
      <c r="C19" s="97"/>
      <c r="D19" s="97"/>
      <c r="E19" s="97"/>
      <c r="F19" s="97"/>
      <c r="G19" s="97"/>
      <c r="H19" s="115"/>
    </row>
    <row r="20" ht="12">
      <c r="B20" s="39" t="s">
        <v>828</v>
      </c>
    </row>
  </sheetData>
  <mergeCells count="4">
    <mergeCell ref="B4:B5"/>
    <mergeCell ref="F5:F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24"/>
  <sheetViews>
    <sheetView workbookViewId="0" topLeftCell="A1">
      <selection activeCell="A1" sqref="A1"/>
    </sheetView>
  </sheetViews>
  <sheetFormatPr defaultColWidth="9.00390625" defaultRowHeight="13.5"/>
  <cols>
    <col min="1" max="1" width="2.625" style="406" customWidth="1"/>
    <col min="2" max="10" width="10.625" style="406" customWidth="1"/>
    <col min="11" max="16384" width="9.00390625" style="406" customWidth="1"/>
  </cols>
  <sheetData>
    <row r="2" spans="2:8" ht="14.25">
      <c r="B2" s="407" t="s">
        <v>829</v>
      </c>
      <c r="E2" s="407"/>
      <c r="H2" s="407"/>
    </row>
    <row r="3" spans="4:10" ht="12">
      <c r="D3" s="408"/>
      <c r="G3" s="408"/>
      <c r="J3" s="408" t="s">
        <v>830</v>
      </c>
    </row>
    <row r="4" spans="2:10" ht="24" customHeight="1">
      <c r="B4" s="409" t="s">
        <v>831</v>
      </c>
      <c r="C4" s="410" t="s">
        <v>832</v>
      </c>
      <c r="D4" s="411" t="s">
        <v>833</v>
      </c>
      <c r="E4" s="409" t="s">
        <v>831</v>
      </c>
      <c r="F4" s="410" t="s">
        <v>832</v>
      </c>
      <c r="G4" s="411" t="s">
        <v>833</v>
      </c>
      <c r="H4" s="409" t="s">
        <v>831</v>
      </c>
      <c r="I4" s="410" t="s">
        <v>832</v>
      </c>
      <c r="J4" s="412" t="s">
        <v>833</v>
      </c>
    </row>
    <row r="5" spans="2:10" ht="15" customHeight="1">
      <c r="B5" s="413" t="s">
        <v>148</v>
      </c>
      <c r="C5" s="414">
        <v>460750</v>
      </c>
      <c r="D5" s="415">
        <v>36.90076796845155</v>
      </c>
      <c r="E5" s="413"/>
      <c r="F5" s="414"/>
      <c r="G5" s="415"/>
      <c r="H5" s="413"/>
      <c r="I5" s="414"/>
      <c r="J5" s="416"/>
    </row>
    <row r="6" spans="2:10" ht="9.75" customHeight="1">
      <c r="B6" s="417"/>
      <c r="C6" s="124"/>
      <c r="D6" s="178"/>
      <c r="E6" s="417"/>
      <c r="F6" s="124"/>
      <c r="G6" s="178"/>
      <c r="H6" s="417"/>
      <c r="I6" s="124"/>
      <c r="J6" s="418"/>
    </row>
    <row r="7" spans="2:10" ht="12" customHeight="1">
      <c r="B7" s="419" t="s">
        <v>485</v>
      </c>
      <c r="C7" s="124">
        <v>113522</v>
      </c>
      <c r="D7" s="420">
        <v>44.584171170038964</v>
      </c>
      <c r="E7" s="419" t="s">
        <v>498</v>
      </c>
      <c r="F7" s="124">
        <v>6567</v>
      </c>
      <c r="G7" s="420">
        <v>30.104520033006327</v>
      </c>
      <c r="H7" s="419" t="s">
        <v>512</v>
      </c>
      <c r="I7" s="124">
        <v>3955</v>
      </c>
      <c r="J7" s="421">
        <v>38.05079853761786</v>
      </c>
    </row>
    <row r="8" spans="2:10" ht="12" customHeight="1">
      <c r="B8" s="419" t="s">
        <v>486</v>
      </c>
      <c r="C8" s="124">
        <v>37361</v>
      </c>
      <c r="D8" s="420">
        <v>39.46487234469573</v>
      </c>
      <c r="E8" s="419" t="s">
        <v>499</v>
      </c>
      <c r="F8" s="124">
        <v>2649</v>
      </c>
      <c r="G8" s="420">
        <v>33.848709430104776</v>
      </c>
      <c r="H8" s="419" t="s">
        <v>513</v>
      </c>
      <c r="I8" s="124">
        <v>5407</v>
      </c>
      <c r="J8" s="421">
        <v>31.06935585818537</v>
      </c>
    </row>
    <row r="9" spans="2:10" ht="12" customHeight="1">
      <c r="B9" s="419" t="s">
        <v>20</v>
      </c>
      <c r="C9" s="124">
        <v>39921</v>
      </c>
      <c r="D9" s="420">
        <v>39.76947828772378</v>
      </c>
      <c r="E9" s="419" t="s">
        <v>500</v>
      </c>
      <c r="F9" s="124">
        <v>2970</v>
      </c>
      <c r="G9" s="420">
        <v>31.151667715544367</v>
      </c>
      <c r="H9" s="419" t="s">
        <v>514</v>
      </c>
      <c r="I9" s="124">
        <v>2855</v>
      </c>
      <c r="J9" s="421">
        <v>30.398211243611584</v>
      </c>
    </row>
    <row r="10" spans="2:10" ht="12" customHeight="1">
      <c r="B10" s="419" t="s">
        <v>11</v>
      </c>
      <c r="C10" s="124">
        <v>42376</v>
      </c>
      <c r="D10" s="420">
        <v>41.80288248118298</v>
      </c>
      <c r="E10" s="419" t="s">
        <v>501</v>
      </c>
      <c r="F10" s="124">
        <v>3308</v>
      </c>
      <c r="G10" s="420">
        <v>31.6555023923445</v>
      </c>
      <c r="H10" s="419"/>
      <c r="I10" s="124"/>
      <c r="J10" s="421"/>
    </row>
    <row r="11" spans="2:10" ht="12" customHeight="1">
      <c r="B11" s="419" t="s">
        <v>487</v>
      </c>
      <c r="C11" s="124">
        <v>16374</v>
      </c>
      <c r="D11" s="420">
        <v>38.51890187960197</v>
      </c>
      <c r="E11" s="419" t="s">
        <v>502</v>
      </c>
      <c r="F11" s="124">
        <v>2775</v>
      </c>
      <c r="G11" s="420">
        <v>28.90625</v>
      </c>
      <c r="H11" s="419" t="s">
        <v>515</v>
      </c>
      <c r="I11" s="124">
        <v>2242</v>
      </c>
      <c r="J11" s="421">
        <v>31.29973474801061</v>
      </c>
    </row>
    <row r="12" spans="2:10" ht="12" customHeight="1">
      <c r="B12" s="419" t="s">
        <v>488</v>
      </c>
      <c r="C12" s="124">
        <v>14478</v>
      </c>
      <c r="D12" s="420">
        <v>33.27281502079838</v>
      </c>
      <c r="E12" s="419"/>
      <c r="F12" s="124"/>
      <c r="G12" s="420"/>
      <c r="H12" s="419" t="s">
        <v>516</v>
      </c>
      <c r="I12" s="124">
        <v>5794</v>
      </c>
      <c r="J12" s="421">
        <v>31.368090520275025</v>
      </c>
    </row>
    <row r="13" spans="2:10" ht="12" customHeight="1">
      <c r="B13" s="419" t="s">
        <v>489</v>
      </c>
      <c r="C13" s="124">
        <v>12989</v>
      </c>
      <c r="D13" s="420">
        <v>34.846411804158286</v>
      </c>
      <c r="E13" s="419" t="s">
        <v>503</v>
      </c>
      <c r="F13" s="124">
        <v>2060</v>
      </c>
      <c r="G13" s="420">
        <v>27.50333778371162</v>
      </c>
      <c r="H13" s="419" t="s">
        <v>517</v>
      </c>
      <c r="I13" s="124">
        <v>3495</v>
      </c>
      <c r="J13" s="421">
        <v>28.233298327813234</v>
      </c>
    </row>
    <row r="14" spans="2:10" ht="12" customHeight="1">
      <c r="B14" s="419" t="s">
        <v>490</v>
      </c>
      <c r="C14" s="124">
        <v>9364</v>
      </c>
      <c r="D14" s="420">
        <v>31.331348077759564</v>
      </c>
      <c r="E14" s="419" t="s">
        <v>504</v>
      </c>
      <c r="F14" s="124">
        <v>3451</v>
      </c>
      <c r="G14" s="420">
        <v>29.395229982964228</v>
      </c>
      <c r="H14" s="419" t="s">
        <v>518</v>
      </c>
      <c r="I14" s="124">
        <v>2542</v>
      </c>
      <c r="J14" s="421">
        <v>26.047750794138746</v>
      </c>
    </row>
    <row r="15" spans="2:10" ht="12" customHeight="1">
      <c r="B15" s="419" t="s">
        <v>491</v>
      </c>
      <c r="C15" s="124">
        <v>11581</v>
      </c>
      <c r="D15" s="420">
        <v>35.85448916408669</v>
      </c>
      <c r="E15" s="419" t="s">
        <v>505</v>
      </c>
      <c r="F15" s="124">
        <v>1998</v>
      </c>
      <c r="G15" s="420">
        <v>27.577639751552795</v>
      </c>
      <c r="H15" s="419" t="s">
        <v>519</v>
      </c>
      <c r="I15" s="124">
        <v>2551</v>
      </c>
      <c r="J15" s="421">
        <v>29.64211015570532</v>
      </c>
    </row>
    <row r="16" spans="2:10" ht="12" customHeight="1">
      <c r="B16" s="419" t="s">
        <v>492</v>
      </c>
      <c r="C16" s="124">
        <v>22923</v>
      </c>
      <c r="D16" s="420">
        <v>36.55805942299411</v>
      </c>
      <c r="E16" s="419" t="s">
        <v>506</v>
      </c>
      <c r="F16" s="124">
        <v>3410</v>
      </c>
      <c r="G16" s="420">
        <v>31.428571428571427</v>
      </c>
      <c r="H16" s="419" t="s">
        <v>520</v>
      </c>
      <c r="I16" s="124">
        <v>2537</v>
      </c>
      <c r="J16" s="421">
        <v>31.33259231814252</v>
      </c>
    </row>
    <row r="17" spans="2:10" ht="12" customHeight="1">
      <c r="B17" s="419" t="s">
        <v>493</v>
      </c>
      <c r="C17" s="124">
        <v>14875</v>
      </c>
      <c r="D17" s="420">
        <v>33.66755692363406</v>
      </c>
      <c r="E17" s="419" t="s">
        <v>507</v>
      </c>
      <c r="F17" s="124">
        <v>1331</v>
      </c>
      <c r="G17" s="420">
        <v>28.537735849056606</v>
      </c>
      <c r="H17" s="419" t="s">
        <v>521</v>
      </c>
      <c r="I17" s="124">
        <v>1857</v>
      </c>
      <c r="J17" s="421">
        <v>30.613254203758654</v>
      </c>
    </row>
    <row r="18" spans="2:10" ht="12" customHeight="1">
      <c r="B18" s="419" t="s">
        <v>494</v>
      </c>
      <c r="C18" s="124">
        <v>6830</v>
      </c>
      <c r="D18" s="420">
        <v>30.49787899084617</v>
      </c>
      <c r="E18" s="422" t="s">
        <v>508</v>
      </c>
      <c r="F18" s="124">
        <v>1637</v>
      </c>
      <c r="G18" s="420">
        <v>27.759877904018992</v>
      </c>
      <c r="H18" s="419" t="s">
        <v>16</v>
      </c>
      <c r="I18" s="124">
        <v>4090</v>
      </c>
      <c r="J18" s="421">
        <v>37.9089813699138</v>
      </c>
    </row>
    <row r="19" spans="2:10" ht="12" customHeight="1">
      <c r="B19" s="419" t="s">
        <v>495</v>
      </c>
      <c r="C19" s="124">
        <v>12467</v>
      </c>
      <c r="D19" s="420">
        <v>34.169270405086884</v>
      </c>
      <c r="E19" s="419" t="s">
        <v>509</v>
      </c>
      <c r="F19" s="124">
        <v>1807</v>
      </c>
      <c r="G19" s="420">
        <v>26.78227360308285</v>
      </c>
      <c r="H19" s="419" t="s">
        <v>522</v>
      </c>
      <c r="I19" s="124">
        <v>5820</v>
      </c>
      <c r="J19" s="421">
        <v>31.74776347370718</v>
      </c>
    </row>
    <row r="20" spans="2:10" ht="12" customHeight="1">
      <c r="B20" s="419"/>
      <c r="C20" s="124"/>
      <c r="D20" s="420"/>
      <c r="E20" s="423"/>
      <c r="F20" s="124"/>
      <c r="G20" s="420"/>
      <c r="H20" s="419" t="s">
        <v>523</v>
      </c>
      <c r="I20" s="124">
        <v>2284</v>
      </c>
      <c r="J20" s="421">
        <v>30.19167217448777</v>
      </c>
    </row>
    <row r="21" spans="2:10" ht="12" customHeight="1">
      <c r="B21" s="419" t="s">
        <v>496</v>
      </c>
      <c r="C21" s="124">
        <v>4668</v>
      </c>
      <c r="D21" s="420">
        <v>30.309720148042334</v>
      </c>
      <c r="E21" s="419" t="s">
        <v>510</v>
      </c>
      <c r="F21" s="124">
        <v>8216</v>
      </c>
      <c r="G21" s="420">
        <v>30.550700925891494</v>
      </c>
      <c r="H21" s="419" t="s">
        <v>524</v>
      </c>
      <c r="I21" s="124">
        <v>1726</v>
      </c>
      <c r="J21" s="421">
        <v>30.30196629213483</v>
      </c>
    </row>
    <row r="22" spans="2:10" ht="12" customHeight="1">
      <c r="B22" s="424" t="s">
        <v>497</v>
      </c>
      <c r="C22" s="425">
        <v>3699</v>
      </c>
      <c r="D22" s="426">
        <v>29.181129693909753</v>
      </c>
      <c r="E22" s="424" t="s">
        <v>511</v>
      </c>
      <c r="F22" s="425">
        <v>5653</v>
      </c>
      <c r="G22" s="426">
        <v>28.15239043824701</v>
      </c>
      <c r="H22" s="424" t="s">
        <v>525</v>
      </c>
      <c r="I22" s="425">
        <v>2335</v>
      </c>
      <c r="J22" s="427">
        <v>31.96440793976728</v>
      </c>
    </row>
    <row r="23" ht="12">
      <c r="B23" s="406" t="s">
        <v>834</v>
      </c>
    </row>
    <row r="24" ht="12">
      <c r="B24" s="406" t="s">
        <v>828</v>
      </c>
    </row>
    <row r="30" ht="6" customHeight="1"/>
    <row r="38" ht="6" customHeight="1"/>
    <row r="44" ht="6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625" style="1" customWidth="1"/>
    <col min="3" max="4" width="9.125" style="1" customWidth="1"/>
    <col min="5" max="8" width="16.125" style="1" customWidth="1"/>
    <col min="9" max="16384" width="9.00390625" style="1" customWidth="1"/>
  </cols>
  <sheetData>
    <row r="2" ht="14.25">
      <c r="B2" s="2" t="s">
        <v>1</v>
      </c>
    </row>
    <row r="4" ht="12">
      <c r="H4" s="3" t="s">
        <v>2</v>
      </c>
    </row>
    <row r="5" spans="2:8" ht="21" customHeight="1">
      <c r="B5" s="440" t="s">
        <v>3</v>
      </c>
      <c r="C5" s="442" t="s">
        <v>4</v>
      </c>
      <c r="D5" s="444" t="s">
        <v>5</v>
      </c>
      <c r="E5" s="438" t="s">
        <v>6</v>
      </c>
      <c r="F5" s="446"/>
      <c r="G5" s="438" t="s">
        <v>7</v>
      </c>
      <c r="H5" s="439"/>
    </row>
    <row r="6" spans="2:8" ht="21" customHeight="1">
      <c r="B6" s="441"/>
      <c r="C6" s="443"/>
      <c r="D6" s="445"/>
      <c r="E6" s="6" t="s">
        <v>8</v>
      </c>
      <c r="F6" s="6" t="s">
        <v>9</v>
      </c>
      <c r="G6" s="6" t="s">
        <v>8</v>
      </c>
      <c r="H6" s="7" t="s">
        <v>9</v>
      </c>
    </row>
    <row r="7" spans="2:8" ht="27.75" customHeight="1">
      <c r="B7" s="8" t="s">
        <v>10</v>
      </c>
      <c r="C7" s="9" t="s">
        <v>11</v>
      </c>
      <c r="D7" s="9" t="s">
        <v>12</v>
      </c>
      <c r="E7" s="10" t="s">
        <v>13</v>
      </c>
      <c r="F7" s="10" t="s">
        <v>14</v>
      </c>
      <c r="G7" s="11">
        <v>2429315</v>
      </c>
      <c r="H7" s="12">
        <v>190502</v>
      </c>
    </row>
    <row r="8" spans="2:8" ht="27.75" customHeight="1">
      <c r="B8" s="8" t="s">
        <v>15</v>
      </c>
      <c r="C8" s="9" t="s">
        <v>16</v>
      </c>
      <c r="D8" s="9" t="s">
        <v>17</v>
      </c>
      <c r="E8" s="10" t="s">
        <v>18</v>
      </c>
      <c r="F8" s="10" t="s">
        <v>14</v>
      </c>
      <c r="G8" s="11">
        <v>120000</v>
      </c>
      <c r="H8" s="12">
        <v>37720</v>
      </c>
    </row>
    <row r="9" spans="2:8" ht="27.75" customHeight="1">
      <c r="B9" s="13" t="s">
        <v>19</v>
      </c>
      <c r="C9" s="14" t="s">
        <v>20</v>
      </c>
      <c r="D9" s="14" t="s">
        <v>17</v>
      </c>
      <c r="E9" s="15" t="s">
        <v>21</v>
      </c>
      <c r="F9" s="15" t="s">
        <v>14</v>
      </c>
      <c r="G9" s="16">
        <v>33810</v>
      </c>
      <c r="H9" s="17">
        <v>17350</v>
      </c>
    </row>
    <row r="10" ht="12">
      <c r="B10" s="1" t="s">
        <v>22</v>
      </c>
    </row>
  </sheetData>
  <mergeCells count="5">
    <mergeCell ref="G5:H5"/>
    <mergeCell ref="B5:B6"/>
    <mergeCell ref="C5:C6"/>
    <mergeCell ref="D5:D6"/>
    <mergeCell ref="E5:F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9"/>
  <sheetViews>
    <sheetView workbookViewId="0" topLeftCell="A1">
      <selection activeCell="A1" sqref="A1"/>
    </sheetView>
  </sheetViews>
  <sheetFormatPr defaultColWidth="9.00390625" defaultRowHeight="13.5"/>
  <cols>
    <col min="1" max="1" width="2.625" style="18" customWidth="1"/>
    <col min="2" max="2" width="11.625" style="18" customWidth="1"/>
    <col min="3" max="3" width="25.625" style="18" customWidth="1"/>
    <col min="4" max="4" width="15.625" style="18" customWidth="1"/>
    <col min="5" max="5" width="15.125" style="18" bestFit="1" customWidth="1"/>
    <col min="6" max="6" width="25.625" style="18" customWidth="1"/>
    <col min="7" max="7" width="15.625" style="18" customWidth="1"/>
    <col min="8" max="16384" width="9.00390625" style="18" customWidth="1"/>
  </cols>
  <sheetData>
    <row r="2" ht="14.25">
      <c r="B2" s="19" t="s">
        <v>23</v>
      </c>
    </row>
    <row r="3" spans="2:7" ht="12">
      <c r="B3" s="18" t="s">
        <v>24</v>
      </c>
      <c r="D3" s="20"/>
      <c r="G3" s="21" t="s">
        <v>25</v>
      </c>
    </row>
    <row r="4" spans="2:7" ht="24" customHeight="1">
      <c r="B4" s="447" t="s">
        <v>26</v>
      </c>
      <c r="C4" s="448"/>
      <c r="D4" s="22" t="s">
        <v>27</v>
      </c>
      <c r="E4" s="449" t="s">
        <v>26</v>
      </c>
      <c r="F4" s="448"/>
      <c r="G4" s="23" t="s">
        <v>27</v>
      </c>
    </row>
    <row r="5" spans="2:7" ht="15" customHeight="1">
      <c r="B5" s="24" t="s">
        <v>28</v>
      </c>
      <c r="C5" s="25"/>
      <c r="D5" s="26"/>
      <c r="E5" s="27" t="s">
        <v>29</v>
      </c>
      <c r="F5" s="25"/>
      <c r="G5" s="28"/>
    </row>
    <row r="6" spans="2:7" ht="15" customHeight="1">
      <c r="B6" s="29"/>
      <c r="C6" s="30" t="s">
        <v>30</v>
      </c>
      <c r="D6" s="26">
        <v>665</v>
      </c>
      <c r="E6" s="31"/>
      <c r="F6" s="30" t="s">
        <v>31</v>
      </c>
      <c r="G6" s="28">
        <v>48</v>
      </c>
    </row>
    <row r="7" spans="2:7" ht="15" customHeight="1">
      <c r="B7" s="29"/>
      <c r="C7" s="30" t="s">
        <v>32</v>
      </c>
      <c r="D7" s="26">
        <v>792</v>
      </c>
      <c r="E7" s="31"/>
      <c r="F7" s="30" t="s">
        <v>33</v>
      </c>
      <c r="G7" s="28">
        <v>26</v>
      </c>
    </row>
    <row r="8" spans="2:7" ht="15" customHeight="1">
      <c r="B8" s="29"/>
      <c r="C8" s="30" t="s">
        <v>34</v>
      </c>
      <c r="D8" s="26">
        <v>1759</v>
      </c>
      <c r="E8" s="31"/>
      <c r="F8" s="30" t="s">
        <v>35</v>
      </c>
      <c r="G8" s="28">
        <v>802</v>
      </c>
    </row>
    <row r="9" spans="2:7" ht="15" customHeight="1">
      <c r="B9" s="29"/>
      <c r="C9" s="30" t="s">
        <v>36</v>
      </c>
      <c r="D9" s="26">
        <v>414</v>
      </c>
      <c r="E9" s="31"/>
      <c r="F9" s="30" t="s">
        <v>37</v>
      </c>
      <c r="G9" s="28">
        <v>6371</v>
      </c>
    </row>
    <row r="10" spans="2:7" ht="15" customHeight="1">
      <c r="B10" s="29"/>
      <c r="C10" s="30" t="s">
        <v>38</v>
      </c>
      <c r="D10" s="26">
        <v>130</v>
      </c>
      <c r="E10" s="27" t="s">
        <v>39</v>
      </c>
      <c r="F10" s="25"/>
      <c r="G10" s="28">
        <v>449</v>
      </c>
    </row>
    <row r="11" spans="2:7" ht="15" customHeight="1">
      <c r="B11" s="29"/>
      <c r="C11" s="30" t="s">
        <v>40</v>
      </c>
      <c r="D11" s="26">
        <v>32</v>
      </c>
      <c r="E11" s="27"/>
      <c r="F11" s="25"/>
      <c r="G11" s="28"/>
    </row>
    <row r="12" spans="2:7" ht="15" customHeight="1">
      <c r="B12" s="29"/>
      <c r="C12" s="30" t="s">
        <v>41</v>
      </c>
      <c r="D12" s="26">
        <v>2323</v>
      </c>
      <c r="E12" s="27" t="s">
        <v>42</v>
      </c>
      <c r="F12" s="25"/>
      <c r="G12" s="28"/>
    </row>
    <row r="13" spans="2:7" ht="15" customHeight="1">
      <c r="B13" s="29"/>
      <c r="C13" s="30" t="s">
        <v>43</v>
      </c>
      <c r="D13" s="26">
        <v>75</v>
      </c>
      <c r="E13" s="31"/>
      <c r="F13" s="30" t="s">
        <v>44</v>
      </c>
      <c r="G13" s="32" t="s">
        <v>45</v>
      </c>
    </row>
    <row r="14" spans="2:7" ht="15" customHeight="1">
      <c r="B14" s="29"/>
      <c r="C14" s="30" t="s">
        <v>46</v>
      </c>
      <c r="D14" s="26">
        <v>337</v>
      </c>
      <c r="E14" s="31"/>
      <c r="F14" s="30" t="s">
        <v>47</v>
      </c>
      <c r="G14" s="28">
        <v>3391</v>
      </c>
    </row>
    <row r="15" spans="2:7" ht="15" customHeight="1">
      <c r="B15" s="29"/>
      <c r="C15" s="30" t="s">
        <v>48</v>
      </c>
      <c r="D15" s="26">
        <v>95</v>
      </c>
      <c r="E15" s="31"/>
      <c r="F15" s="30" t="s">
        <v>49</v>
      </c>
      <c r="G15" s="32" t="s">
        <v>50</v>
      </c>
    </row>
    <row r="16" spans="2:7" ht="15" customHeight="1">
      <c r="B16" s="29"/>
      <c r="C16" s="30" t="s">
        <v>51</v>
      </c>
      <c r="D16" s="26">
        <v>44</v>
      </c>
      <c r="E16" s="27" t="s">
        <v>52</v>
      </c>
      <c r="F16" s="25"/>
      <c r="G16" s="28"/>
    </row>
    <row r="17" spans="2:7" ht="15" customHeight="1">
      <c r="B17" s="33"/>
      <c r="C17" s="34"/>
      <c r="D17" s="35"/>
      <c r="E17" s="36"/>
      <c r="F17" s="37" t="s">
        <v>53</v>
      </c>
      <c r="G17" s="38">
        <v>2870</v>
      </c>
    </row>
    <row r="18" ht="15" customHeight="1">
      <c r="B18" s="18" t="s">
        <v>54</v>
      </c>
    </row>
    <row r="19" ht="15" customHeight="1"/>
    <row r="20" spans="2:8" ht="15" customHeight="1">
      <c r="B20" s="39" t="s">
        <v>55</v>
      </c>
      <c r="C20" s="39"/>
      <c r="D20" s="39"/>
      <c r="E20" s="39"/>
      <c r="F20" s="39"/>
      <c r="G20" s="39"/>
      <c r="H20" s="40" t="s">
        <v>56</v>
      </c>
    </row>
    <row r="21" spans="2:8" ht="15" customHeight="1">
      <c r="B21" s="450" t="s">
        <v>57</v>
      </c>
      <c r="C21" s="451"/>
      <c r="D21" s="454" t="s">
        <v>58</v>
      </c>
      <c r="E21" s="456" t="s">
        <v>59</v>
      </c>
      <c r="F21" s="456" t="s">
        <v>60</v>
      </c>
      <c r="G21" s="41" t="s">
        <v>61</v>
      </c>
      <c r="H21" s="42"/>
    </row>
    <row r="22" spans="2:8" ht="15" customHeight="1">
      <c r="B22" s="452"/>
      <c r="C22" s="453"/>
      <c r="D22" s="455"/>
      <c r="E22" s="457"/>
      <c r="F22" s="457"/>
      <c r="G22" s="43" t="s">
        <v>62</v>
      </c>
      <c r="H22" s="44" t="s">
        <v>63</v>
      </c>
    </row>
    <row r="23" spans="2:8" ht="15" customHeight="1">
      <c r="B23" s="45" t="s">
        <v>64</v>
      </c>
      <c r="C23" s="46"/>
      <c r="D23" s="47"/>
      <c r="E23" s="47"/>
      <c r="F23" s="47"/>
      <c r="G23" s="47"/>
      <c r="H23" s="48"/>
    </row>
    <row r="24" spans="2:8" ht="15" customHeight="1">
      <c r="B24" s="49"/>
      <c r="C24" s="50" t="s">
        <v>65</v>
      </c>
      <c r="D24" s="51" t="s">
        <v>66</v>
      </c>
      <c r="E24" s="47">
        <v>330</v>
      </c>
      <c r="F24" s="52">
        <v>-9</v>
      </c>
      <c r="G24" s="47">
        <v>10000</v>
      </c>
      <c r="H24" s="48">
        <v>2</v>
      </c>
    </row>
    <row r="25" spans="2:8" ht="15" customHeight="1">
      <c r="B25" s="49"/>
      <c r="C25" s="458" t="s">
        <v>67</v>
      </c>
      <c r="D25" s="460" t="s">
        <v>68</v>
      </c>
      <c r="E25" s="47">
        <v>90</v>
      </c>
      <c r="F25" s="52">
        <v>-5.5</v>
      </c>
      <c r="G25" s="47">
        <v>2000</v>
      </c>
      <c r="H25" s="48">
        <v>1</v>
      </c>
    </row>
    <row r="26" spans="2:8" ht="15" customHeight="1">
      <c r="B26" s="53"/>
      <c r="C26" s="459"/>
      <c r="D26" s="460"/>
      <c r="E26" s="47">
        <v>305</v>
      </c>
      <c r="F26" s="52">
        <v>-4.5</v>
      </c>
      <c r="G26" s="47">
        <v>700</v>
      </c>
      <c r="H26" s="48">
        <v>5</v>
      </c>
    </row>
    <row r="27" spans="2:8" ht="15" customHeight="1">
      <c r="B27" s="49"/>
      <c r="C27" s="458" t="s">
        <v>69</v>
      </c>
      <c r="D27" s="460" t="s">
        <v>68</v>
      </c>
      <c r="E27" s="47">
        <v>185</v>
      </c>
      <c r="F27" s="52">
        <v>-10</v>
      </c>
      <c r="G27" s="47">
        <v>15000</v>
      </c>
      <c r="H27" s="48">
        <v>1</v>
      </c>
    </row>
    <row r="28" spans="2:8" ht="15" customHeight="1">
      <c r="B28" s="49"/>
      <c r="C28" s="458"/>
      <c r="D28" s="460"/>
      <c r="E28" s="47">
        <v>53</v>
      </c>
      <c r="F28" s="52">
        <v>-4.5</v>
      </c>
      <c r="G28" s="47">
        <v>700</v>
      </c>
      <c r="H28" s="48">
        <v>1</v>
      </c>
    </row>
    <row r="29" spans="2:8" ht="15" customHeight="1">
      <c r="B29" s="49"/>
      <c r="C29" s="50" t="s">
        <v>70</v>
      </c>
      <c r="D29" s="51" t="s">
        <v>68</v>
      </c>
      <c r="E29" s="47">
        <v>180</v>
      </c>
      <c r="F29" s="52">
        <v>-5.5</v>
      </c>
      <c r="G29" s="47">
        <v>2000</v>
      </c>
      <c r="H29" s="48">
        <v>2</v>
      </c>
    </row>
    <row r="30" spans="2:8" ht="12">
      <c r="B30" s="49"/>
      <c r="C30" s="50" t="s">
        <v>71</v>
      </c>
      <c r="D30" s="51" t="s">
        <v>68</v>
      </c>
      <c r="E30" s="47">
        <v>260</v>
      </c>
      <c r="F30" s="52">
        <v>-7.5</v>
      </c>
      <c r="G30" s="47">
        <v>5000</v>
      </c>
      <c r="H30" s="48">
        <v>2</v>
      </c>
    </row>
    <row r="31" spans="2:8" ht="12">
      <c r="B31" s="49"/>
      <c r="C31" s="50" t="s">
        <v>72</v>
      </c>
      <c r="D31" s="51" t="s">
        <v>68</v>
      </c>
      <c r="E31" s="47">
        <v>360</v>
      </c>
      <c r="F31" s="52">
        <v>-5.5</v>
      </c>
      <c r="G31" s="47">
        <v>2000</v>
      </c>
      <c r="H31" s="48">
        <v>4</v>
      </c>
    </row>
    <row r="32" spans="2:8" ht="12">
      <c r="B32" s="49"/>
      <c r="C32" s="50" t="s">
        <v>73</v>
      </c>
      <c r="D32" s="51" t="s">
        <v>68</v>
      </c>
      <c r="E32" s="47">
        <v>195</v>
      </c>
      <c r="F32" s="52">
        <v>-4.5</v>
      </c>
      <c r="G32" s="47">
        <v>700</v>
      </c>
      <c r="H32" s="48">
        <v>3</v>
      </c>
    </row>
    <row r="33" spans="2:8" ht="12">
      <c r="B33" s="49"/>
      <c r="C33" s="50" t="s">
        <v>74</v>
      </c>
      <c r="D33" s="51" t="s">
        <v>68</v>
      </c>
      <c r="E33" s="47">
        <v>140</v>
      </c>
      <c r="F33" s="52">
        <v>-4.5</v>
      </c>
      <c r="G33" s="47">
        <v>150</v>
      </c>
      <c r="H33" s="48"/>
    </row>
    <row r="34" spans="2:8" ht="12">
      <c r="B34" s="49"/>
      <c r="C34" s="50" t="s">
        <v>75</v>
      </c>
      <c r="D34" s="51" t="s">
        <v>68</v>
      </c>
      <c r="E34" s="47">
        <v>215</v>
      </c>
      <c r="F34" s="52">
        <v>-5.5</v>
      </c>
      <c r="G34" s="47">
        <v>300</v>
      </c>
      <c r="H34" s="48"/>
    </row>
    <row r="35" spans="2:8" ht="12">
      <c r="B35" s="53"/>
      <c r="C35" s="54"/>
      <c r="D35" s="51"/>
      <c r="E35" s="47">
        <v>165</v>
      </c>
      <c r="F35" s="52">
        <v>-4.5</v>
      </c>
      <c r="G35" s="47"/>
      <c r="H35" s="48"/>
    </row>
    <row r="36" spans="2:8" ht="12">
      <c r="B36" s="49"/>
      <c r="C36" s="50" t="s">
        <v>76</v>
      </c>
      <c r="D36" s="51" t="s">
        <v>68</v>
      </c>
      <c r="E36" s="47">
        <v>390</v>
      </c>
      <c r="F36" s="52">
        <v>-7.5</v>
      </c>
      <c r="G36" s="47">
        <v>5000</v>
      </c>
      <c r="H36" s="48">
        <v>3</v>
      </c>
    </row>
    <row r="37" spans="2:8" ht="24">
      <c r="B37" s="49"/>
      <c r="C37" s="50" t="s">
        <v>77</v>
      </c>
      <c r="D37" s="51" t="s">
        <v>78</v>
      </c>
      <c r="E37" s="47">
        <v>92</v>
      </c>
      <c r="F37" s="52">
        <v>-7</v>
      </c>
      <c r="G37" s="47">
        <v>3000</v>
      </c>
      <c r="H37" s="48">
        <v>2</v>
      </c>
    </row>
    <row r="38" spans="2:8" ht="12">
      <c r="B38" s="49"/>
      <c r="C38" s="50" t="s">
        <v>79</v>
      </c>
      <c r="D38" s="51" t="s">
        <v>66</v>
      </c>
      <c r="E38" s="47">
        <v>1866</v>
      </c>
      <c r="F38" s="52">
        <v>-2</v>
      </c>
      <c r="G38" s="47"/>
      <c r="H38" s="48"/>
    </row>
    <row r="39" spans="2:8" ht="12">
      <c r="B39" s="53"/>
      <c r="C39" s="54"/>
      <c r="D39" s="51"/>
      <c r="E39" s="47">
        <v>1920</v>
      </c>
      <c r="F39" s="52">
        <v>-3</v>
      </c>
      <c r="G39" s="47"/>
      <c r="H39" s="48"/>
    </row>
    <row r="40" spans="2:8" ht="14.25">
      <c r="B40" s="55" t="s">
        <v>80</v>
      </c>
      <c r="C40" s="46"/>
      <c r="D40" s="51"/>
      <c r="E40" s="47"/>
      <c r="F40" s="56" t="s">
        <v>81</v>
      </c>
      <c r="G40" s="47"/>
      <c r="H40" s="48"/>
    </row>
    <row r="41" spans="2:8" ht="12">
      <c r="B41" s="49"/>
      <c r="C41" s="50" t="s">
        <v>82</v>
      </c>
      <c r="D41" s="51" t="s">
        <v>66</v>
      </c>
      <c r="E41" s="47">
        <v>270</v>
      </c>
      <c r="F41" s="52">
        <v>-13</v>
      </c>
      <c r="G41" s="47">
        <v>50000</v>
      </c>
      <c r="H41" s="48">
        <v>1</v>
      </c>
    </row>
    <row r="42" spans="2:8" ht="12">
      <c r="B42" s="49"/>
      <c r="C42" s="50" t="s">
        <v>83</v>
      </c>
      <c r="D42" s="51" t="s">
        <v>68</v>
      </c>
      <c r="E42" s="47">
        <v>185</v>
      </c>
      <c r="F42" s="52">
        <v>-10</v>
      </c>
      <c r="G42" s="47">
        <v>15000</v>
      </c>
      <c r="H42" s="48">
        <v>1</v>
      </c>
    </row>
    <row r="43" spans="2:8" ht="12">
      <c r="B43" s="49"/>
      <c r="C43" s="50" t="s">
        <v>84</v>
      </c>
      <c r="D43" s="51" t="s">
        <v>68</v>
      </c>
      <c r="E43" s="47">
        <v>185</v>
      </c>
      <c r="F43" s="52">
        <v>-10</v>
      </c>
      <c r="G43" s="47">
        <v>15000</v>
      </c>
      <c r="H43" s="48">
        <v>1</v>
      </c>
    </row>
    <row r="44" spans="2:8" ht="12">
      <c r="B44" s="49"/>
      <c r="C44" s="50" t="s">
        <v>85</v>
      </c>
      <c r="D44" s="51" t="s">
        <v>68</v>
      </c>
      <c r="E44" s="57" t="s">
        <v>86</v>
      </c>
      <c r="F44" s="52">
        <v>-10</v>
      </c>
      <c r="G44" s="47">
        <v>15000</v>
      </c>
      <c r="H44" s="48">
        <v>1</v>
      </c>
    </row>
    <row r="45" spans="2:8" ht="12">
      <c r="B45" s="49"/>
      <c r="C45" s="50" t="s">
        <v>87</v>
      </c>
      <c r="D45" s="51" t="s">
        <v>88</v>
      </c>
      <c r="E45" s="47">
        <v>270</v>
      </c>
      <c r="F45" s="52">
        <v>-13</v>
      </c>
      <c r="G45" s="47">
        <v>50000</v>
      </c>
      <c r="H45" s="48">
        <v>1</v>
      </c>
    </row>
    <row r="46" spans="2:8" ht="12">
      <c r="B46" s="49"/>
      <c r="C46" s="50" t="s">
        <v>89</v>
      </c>
      <c r="D46" s="51" t="s">
        <v>90</v>
      </c>
      <c r="E46" s="47">
        <v>160</v>
      </c>
      <c r="F46" s="52">
        <v>-7.5</v>
      </c>
      <c r="G46" s="47">
        <v>5000</v>
      </c>
      <c r="H46" s="48">
        <v>1</v>
      </c>
    </row>
    <row r="47" spans="2:8" ht="12">
      <c r="B47" s="49"/>
      <c r="C47" s="50" t="s">
        <v>91</v>
      </c>
      <c r="D47" s="51" t="s">
        <v>68</v>
      </c>
      <c r="E47" s="47">
        <v>324</v>
      </c>
      <c r="F47" s="52">
        <v>-7.5</v>
      </c>
      <c r="G47" s="47">
        <v>5000</v>
      </c>
      <c r="H47" s="48">
        <v>1</v>
      </c>
    </row>
    <row r="48" spans="2:8" ht="12">
      <c r="B48" s="49"/>
      <c r="C48" s="50" t="s">
        <v>92</v>
      </c>
      <c r="D48" s="51" t="s">
        <v>66</v>
      </c>
      <c r="E48" s="47">
        <v>130</v>
      </c>
      <c r="F48" s="52">
        <v>-7.5</v>
      </c>
      <c r="G48" s="47">
        <v>5000</v>
      </c>
      <c r="H48" s="48">
        <v>1</v>
      </c>
    </row>
    <row r="49" spans="2:8" ht="12">
      <c r="B49" s="49"/>
      <c r="C49" s="50" t="s">
        <v>93</v>
      </c>
      <c r="D49" s="51" t="s">
        <v>94</v>
      </c>
      <c r="E49" s="47">
        <v>130</v>
      </c>
      <c r="F49" s="52">
        <v>-7.5</v>
      </c>
      <c r="G49" s="47">
        <v>5000</v>
      </c>
      <c r="H49" s="48">
        <v>1</v>
      </c>
    </row>
    <row r="50" spans="2:8" ht="12">
      <c r="B50" s="58"/>
      <c r="C50" s="44" t="s">
        <v>95</v>
      </c>
      <c r="D50" s="59" t="s">
        <v>68</v>
      </c>
      <c r="E50" s="60">
        <v>130</v>
      </c>
      <c r="F50" s="61">
        <v>-7.5</v>
      </c>
      <c r="G50" s="60">
        <v>5000</v>
      </c>
      <c r="H50" s="62">
        <v>1</v>
      </c>
    </row>
    <row r="52" spans="2:13" ht="12">
      <c r="B52" s="39" t="s">
        <v>96</v>
      </c>
      <c r="C52" s="39"/>
      <c r="D52" s="39"/>
      <c r="E52" s="63"/>
      <c r="F52" s="39"/>
      <c r="G52" s="39"/>
      <c r="H52" s="39"/>
      <c r="I52" s="39"/>
      <c r="J52" s="39"/>
      <c r="K52" s="39"/>
      <c r="L52" s="39"/>
      <c r="M52" s="39"/>
    </row>
    <row r="53" spans="2:13" ht="22.5">
      <c r="B53" s="461" t="s">
        <v>97</v>
      </c>
      <c r="C53" s="463" t="s">
        <v>98</v>
      </c>
      <c r="D53" s="463" t="s">
        <v>99</v>
      </c>
      <c r="E53" s="463" t="s">
        <v>100</v>
      </c>
      <c r="F53" s="64" t="s">
        <v>101</v>
      </c>
      <c r="G53" s="64" t="s">
        <v>102</v>
      </c>
      <c r="H53" s="65" t="s">
        <v>103</v>
      </c>
      <c r="I53" s="66"/>
      <c r="J53" s="65" t="s">
        <v>104</v>
      </c>
      <c r="K53" s="66"/>
      <c r="L53" s="65" t="s">
        <v>105</v>
      </c>
      <c r="M53" s="67"/>
    </row>
    <row r="54" spans="2:13" ht="12">
      <c r="B54" s="462"/>
      <c r="C54" s="464"/>
      <c r="D54" s="464"/>
      <c r="E54" s="465"/>
      <c r="F54" s="68" t="s">
        <v>106</v>
      </c>
      <c r="G54" s="68" t="s">
        <v>106</v>
      </c>
      <c r="H54" s="69" t="s">
        <v>107</v>
      </c>
      <c r="I54" s="69" t="s">
        <v>108</v>
      </c>
      <c r="J54" s="69" t="s">
        <v>107</v>
      </c>
      <c r="K54" s="69" t="s">
        <v>108</v>
      </c>
      <c r="L54" s="69" t="s">
        <v>107</v>
      </c>
      <c r="M54" s="70" t="s">
        <v>108</v>
      </c>
    </row>
    <row r="55" spans="2:13" ht="12">
      <c r="B55" s="71" t="s">
        <v>109</v>
      </c>
      <c r="C55" s="72" t="s">
        <v>110</v>
      </c>
      <c r="D55" s="72" t="s">
        <v>111</v>
      </c>
      <c r="E55" s="72" t="s">
        <v>112</v>
      </c>
      <c r="F55" s="73" t="s">
        <v>113</v>
      </c>
      <c r="G55" s="73" t="s">
        <v>114</v>
      </c>
      <c r="H55" s="74"/>
      <c r="I55" s="74"/>
      <c r="J55" s="74"/>
      <c r="K55" s="74"/>
      <c r="L55" s="74"/>
      <c r="M55" s="75"/>
    </row>
    <row r="56" spans="2:13" ht="12">
      <c r="B56" s="71" t="s">
        <v>115</v>
      </c>
      <c r="C56" s="72"/>
      <c r="D56" s="72" t="s">
        <v>116</v>
      </c>
      <c r="E56" s="72" t="s">
        <v>117</v>
      </c>
      <c r="F56" s="73" t="s">
        <v>118</v>
      </c>
      <c r="G56" s="73" t="s">
        <v>119</v>
      </c>
      <c r="H56" s="74">
        <v>30</v>
      </c>
      <c r="I56" s="74">
        <v>30</v>
      </c>
      <c r="J56" s="74">
        <v>75</v>
      </c>
      <c r="K56" s="74">
        <v>75</v>
      </c>
      <c r="L56" s="74">
        <v>1600</v>
      </c>
      <c r="M56" s="75">
        <v>1600</v>
      </c>
    </row>
    <row r="57" spans="2:13" ht="12">
      <c r="B57" s="76"/>
      <c r="C57" s="77"/>
      <c r="D57" s="77"/>
      <c r="E57" s="77"/>
      <c r="F57" s="78"/>
      <c r="G57" s="78"/>
      <c r="H57" s="79"/>
      <c r="I57" s="79"/>
      <c r="J57" s="79"/>
      <c r="K57" s="79"/>
      <c r="L57" s="79"/>
      <c r="M57" s="80"/>
    </row>
    <row r="58" spans="2:13" ht="12">
      <c r="B58" s="81" t="s">
        <v>10</v>
      </c>
      <c r="C58" s="72" t="s">
        <v>111</v>
      </c>
      <c r="D58" s="72" t="s">
        <v>120</v>
      </c>
      <c r="E58" s="72" t="s">
        <v>121</v>
      </c>
      <c r="F58" s="73" t="s">
        <v>122</v>
      </c>
      <c r="G58" s="73" t="s">
        <v>123</v>
      </c>
      <c r="H58" s="74"/>
      <c r="I58" s="74"/>
      <c r="J58" s="74"/>
      <c r="K58" s="74"/>
      <c r="L58" s="74"/>
      <c r="M58" s="75"/>
    </row>
    <row r="59" spans="2:13" ht="12">
      <c r="B59" s="82" t="s">
        <v>124</v>
      </c>
      <c r="C59" s="83" t="s">
        <v>116</v>
      </c>
      <c r="D59" s="83"/>
      <c r="E59" s="83"/>
      <c r="F59" s="84" t="s">
        <v>125</v>
      </c>
      <c r="G59" s="84" t="s">
        <v>126</v>
      </c>
      <c r="H59" s="85">
        <v>10</v>
      </c>
      <c r="I59" s="85">
        <v>10</v>
      </c>
      <c r="J59" s="85">
        <v>30</v>
      </c>
      <c r="K59" s="85">
        <v>33</v>
      </c>
      <c r="L59" s="85">
        <v>1000</v>
      </c>
      <c r="M59" s="86">
        <v>1000</v>
      </c>
    </row>
  </sheetData>
  <mergeCells count="14">
    <mergeCell ref="B53:B54"/>
    <mergeCell ref="C53:C54"/>
    <mergeCell ref="D53:D54"/>
    <mergeCell ref="E53:E54"/>
    <mergeCell ref="C25:C26"/>
    <mergeCell ref="D25:D26"/>
    <mergeCell ref="C27:C28"/>
    <mergeCell ref="D27:D28"/>
    <mergeCell ref="B4:C4"/>
    <mergeCell ref="E4:F4"/>
    <mergeCell ref="B21:C22"/>
    <mergeCell ref="D21:D22"/>
    <mergeCell ref="E21:E22"/>
    <mergeCell ref="F21:F2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7"/>
  <sheetViews>
    <sheetView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15.625" style="39" customWidth="1"/>
    <col min="3" max="8" width="12.625" style="39" customWidth="1"/>
    <col min="9" max="16384" width="9.00390625" style="39" customWidth="1"/>
  </cols>
  <sheetData>
    <row r="1" ht="14.25">
      <c r="B1" s="87" t="s">
        <v>127</v>
      </c>
    </row>
    <row r="2" spans="2:8" ht="12">
      <c r="B2" s="39" t="s">
        <v>128</v>
      </c>
      <c r="H2" s="40" t="s">
        <v>129</v>
      </c>
    </row>
    <row r="3" spans="2:8" ht="21" customHeight="1">
      <c r="B3" s="88" t="s">
        <v>130</v>
      </c>
      <c r="C3" s="41" t="s">
        <v>131</v>
      </c>
      <c r="D3" s="89"/>
      <c r="E3" s="41" t="s">
        <v>132</v>
      </c>
      <c r="F3" s="89"/>
      <c r="G3" s="41" t="s">
        <v>133</v>
      </c>
      <c r="H3" s="42"/>
    </row>
    <row r="4" spans="2:8" ht="21" customHeight="1">
      <c r="B4" s="90" t="s">
        <v>134</v>
      </c>
      <c r="C4" s="43" t="s">
        <v>135</v>
      </c>
      <c r="D4" s="43" t="s">
        <v>136</v>
      </c>
      <c r="E4" s="43" t="s">
        <v>135</v>
      </c>
      <c r="F4" s="43" t="s">
        <v>136</v>
      </c>
      <c r="G4" s="43" t="s">
        <v>135</v>
      </c>
      <c r="H4" s="44" t="s">
        <v>136</v>
      </c>
    </row>
    <row r="5" spans="2:8" ht="24" customHeight="1">
      <c r="B5" s="91" t="s">
        <v>137</v>
      </c>
      <c r="C5" s="92">
        <v>3739</v>
      </c>
      <c r="D5" s="92">
        <v>3689869</v>
      </c>
      <c r="E5" s="92">
        <v>323</v>
      </c>
      <c r="F5" s="92">
        <v>2076505</v>
      </c>
      <c r="G5" s="92">
        <v>3416</v>
      </c>
      <c r="H5" s="93">
        <v>1613364</v>
      </c>
    </row>
    <row r="6" spans="2:8" ht="18" customHeight="1">
      <c r="B6" s="94" t="s">
        <v>138</v>
      </c>
      <c r="C6" s="95">
        <v>1725</v>
      </c>
      <c r="D6" s="95">
        <v>3546301</v>
      </c>
      <c r="E6" s="95">
        <v>323</v>
      </c>
      <c r="F6" s="95">
        <v>2076505</v>
      </c>
      <c r="G6" s="95">
        <v>1402</v>
      </c>
      <c r="H6" s="96">
        <v>1469796</v>
      </c>
    </row>
    <row r="7" spans="2:8" ht="18" customHeight="1">
      <c r="B7" s="94" t="s">
        <v>139</v>
      </c>
      <c r="C7" s="95">
        <v>1378</v>
      </c>
      <c r="D7" s="95">
        <v>15700</v>
      </c>
      <c r="E7" s="95" t="s">
        <v>120</v>
      </c>
      <c r="F7" s="95" t="s">
        <v>120</v>
      </c>
      <c r="G7" s="95">
        <v>1378</v>
      </c>
      <c r="H7" s="96">
        <v>15700</v>
      </c>
    </row>
    <row r="8" spans="2:8" ht="18" customHeight="1">
      <c r="B8" s="94" t="s">
        <v>140</v>
      </c>
      <c r="C8" s="95">
        <v>8</v>
      </c>
      <c r="D8" s="95">
        <v>3018</v>
      </c>
      <c r="E8" s="95" t="s">
        <v>120</v>
      </c>
      <c r="F8" s="95" t="s">
        <v>120</v>
      </c>
      <c r="G8" s="95">
        <v>8</v>
      </c>
      <c r="H8" s="96">
        <v>3018</v>
      </c>
    </row>
    <row r="9" spans="2:8" ht="18" customHeight="1">
      <c r="B9" s="90" t="s">
        <v>141</v>
      </c>
      <c r="C9" s="97">
        <v>628</v>
      </c>
      <c r="D9" s="97">
        <v>124850</v>
      </c>
      <c r="E9" s="97" t="s">
        <v>120</v>
      </c>
      <c r="F9" s="97" t="s">
        <v>120</v>
      </c>
      <c r="G9" s="97">
        <v>628</v>
      </c>
      <c r="H9" s="98">
        <v>124850</v>
      </c>
    </row>
    <row r="10" ht="12">
      <c r="B10" s="39" t="s">
        <v>142</v>
      </c>
    </row>
    <row r="12" spans="2:11" ht="12">
      <c r="B12" s="39" t="s">
        <v>143</v>
      </c>
      <c r="K12" s="40" t="s">
        <v>129</v>
      </c>
    </row>
    <row r="13" spans="2:11" ht="12">
      <c r="B13" s="99" t="s">
        <v>144</v>
      </c>
      <c r="C13" s="41" t="s">
        <v>145</v>
      </c>
      <c r="D13" s="41"/>
      <c r="E13" s="89"/>
      <c r="F13" s="41" t="s">
        <v>146</v>
      </c>
      <c r="G13" s="41"/>
      <c r="H13" s="42"/>
      <c r="I13" s="41" t="s">
        <v>147</v>
      </c>
      <c r="J13" s="41"/>
      <c r="K13" s="42"/>
    </row>
    <row r="14" spans="2:11" ht="12">
      <c r="B14" s="100"/>
      <c r="C14" s="101" t="s">
        <v>148</v>
      </c>
      <c r="D14" s="43" t="s">
        <v>15</v>
      </c>
      <c r="E14" s="43" t="s">
        <v>19</v>
      </c>
      <c r="F14" s="101" t="s">
        <v>148</v>
      </c>
      <c r="G14" s="43" t="s">
        <v>15</v>
      </c>
      <c r="H14" s="44" t="s">
        <v>19</v>
      </c>
      <c r="I14" s="101" t="s">
        <v>148</v>
      </c>
      <c r="J14" s="43" t="s">
        <v>15</v>
      </c>
      <c r="K14" s="44" t="s">
        <v>19</v>
      </c>
    </row>
    <row r="15" spans="2:11" ht="12">
      <c r="B15" s="94" t="s">
        <v>149</v>
      </c>
      <c r="C15" s="102">
        <v>4746</v>
      </c>
      <c r="D15" s="47">
        <v>3016</v>
      </c>
      <c r="E15" s="48">
        <v>1730</v>
      </c>
      <c r="F15" s="102">
        <v>5536</v>
      </c>
      <c r="G15" s="47">
        <v>3474</v>
      </c>
      <c r="H15" s="48">
        <v>2062</v>
      </c>
      <c r="I15" s="102">
        <v>4621</v>
      </c>
      <c r="J15" s="47">
        <v>3831</v>
      </c>
      <c r="K15" s="48">
        <v>790</v>
      </c>
    </row>
    <row r="16" spans="2:11" ht="12">
      <c r="B16" s="90" t="s">
        <v>136</v>
      </c>
      <c r="C16" s="103">
        <v>355200</v>
      </c>
      <c r="D16" s="60">
        <v>137022</v>
      </c>
      <c r="E16" s="62">
        <v>218178</v>
      </c>
      <c r="F16" s="103">
        <v>443478</v>
      </c>
      <c r="G16" s="60">
        <v>303196</v>
      </c>
      <c r="H16" s="62">
        <v>140282</v>
      </c>
      <c r="I16" s="103">
        <v>652121</v>
      </c>
      <c r="J16" s="60">
        <v>574185</v>
      </c>
      <c r="K16" s="62">
        <v>77936</v>
      </c>
    </row>
    <row r="17" ht="12">
      <c r="B17" s="39" t="s">
        <v>142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18.125" style="39" customWidth="1"/>
    <col min="3" max="8" width="12.625" style="39" customWidth="1"/>
    <col min="9" max="16384" width="9.00390625" style="39" customWidth="1"/>
  </cols>
  <sheetData>
    <row r="1" ht="14.25">
      <c r="B1" s="87" t="s">
        <v>150</v>
      </c>
    </row>
    <row r="2" spans="2:8" ht="12">
      <c r="B2" s="39" t="s">
        <v>128</v>
      </c>
      <c r="H2" s="40" t="s">
        <v>129</v>
      </c>
    </row>
    <row r="3" spans="2:8" ht="21" customHeight="1">
      <c r="B3" s="99" t="s">
        <v>144</v>
      </c>
      <c r="C3" s="41" t="s">
        <v>151</v>
      </c>
      <c r="D3" s="41"/>
      <c r="E3" s="89"/>
      <c r="F3" s="41" t="s">
        <v>152</v>
      </c>
      <c r="G3" s="41"/>
      <c r="H3" s="42"/>
    </row>
    <row r="4" spans="2:8" ht="21" customHeight="1">
      <c r="B4" s="100"/>
      <c r="C4" s="104" t="s">
        <v>153</v>
      </c>
      <c r="D4" s="105" t="s">
        <v>154</v>
      </c>
      <c r="E4" s="106" t="s">
        <v>137</v>
      </c>
      <c r="F4" s="104" t="s">
        <v>153</v>
      </c>
      <c r="G4" s="105" t="s">
        <v>154</v>
      </c>
      <c r="H4" s="106" t="s">
        <v>137</v>
      </c>
    </row>
    <row r="5" spans="2:8" ht="24" customHeight="1">
      <c r="B5" s="91" t="s">
        <v>148</v>
      </c>
      <c r="C5" s="107">
        <f aca="true" t="shared" si="0" ref="C5:H5">SUM(C7:C15)</f>
        <v>443961</v>
      </c>
      <c r="D5" s="108">
        <f t="shared" si="0"/>
        <v>531728</v>
      </c>
      <c r="E5" s="109">
        <f t="shared" si="0"/>
        <v>639922</v>
      </c>
      <c r="F5" s="107">
        <f t="shared" si="0"/>
        <v>3347118</v>
      </c>
      <c r="G5" s="108">
        <f t="shared" si="0"/>
        <v>3208525</v>
      </c>
      <c r="H5" s="109">
        <f t="shared" si="0"/>
        <v>3057789</v>
      </c>
    </row>
    <row r="6" spans="2:8" ht="15" customHeight="1">
      <c r="B6" s="91"/>
      <c r="C6" s="107"/>
      <c r="D6" s="108"/>
      <c r="E6" s="109"/>
      <c r="F6" s="107"/>
      <c r="G6" s="108"/>
      <c r="H6" s="109"/>
    </row>
    <row r="7" spans="2:8" ht="15" customHeight="1">
      <c r="B7" s="94"/>
      <c r="C7" s="110"/>
      <c r="D7" s="111"/>
      <c r="E7" s="112"/>
      <c r="F7" s="110"/>
      <c r="G7" s="111"/>
      <c r="H7" s="112"/>
    </row>
    <row r="8" spans="2:8" ht="18" customHeight="1">
      <c r="B8" s="94" t="s">
        <v>155</v>
      </c>
      <c r="C8" s="110">
        <v>12154</v>
      </c>
      <c r="D8" s="111">
        <v>4397</v>
      </c>
      <c r="E8" s="112">
        <v>5691</v>
      </c>
      <c r="F8" s="110">
        <v>62486</v>
      </c>
      <c r="G8" s="111">
        <v>63622</v>
      </c>
      <c r="H8" s="112">
        <v>71213</v>
      </c>
    </row>
    <row r="9" spans="2:8" ht="18" customHeight="1">
      <c r="B9" s="94" t="s">
        <v>156</v>
      </c>
      <c r="C9" s="110">
        <v>3534</v>
      </c>
      <c r="D9" s="111">
        <v>848</v>
      </c>
      <c r="E9" s="112">
        <v>932</v>
      </c>
      <c r="F9" s="110">
        <v>600173</v>
      </c>
      <c r="G9" s="111">
        <v>627190</v>
      </c>
      <c r="H9" s="112">
        <v>451639</v>
      </c>
    </row>
    <row r="10" spans="2:8" ht="18" customHeight="1">
      <c r="B10" s="94" t="s">
        <v>157</v>
      </c>
      <c r="C10" s="110">
        <v>178508</v>
      </c>
      <c r="D10" s="111">
        <v>265711</v>
      </c>
      <c r="E10" s="112">
        <v>399433</v>
      </c>
      <c r="F10" s="110">
        <v>1600528</v>
      </c>
      <c r="G10" s="111">
        <v>1424752</v>
      </c>
      <c r="H10" s="112">
        <v>1456085</v>
      </c>
    </row>
    <row r="11" spans="2:8" ht="18" customHeight="1">
      <c r="B11" s="94" t="s">
        <v>158</v>
      </c>
      <c r="C11" s="110">
        <v>3944</v>
      </c>
      <c r="D11" s="111">
        <v>4181</v>
      </c>
      <c r="E11" s="112">
        <v>2896</v>
      </c>
      <c r="F11" s="110">
        <v>10287</v>
      </c>
      <c r="G11" s="111">
        <v>15898</v>
      </c>
      <c r="H11" s="112">
        <v>18153</v>
      </c>
    </row>
    <row r="12" spans="2:8" ht="18" customHeight="1">
      <c r="B12" s="94" t="s">
        <v>159</v>
      </c>
      <c r="C12" s="110">
        <v>136109</v>
      </c>
      <c r="D12" s="111">
        <v>147092</v>
      </c>
      <c r="E12" s="112">
        <v>141030</v>
      </c>
      <c r="F12" s="110">
        <v>1062931</v>
      </c>
      <c r="G12" s="111">
        <v>1061845</v>
      </c>
      <c r="H12" s="112">
        <v>1045860</v>
      </c>
    </row>
    <row r="13" spans="2:8" ht="18" customHeight="1">
      <c r="B13" s="94" t="s">
        <v>160</v>
      </c>
      <c r="C13" s="110">
        <v>2972</v>
      </c>
      <c r="D13" s="111">
        <v>1747</v>
      </c>
      <c r="E13" s="112">
        <v>1626</v>
      </c>
      <c r="F13" s="110">
        <v>1232</v>
      </c>
      <c r="G13" s="111">
        <v>1689</v>
      </c>
      <c r="H13" s="112">
        <v>1573</v>
      </c>
    </row>
    <row r="14" spans="2:8" ht="18" customHeight="1">
      <c r="B14" s="94" t="s">
        <v>161</v>
      </c>
      <c r="C14" s="110">
        <v>2070</v>
      </c>
      <c r="D14" s="111">
        <v>2538</v>
      </c>
      <c r="E14" s="112">
        <v>2945</v>
      </c>
      <c r="F14" s="110">
        <v>7923</v>
      </c>
      <c r="G14" s="111">
        <v>12028</v>
      </c>
      <c r="H14" s="112">
        <v>12086</v>
      </c>
    </row>
    <row r="15" spans="2:8" ht="18" customHeight="1">
      <c r="B15" s="90" t="s">
        <v>162</v>
      </c>
      <c r="C15" s="113">
        <v>104670</v>
      </c>
      <c r="D15" s="114">
        <v>105214</v>
      </c>
      <c r="E15" s="115">
        <v>85369</v>
      </c>
      <c r="F15" s="113">
        <v>1558</v>
      </c>
      <c r="G15" s="114">
        <v>1501</v>
      </c>
      <c r="H15" s="115">
        <v>1180</v>
      </c>
    </row>
    <row r="16" ht="12">
      <c r="B16" s="39" t="s">
        <v>142</v>
      </c>
    </row>
    <row r="18" spans="2:12" ht="12">
      <c r="B18" s="39" t="s">
        <v>143</v>
      </c>
      <c r="L18" s="40" t="s">
        <v>129</v>
      </c>
    </row>
    <row r="19" spans="2:12" ht="24">
      <c r="B19" s="116" t="s">
        <v>163</v>
      </c>
      <c r="C19" s="117"/>
      <c r="D19" s="118" t="s">
        <v>148</v>
      </c>
      <c r="E19" s="118" t="s">
        <v>155</v>
      </c>
      <c r="F19" s="118" t="s">
        <v>156</v>
      </c>
      <c r="G19" s="118" t="s">
        <v>157</v>
      </c>
      <c r="H19" s="118" t="s">
        <v>164</v>
      </c>
      <c r="I19" s="118" t="s">
        <v>165</v>
      </c>
      <c r="J19" s="118" t="s">
        <v>160</v>
      </c>
      <c r="K19" s="118" t="s">
        <v>161</v>
      </c>
      <c r="L19" s="119" t="s">
        <v>162</v>
      </c>
    </row>
    <row r="20" spans="2:12" ht="12">
      <c r="B20" s="120" t="s">
        <v>166</v>
      </c>
      <c r="C20" s="121" t="s">
        <v>137</v>
      </c>
      <c r="D20" s="92">
        <f>SUM(E20:L20)</f>
        <v>196821</v>
      </c>
      <c r="E20" s="92" t="s">
        <v>167</v>
      </c>
      <c r="F20" s="92" t="s">
        <v>167</v>
      </c>
      <c r="G20" s="92">
        <f>SUM(G21:G22)</f>
        <v>116798</v>
      </c>
      <c r="H20" s="92">
        <f>SUM(H21:H22)</f>
        <v>50</v>
      </c>
      <c r="I20" s="92">
        <f>SUM(I21:I22)</f>
        <v>76133</v>
      </c>
      <c r="J20" s="92">
        <f>SUM(J21:J22)</f>
        <v>3840</v>
      </c>
      <c r="K20" s="122" t="s">
        <v>167</v>
      </c>
      <c r="L20" s="93" t="s">
        <v>167</v>
      </c>
    </row>
    <row r="21" spans="2:12" ht="12">
      <c r="B21" s="120" t="s">
        <v>168</v>
      </c>
      <c r="C21" s="123" t="s">
        <v>15</v>
      </c>
      <c r="D21" s="95">
        <f>SUM(E21:L21)</f>
        <v>168164</v>
      </c>
      <c r="E21" s="95" t="s">
        <v>167</v>
      </c>
      <c r="F21" s="95" t="s">
        <v>167</v>
      </c>
      <c r="G21" s="95">
        <v>103498</v>
      </c>
      <c r="H21" s="95" t="s">
        <v>120</v>
      </c>
      <c r="I21" s="95">
        <v>61656</v>
      </c>
      <c r="J21" s="95">
        <v>3010</v>
      </c>
      <c r="K21" s="92" t="s">
        <v>167</v>
      </c>
      <c r="L21" s="96" t="s">
        <v>167</v>
      </c>
    </row>
    <row r="22" spans="2:12" ht="12">
      <c r="B22" s="120" t="s">
        <v>169</v>
      </c>
      <c r="C22" s="123" t="s">
        <v>19</v>
      </c>
      <c r="D22" s="124">
        <f>SUM(E22:L22)</f>
        <v>28657</v>
      </c>
      <c r="E22" s="95" t="s">
        <v>167</v>
      </c>
      <c r="F22" s="95" t="s">
        <v>167</v>
      </c>
      <c r="G22" s="95">
        <v>13300</v>
      </c>
      <c r="H22" s="95">
        <v>50</v>
      </c>
      <c r="I22" s="95">
        <v>14477</v>
      </c>
      <c r="J22" s="95">
        <v>830</v>
      </c>
      <c r="K22" s="95" t="s">
        <v>167</v>
      </c>
      <c r="L22" s="96" t="s">
        <v>167</v>
      </c>
    </row>
    <row r="23" spans="2:12" ht="12">
      <c r="B23" s="125" t="s">
        <v>166</v>
      </c>
      <c r="C23" s="126" t="s">
        <v>137</v>
      </c>
      <c r="D23" s="127">
        <f>SUM(D24:D25)</f>
        <v>3193</v>
      </c>
      <c r="E23" s="127">
        <f>SUM(E24:E25)</f>
        <v>1772</v>
      </c>
      <c r="F23" s="127" t="s">
        <v>167</v>
      </c>
      <c r="G23" s="127" t="s">
        <v>167</v>
      </c>
      <c r="H23" s="127" t="s">
        <v>167</v>
      </c>
      <c r="I23" s="127">
        <f>SUM(I24:I25)</f>
        <v>1421</v>
      </c>
      <c r="J23" s="127" t="s">
        <v>167</v>
      </c>
      <c r="K23" s="127" t="s">
        <v>167</v>
      </c>
      <c r="L23" s="128" t="s">
        <v>167</v>
      </c>
    </row>
    <row r="24" spans="2:12" ht="12">
      <c r="B24" s="120" t="s">
        <v>168</v>
      </c>
      <c r="C24" s="123" t="s">
        <v>15</v>
      </c>
      <c r="D24" s="95">
        <f>SUM(E24:L24)</f>
        <v>2456</v>
      </c>
      <c r="E24" s="95">
        <v>1035</v>
      </c>
      <c r="F24" s="95" t="s">
        <v>167</v>
      </c>
      <c r="G24" s="95" t="s">
        <v>167</v>
      </c>
      <c r="H24" s="95" t="s">
        <v>167</v>
      </c>
      <c r="I24" s="95">
        <v>1421</v>
      </c>
      <c r="J24" s="95" t="s">
        <v>167</v>
      </c>
      <c r="K24" s="95" t="s">
        <v>167</v>
      </c>
      <c r="L24" s="96" t="s">
        <v>167</v>
      </c>
    </row>
    <row r="25" spans="2:12" ht="12">
      <c r="B25" s="129" t="s">
        <v>170</v>
      </c>
      <c r="C25" s="130" t="s">
        <v>19</v>
      </c>
      <c r="D25" s="97">
        <f>SUM(E25:L25)</f>
        <v>737</v>
      </c>
      <c r="E25" s="97">
        <v>737</v>
      </c>
      <c r="F25" s="97" t="s">
        <v>167</v>
      </c>
      <c r="G25" s="97" t="s">
        <v>167</v>
      </c>
      <c r="H25" s="97" t="s">
        <v>167</v>
      </c>
      <c r="I25" s="97" t="s">
        <v>167</v>
      </c>
      <c r="J25" s="97" t="s">
        <v>167</v>
      </c>
      <c r="K25" s="97" t="s">
        <v>167</v>
      </c>
      <c r="L25" s="98" t="s">
        <v>167</v>
      </c>
    </row>
    <row r="26" ht="12">
      <c r="B26" s="39" t="s">
        <v>142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3.5"/>
  <cols>
    <col min="1" max="1" width="11.625" style="132" customWidth="1"/>
    <col min="2" max="3" width="42.625" style="132" customWidth="1"/>
    <col min="4" max="16384" width="9.00390625" style="132" customWidth="1"/>
  </cols>
  <sheetData>
    <row r="1" ht="15" customHeight="1">
      <c r="A1" s="131" t="s">
        <v>171</v>
      </c>
    </row>
    <row r="2" ht="15" customHeight="1"/>
    <row r="3" spans="1:3" ht="24" customHeight="1">
      <c r="A3" s="133"/>
      <c r="B3" s="134" t="s">
        <v>172</v>
      </c>
      <c r="C3" s="134" t="s">
        <v>173</v>
      </c>
    </row>
    <row r="4" spans="1:3" ht="15" customHeight="1">
      <c r="A4" s="135"/>
      <c r="B4" s="136"/>
      <c r="C4" s="136"/>
    </row>
    <row r="5" spans="1:3" ht="15" customHeight="1">
      <c r="A5" s="137" t="s">
        <v>174</v>
      </c>
      <c r="B5" s="136" t="s">
        <v>175</v>
      </c>
      <c r="C5" s="136" t="s">
        <v>176</v>
      </c>
    </row>
    <row r="6" spans="1:3" ht="15" customHeight="1">
      <c r="A6" s="137" t="s">
        <v>177</v>
      </c>
      <c r="B6" s="136" t="s">
        <v>178</v>
      </c>
      <c r="C6" s="136" t="s">
        <v>66</v>
      </c>
    </row>
    <row r="7" spans="1:3" ht="15" customHeight="1">
      <c r="A7" s="137" t="s">
        <v>179</v>
      </c>
      <c r="B7" s="136" t="s">
        <v>66</v>
      </c>
      <c r="C7" s="136" t="s">
        <v>66</v>
      </c>
    </row>
    <row r="8" spans="1:3" ht="15" customHeight="1">
      <c r="A8" s="137" t="s">
        <v>180</v>
      </c>
      <c r="B8" s="136" t="s">
        <v>181</v>
      </c>
      <c r="C8" s="136" t="s">
        <v>182</v>
      </c>
    </row>
    <row r="9" spans="1:3" ht="15" customHeight="1">
      <c r="A9" s="137" t="s">
        <v>183</v>
      </c>
      <c r="B9" s="136" t="s">
        <v>184</v>
      </c>
      <c r="C9" s="136" t="s">
        <v>185</v>
      </c>
    </row>
    <row r="10" spans="1:3" ht="15" customHeight="1">
      <c r="A10" s="137" t="s">
        <v>186</v>
      </c>
      <c r="B10" s="136" t="s">
        <v>187</v>
      </c>
      <c r="C10" s="136" t="s">
        <v>187</v>
      </c>
    </row>
    <row r="11" spans="1:3" ht="15" customHeight="1">
      <c r="A11" s="137" t="s">
        <v>188</v>
      </c>
      <c r="B11" s="136" t="s">
        <v>189</v>
      </c>
      <c r="C11" s="136" t="s">
        <v>190</v>
      </c>
    </row>
    <row r="12" spans="1:3" ht="15" customHeight="1">
      <c r="A12" s="137"/>
      <c r="B12" s="136" t="s">
        <v>191</v>
      </c>
      <c r="C12" s="136" t="s">
        <v>192</v>
      </c>
    </row>
    <row r="13" spans="1:3" ht="15" customHeight="1">
      <c r="A13" s="137" t="s">
        <v>193</v>
      </c>
      <c r="B13" s="136" t="s">
        <v>194</v>
      </c>
      <c r="C13" s="136" t="s">
        <v>195</v>
      </c>
    </row>
    <row r="14" spans="1:3" ht="15" customHeight="1">
      <c r="A14" s="137" t="s">
        <v>196</v>
      </c>
      <c r="B14" s="138" t="s">
        <v>197</v>
      </c>
      <c r="C14" s="136" t="s">
        <v>198</v>
      </c>
    </row>
    <row r="15" spans="1:3" ht="15" customHeight="1">
      <c r="A15" s="137"/>
      <c r="B15" s="136" t="s">
        <v>199</v>
      </c>
      <c r="C15" s="136"/>
    </row>
    <row r="16" spans="1:3" ht="15" customHeight="1">
      <c r="A16" s="137" t="s">
        <v>200</v>
      </c>
      <c r="B16" s="136" t="s">
        <v>201</v>
      </c>
      <c r="C16" s="136" t="s">
        <v>201</v>
      </c>
    </row>
    <row r="17" spans="1:3" ht="15" customHeight="1">
      <c r="A17" s="137" t="s">
        <v>202</v>
      </c>
      <c r="B17" s="138" t="s">
        <v>203</v>
      </c>
      <c r="C17" s="136" t="s">
        <v>204</v>
      </c>
    </row>
    <row r="18" spans="1:3" ht="15" customHeight="1">
      <c r="A18" s="137" t="s">
        <v>205</v>
      </c>
      <c r="B18" s="138" t="s">
        <v>206</v>
      </c>
      <c r="C18" s="136" t="s">
        <v>207</v>
      </c>
    </row>
    <row r="19" spans="1:3" ht="15" customHeight="1">
      <c r="A19" s="137"/>
      <c r="B19" s="136" t="s">
        <v>208</v>
      </c>
      <c r="C19" s="136"/>
    </row>
    <row r="20" spans="1:3" ht="15" customHeight="1">
      <c r="A20" s="139" t="s">
        <v>209</v>
      </c>
      <c r="B20" s="136" t="s">
        <v>210</v>
      </c>
      <c r="C20" s="136" t="s">
        <v>211</v>
      </c>
    </row>
    <row r="21" spans="1:3" ht="15" customHeight="1">
      <c r="A21" s="135"/>
      <c r="B21" s="136" t="s">
        <v>212</v>
      </c>
      <c r="C21" s="136" t="s">
        <v>213</v>
      </c>
    </row>
    <row r="22" spans="1:3" ht="15" customHeight="1">
      <c r="A22" s="135"/>
      <c r="B22" s="136" t="s">
        <v>214</v>
      </c>
      <c r="C22" s="136" t="s">
        <v>215</v>
      </c>
    </row>
    <row r="23" spans="1:3" ht="15" customHeight="1">
      <c r="A23" s="135"/>
      <c r="B23" s="136" t="s">
        <v>216</v>
      </c>
      <c r="C23" s="136" t="s">
        <v>216</v>
      </c>
    </row>
    <row r="24" spans="1:3" ht="15" customHeight="1">
      <c r="A24" s="135"/>
      <c r="B24" s="136" t="s">
        <v>217</v>
      </c>
      <c r="C24" s="136" t="s">
        <v>218</v>
      </c>
    </row>
    <row r="25" spans="1:3" ht="15" customHeight="1">
      <c r="A25" s="135"/>
      <c r="B25" s="136" t="s">
        <v>219</v>
      </c>
      <c r="C25" s="136"/>
    </row>
    <row r="26" spans="1:3" ht="15" customHeight="1">
      <c r="A26" s="140"/>
      <c r="B26" s="141"/>
      <c r="C26" s="141"/>
    </row>
    <row r="27" ht="15" customHeight="1">
      <c r="A27" s="142" t="s">
        <v>142</v>
      </c>
    </row>
    <row r="28" ht="16.5" customHeight="1"/>
    <row r="29" ht="16.5" customHeight="1"/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71"/>
  <sheetViews>
    <sheetView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10.125" style="39" customWidth="1"/>
    <col min="3" max="3" width="8.125" style="39" customWidth="1"/>
    <col min="4" max="4" width="7.625" style="39" customWidth="1"/>
    <col min="5" max="8" width="8.125" style="39" customWidth="1"/>
    <col min="9" max="9" width="10.125" style="39" customWidth="1"/>
    <col min="10" max="16384" width="9.00390625" style="39" customWidth="1"/>
  </cols>
  <sheetData>
    <row r="1" ht="14.25">
      <c r="B1" s="87" t="s">
        <v>220</v>
      </c>
    </row>
    <row r="3" spans="2:12" ht="12">
      <c r="B3" s="39" t="s">
        <v>221</v>
      </c>
      <c r="L3" s="40" t="s">
        <v>222</v>
      </c>
    </row>
    <row r="4" spans="2:12" ht="18" customHeight="1">
      <c r="B4" s="99" t="s">
        <v>130</v>
      </c>
      <c r="C4" s="41" t="s">
        <v>223</v>
      </c>
      <c r="D4" s="41"/>
      <c r="E4" s="41"/>
      <c r="F4" s="41"/>
      <c r="G4" s="41"/>
      <c r="H4" s="89"/>
      <c r="I4" s="41" t="s">
        <v>224</v>
      </c>
      <c r="J4" s="89"/>
      <c r="K4" s="41" t="s">
        <v>225</v>
      </c>
      <c r="L4" s="42"/>
    </row>
    <row r="5" spans="2:12" ht="18" customHeight="1">
      <c r="B5" s="100"/>
      <c r="C5" s="43" t="s">
        <v>226</v>
      </c>
      <c r="D5" s="69" t="s">
        <v>227</v>
      </c>
      <c r="E5" s="43" t="s">
        <v>228</v>
      </c>
      <c r="F5" s="43" t="s">
        <v>229</v>
      </c>
      <c r="G5" s="43" t="s">
        <v>230</v>
      </c>
      <c r="H5" s="43" t="s">
        <v>231</v>
      </c>
      <c r="I5" s="43" t="s">
        <v>232</v>
      </c>
      <c r="J5" s="43" t="s">
        <v>233</v>
      </c>
      <c r="K5" s="43" t="s">
        <v>232</v>
      </c>
      <c r="L5" s="44" t="s">
        <v>233</v>
      </c>
    </row>
    <row r="6" spans="2:12" ht="15" customHeight="1">
      <c r="B6" s="94" t="s">
        <v>234</v>
      </c>
      <c r="C6" s="95">
        <v>6619</v>
      </c>
      <c r="D6" s="95">
        <v>83</v>
      </c>
      <c r="E6" s="143">
        <f>C6/(C6+D6)*100</f>
        <v>98.76156371232467</v>
      </c>
      <c r="F6" s="95">
        <v>319747</v>
      </c>
      <c r="G6" s="95">
        <v>300976</v>
      </c>
      <c r="H6" s="143">
        <v>58.1</v>
      </c>
      <c r="I6" s="95">
        <v>910378</v>
      </c>
      <c r="J6" s="95">
        <v>968110</v>
      </c>
      <c r="K6" s="95">
        <v>239274</v>
      </c>
      <c r="L6" s="96">
        <v>907509</v>
      </c>
    </row>
    <row r="7" spans="2:12" ht="15" customHeight="1">
      <c r="B7" s="94" t="s">
        <v>235</v>
      </c>
      <c r="C7" s="95">
        <v>6288</v>
      </c>
      <c r="D7" s="95">
        <v>106</v>
      </c>
      <c r="E7" s="143">
        <f>C7/(C7+D7)*100</f>
        <v>98.34219580857054</v>
      </c>
      <c r="F7" s="95">
        <v>313576</v>
      </c>
      <c r="G7" s="95">
        <v>294880</v>
      </c>
      <c r="H7" s="143">
        <v>58.7</v>
      </c>
      <c r="I7" s="95">
        <v>845364</v>
      </c>
      <c r="J7" s="95">
        <v>884938</v>
      </c>
      <c r="K7" s="95">
        <v>221640</v>
      </c>
      <c r="L7" s="96">
        <v>895801</v>
      </c>
    </row>
    <row r="8" spans="2:12" ht="15" customHeight="1">
      <c r="B8" s="94" t="s">
        <v>236</v>
      </c>
      <c r="C8" s="95">
        <v>5971</v>
      </c>
      <c r="D8" s="95">
        <v>20</v>
      </c>
      <c r="E8" s="143">
        <f>C8/(C8+D8)*100</f>
        <v>99.66616591553998</v>
      </c>
      <c r="F8" s="95">
        <v>309311</v>
      </c>
      <c r="G8" s="95">
        <v>293651</v>
      </c>
      <c r="H8" s="143">
        <v>60.1</v>
      </c>
      <c r="I8" s="95">
        <v>1253545</v>
      </c>
      <c r="J8" s="95">
        <v>915504</v>
      </c>
      <c r="K8" s="95">
        <v>168826</v>
      </c>
      <c r="L8" s="96">
        <v>919318</v>
      </c>
    </row>
    <row r="9" spans="2:12" ht="15" customHeight="1">
      <c r="B9" s="94" t="s">
        <v>153</v>
      </c>
      <c r="C9" s="95">
        <v>6725</v>
      </c>
      <c r="D9" s="95">
        <v>39</v>
      </c>
      <c r="E9" s="143">
        <f>C9/(C9+D9)*100</f>
        <v>99.4234180958013</v>
      </c>
      <c r="F9" s="95">
        <v>334032</v>
      </c>
      <c r="G9" s="95">
        <v>322103</v>
      </c>
      <c r="H9" s="143">
        <v>58.8</v>
      </c>
      <c r="I9" s="95">
        <v>1188374</v>
      </c>
      <c r="J9" s="95">
        <v>984495</v>
      </c>
      <c r="K9" s="95">
        <v>154818</v>
      </c>
      <c r="L9" s="96">
        <v>914523</v>
      </c>
    </row>
    <row r="10" spans="2:12" ht="15" customHeight="1">
      <c r="B10" s="94" t="s">
        <v>154</v>
      </c>
      <c r="C10" s="110">
        <v>6430</v>
      </c>
      <c r="D10" s="111">
        <v>44</v>
      </c>
      <c r="E10" s="144">
        <f>C10/(C10+D10)*100</f>
        <v>99.32035835650294</v>
      </c>
      <c r="F10" s="111">
        <v>330274</v>
      </c>
      <c r="G10" s="111">
        <v>319825</v>
      </c>
      <c r="H10" s="144">
        <v>59.1</v>
      </c>
      <c r="I10" s="111">
        <v>1507777</v>
      </c>
      <c r="J10" s="111">
        <v>981441</v>
      </c>
      <c r="K10" s="111">
        <v>126080</v>
      </c>
      <c r="L10" s="112">
        <v>844634</v>
      </c>
    </row>
    <row r="11" spans="2:12" ht="24" customHeight="1">
      <c r="B11" s="145" t="s">
        <v>237</v>
      </c>
      <c r="C11" s="146">
        <v>5182</v>
      </c>
      <c r="D11" s="147">
        <v>32</v>
      </c>
      <c r="E11" s="148">
        <v>99.4</v>
      </c>
      <c r="F11" s="147">
        <v>282175</v>
      </c>
      <c r="G11" s="147">
        <v>263533</v>
      </c>
      <c r="H11" s="149">
        <v>61.3</v>
      </c>
      <c r="I11" s="147">
        <v>1189210</v>
      </c>
      <c r="J11" s="147">
        <v>873043</v>
      </c>
      <c r="K11" s="147">
        <v>107529</v>
      </c>
      <c r="L11" s="150">
        <v>802444</v>
      </c>
    </row>
    <row r="12" ht="12">
      <c r="B12" s="39" t="s">
        <v>238</v>
      </c>
    </row>
    <row r="14" spans="2:12" ht="12">
      <c r="B14" s="39" t="s">
        <v>239</v>
      </c>
      <c r="L14" s="40" t="s">
        <v>222</v>
      </c>
    </row>
    <row r="15" spans="2:12" ht="12">
      <c r="B15" s="99" t="s">
        <v>130</v>
      </c>
      <c r="C15" s="41" t="s">
        <v>240</v>
      </c>
      <c r="D15" s="41"/>
      <c r="E15" s="41"/>
      <c r="F15" s="41"/>
      <c r="G15" s="41"/>
      <c r="H15" s="89"/>
      <c r="I15" s="41" t="s">
        <v>224</v>
      </c>
      <c r="J15" s="89"/>
      <c r="K15" s="41" t="s">
        <v>225</v>
      </c>
      <c r="L15" s="42"/>
    </row>
    <row r="16" spans="2:12" ht="12">
      <c r="B16" s="100"/>
      <c r="C16" s="43" t="s">
        <v>226</v>
      </c>
      <c r="D16" s="43" t="s">
        <v>227</v>
      </c>
      <c r="E16" s="43" t="s">
        <v>228</v>
      </c>
      <c r="F16" s="43" t="s">
        <v>229</v>
      </c>
      <c r="G16" s="43" t="s">
        <v>230</v>
      </c>
      <c r="H16" s="43" t="s">
        <v>231</v>
      </c>
      <c r="I16" s="43" t="s">
        <v>232</v>
      </c>
      <c r="J16" s="43" t="s">
        <v>233</v>
      </c>
      <c r="K16" s="43" t="s">
        <v>232</v>
      </c>
      <c r="L16" s="44" t="s">
        <v>233</v>
      </c>
    </row>
    <row r="17" spans="2:12" ht="12">
      <c r="B17" s="94" t="s">
        <v>234</v>
      </c>
      <c r="C17" s="95">
        <v>2910</v>
      </c>
      <c r="D17" s="95">
        <v>11</v>
      </c>
      <c r="E17" s="143">
        <f>C17/(C17+D17)*100</f>
        <v>99.62341663813763</v>
      </c>
      <c r="F17" s="95">
        <v>169822</v>
      </c>
      <c r="G17" s="95">
        <v>151498</v>
      </c>
      <c r="H17" s="143">
        <v>56</v>
      </c>
      <c r="I17" s="95">
        <v>514125</v>
      </c>
      <c r="J17" s="95">
        <v>651405</v>
      </c>
      <c r="K17" s="95">
        <v>145134</v>
      </c>
      <c r="L17" s="96">
        <v>622871</v>
      </c>
    </row>
    <row r="18" spans="2:12" ht="12">
      <c r="B18" s="94" t="s">
        <v>235</v>
      </c>
      <c r="C18" s="95">
        <v>2779</v>
      </c>
      <c r="D18" s="95">
        <v>26</v>
      </c>
      <c r="E18" s="143">
        <f>C18/(C18+D18)*100</f>
        <v>99.07308377896614</v>
      </c>
      <c r="F18" s="95">
        <v>160726</v>
      </c>
      <c r="G18" s="95">
        <v>143866</v>
      </c>
      <c r="H18" s="143">
        <v>57.5</v>
      </c>
      <c r="I18" s="95">
        <v>478753</v>
      </c>
      <c r="J18" s="95">
        <v>544197</v>
      </c>
      <c r="K18" s="95">
        <v>125501</v>
      </c>
      <c r="L18" s="96">
        <v>589779</v>
      </c>
    </row>
    <row r="19" spans="2:12" ht="12">
      <c r="B19" s="94" t="s">
        <v>236</v>
      </c>
      <c r="C19" s="95">
        <v>2184</v>
      </c>
      <c r="D19" s="95">
        <v>8</v>
      </c>
      <c r="E19" s="143">
        <f>C19/(C19+D19)*100</f>
        <v>99.63503649635037</v>
      </c>
      <c r="F19" s="95">
        <v>145548</v>
      </c>
      <c r="G19" s="95">
        <v>133565</v>
      </c>
      <c r="H19" s="143">
        <v>66.9</v>
      </c>
      <c r="I19" s="95">
        <v>661123</v>
      </c>
      <c r="J19" s="95">
        <v>619395</v>
      </c>
      <c r="K19" s="95">
        <v>129650</v>
      </c>
      <c r="L19" s="96">
        <v>597052</v>
      </c>
    </row>
    <row r="20" spans="2:12" ht="12">
      <c r="B20" s="94" t="s">
        <v>153</v>
      </c>
      <c r="C20" s="95">
        <v>2182</v>
      </c>
      <c r="D20" s="95">
        <v>14</v>
      </c>
      <c r="E20" s="143">
        <f>C20/(C20+D20)*100</f>
        <v>99.36247723132969</v>
      </c>
      <c r="F20" s="95">
        <v>141137</v>
      </c>
      <c r="G20" s="95">
        <v>132369</v>
      </c>
      <c r="H20" s="143">
        <v>66</v>
      </c>
      <c r="I20" s="95">
        <v>684612</v>
      </c>
      <c r="J20" s="95">
        <v>651324</v>
      </c>
      <c r="K20" s="95">
        <v>133300</v>
      </c>
      <c r="L20" s="96">
        <v>572438</v>
      </c>
    </row>
    <row r="21" spans="2:12" ht="12">
      <c r="B21" s="94" t="s">
        <v>154</v>
      </c>
      <c r="C21" s="95">
        <v>2117</v>
      </c>
      <c r="D21" s="95">
        <v>11</v>
      </c>
      <c r="E21" s="143">
        <v>99.5</v>
      </c>
      <c r="F21" s="95">
        <v>141362</v>
      </c>
      <c r="G21" s="95">
        <v>131729</v>
      </c>
      <c r="H21" s="143">
        <v>65.6</v>
      </c>
      <c r="I21" s="95">
        <v>917049</v>
      </c>
      <c r="J21" s="95">
        <v>555671</v>
      </c>
      <c r="K21" s="95">
        <v>106730</v>
      </c>
      <c r="L21" s="96">
        <v>530917</v>
      </c>
    </row>
    <row r="22" spans="2:12" ht="12">
      <c r="B22" s="145" t="s">
        <v>241</v>
      </c>
      <c r="C22" s="151">
        <v>1449</v>
      </c>
      <c r="D22" s="151">
        <v>11</v>
      </c>
      <c r="E22" s="152">
        <v>99.2</v>
      </c>
      <c r="F22" s="151">
        <v>108491</v>
      </c>
      <c r="G22" s="151">
        <v>96163</v>
      </c>
      <c r="H22" s="152">
        <v>63.8</v>
      </c>
      <c r="I22" s="151">
        <v>606922</v>
      </c>
      <c r="J22" s="151">
        <v>511090</v>
      </c>
      <c r="K22" s="151">
        <v>97995</v>
      </c>
      <c r="L22" s="153">
        <v>489154</v>
      </c>
    </row>
    <row r="23" ht="12">
      <c r="B23" s="154" t="s">
        <v>242</v>
      </c>
    </row>
    <row r="24" spans="2:8" ht="12">
      <c r="B24" s="155" t="s">
        <v>243</v>
      </c>
      <c r="C24" s="1"/>
      <c r="D24" s="1"/>
      <c r="E24" s="1"/>
      <c r="F24" s="1"/>
      <c r="G24" s="1"/>
      <c r="H24" s="1"/>
    </row>
    <row r="26" spans="2:12" ht="12">
      <c r="B26" s="155" t="s">
        <v>244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 t="s">
        <v>222</v>
      </c>
    </row>
    <row r="27" spans="2:12" ht="12">
      <c r="B27" s="157" t="s">
        <v>130</v>
      </c>
      <c r="C27" s="158" t="s">
        <v>245</v>
      </c>
      <c r="D27" s="158"/>
      <c r="E27" s="158"/>
      <c r="F27" s="158"/>
      <c r="G27" s="158"/>
      <c r="H27" s="159"/>
      <c r="I27" s="158" t="s">
        <v>224</v>
      </c>
      <c r="J27" s="159"/>
      <c r="K27" s="158" t="s">
        <v>225</v>
      </c>
      <c r="L27" s="160"/>
    </row>
    <row r="28" spans="2:12" ht="12">
      <c r="B28" s="161"/>
      <c r="C28" s="162" t="s">
        <v>226</v>
      </c>
      <c r="D28" s="162" t="s">
        <v>227</v>
      </c>
      <c r="E28" s="162" t="s">
        <v>228</v>
      </c>
      <c r="F28" s="162" t="s">
        <v>229</v>
      </c>
      <c r="G28" s="162" t="s">
        <v>230</v>
      </c>
      <c r="H28" s="162" t="s">
        <v>231</v>
      </c>
      <c r="I28" s="162" t="s">
        <v>232</v>
      </c>
      <c r="J28" s="162" t="s">
        <v>233</v>
      </c>
      <c r="K28" s="162" t="s">
        <v>232</v>
      </c>
      <c r="L28" s="163" t="s">
        <v>233</v>
      </c>
    </row>
    <row r="29" spans="2:12" ht="12">
      <c r="B29" s="164" t="s">
        <v>234</v>
      </c>
      <c r="C29" s="165">
        <v>2259</v>
      </c>
      <c r="D29" s="165">
        <v>45</v>
      </c>
      <c r="E29" s="166">
        <f>C29/(C29+D29)*100</f>
        <v>98.046875</v>
      </c>
      <c r="F29" s="165">
        <v>90245</v>
      </c>
      <c r="G29" s="165">
        <v>90399</v>
      </c>
      <c r="H29" s="166">
        <v>63.2</v>
      </c>
      <c r="I29" s="165">
        <v>293964</v>
      </c>
      <c r="J29" s="165">
        <v>215318</v>
      </c>
      <c r="K29" s="165">
        <v>11904</v>
      </c>
      <c r="L29" s="167">
        <v>76452</v>
      </c>
    </row>
    <row r="30" spans="2:12" ht="12">
      <c r="B30" s="164" t="s">
        <v>235</v>
      </c>
      <c r="C30" s="165">
        <v>2101</v>
      </c>
      <c r="D30" s="165">
        <v>54</v>
      </c>
      <c r="E30" s="166">
        <f>C30/(C30+D30)*100</f>
        <v>97.49419953596288</v>
      </c>
      <c r="F30" s="165">
        <v>92004</v>
      </c>
      <c r="G30" s="165">
        <v>90816</v>
      </c>
      <c r="H30" s="166">
        <v>61</v>
      </c>
      <c r="I30" s="165">
        <v>301036</v>
      </c>
      <c r="J30" s="165">
        <v>233364</v>
      </c>
      <c r="K30" s="165">
        <v>12702</v>
      </c>
      <c r="L30" s="167">
        <v>86587</v>
      </c>
    </row>
    <row r="31" spans="2:12" ht="12">
      <c r="B31" s="164" t="s">
        <v>236</v>
      </c>
      <c r="C31" s="165">
        <v>2122</v>
      </c>
      <c r="D31" s="165">
        <v>4</v>
      </c>
      <c r="E31" s="166">
        <f>C31/(C31+D31)*100</f>
        <v>99.81185324553151</v>
      </c>
      <c r="F31" s="165">
        <v>93155</v>
      </c>
      <c r="G31" s="165">
        <v>86397</v>
      </c>
      <c r="H31" s="166">
        <v>57.9</v>
      </c>
      <c r="I31" s="165">
        <v>411223</v>
      </c>
      <c r="J31" s="165">
        <v>258996</v>
      </c>
      <c r="K31" s="165">
        <v>17188</v>
      </c>
      <c r="L31" s="167">
        <v>93562</v>
      </c>
    </row>
    <row r="32" spans="2:12" ht="12">
      <c r="B32" s="164" t="s">
        <v>153</v>
      </c>
      <c r="C32" s="165">
        <v>2187</v>
      </c>
      <c r="D32" s="165">
        <v>9</v>
      </c>
      <c r="E32" s="166">
        <f>C32/(C32+D32)*100</f>
        <v>99.59016393442623</v>
      </c>
      <c r="F32" s="165">
        <v>101825</v>
      </c>
      <c r="G32" s="165">
        <v>97307</v>
      </c>
      <c r="H32" s="166">
        <v>57.5</v>
      </c>
      <c r="I32" s="165">
        <v>347647</v>
      </c>
      <c r="J32" s="165">
        <v>284771</v>
      </c>
      <c r="K32" s="165">
        <v>14123</v>
      </c>
      <c r="L32" s="167">
        <v>96814</v>
      </c>
    </row>
    <row r="33" spans="2:12" ht="12">
      <c r="B33" s="164" t="s">
        <v>154</v>
      </c>
      <c r="C33" s="165">
        <v>2075</v>
      </c>
      <c r="D33" s="165">
        <v>19</v>
      </c>
      <c r="E33" s="166">
        <v>99.1</v>
      </c>
      <c r="F33" s="165">
        <v>98815</v>
      </c>
      <c r="G33" s="165">
        <v>95298</v>
      </c>
      <c r="H33" s="166">
        <v>59</v>
      </c>
      <c r="I33" s="165">
        <v>399530</v>
      </c>
      <c r="J33" s="165">
        <v>381610</v>
      </c>
      <c r="K33" s="165">
        <v>8112</v>
      </c>
      <c r="L33" s="167">
        <v>99363</v>
      </c>
    </row>
    <row r="34" spans="2:12" ht="12">
      <c r="B34" s="168" t="s">
        <v>241</v>
      </c>
      <c r="C34" s="169">
        <v>2027</v>
      </c>
      <c r="D34" s="169">
        <v>13</v>
      </c>
      <c r="E34" s="170">
        <v>99.4</v>
      </c>
      <c r="F34" s="169">
        <v>98913</v>
      </c>
      <c r="G34" s="169">
        <v>94123</v>
      </c>
      <c r="H34" s="170">
        <v>60.7</v>
      </c>
      <c r="I34" s="169">
        <v>396196</v>
      </c>
      <c r="J34" s="169">
        <v>299520</v>
      </c>
      <c r="K34" s="169">
        <v>6935</v>
      </c>
      <c r="L34" s="171">
        <v>102113</v>
      </c>
    </row>
    <row r="35" spans="2:12" ht="12">
      <c r="B35" s="155" t="s">
        <v>246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7" spans="2:12" ht="12">
      <c r="B37" s="1" t="s">
        <v>247</v>
      </c>
      <c r="C37" s="1"/>
      <c r="D37" s="1"/>
      <c r="E37" s="1"/>
      <c r="F37" s="1"/>
      <c r="G37" s="1"/>
      <c r="H37" s="1"/>
      <c r="I37" s="1"/>
      <c r="J37" s="1"/>
      <c r="K37" s="1"/>
      <c r="L37" s="3" t="s">
        <v>222</v>
      </c>
    </row>
    <row r="38" spans="2:12" ht="12">
      <c r="B38" s="172" t="s">
        <v>130</v>
      </c>
      <c r="C38" s="173" t="s">
        <v>240</v>
      </c>
      <c r="D38" s="173"/>
      <c r="E38" s="173"/>
      <c r="F38" s="173"/>
      <c r="G38" s="173"/>
      <c r="H38" s="174"/>
      <c r="I38" s="173" t="s">
        <v>224</v>
      </c>
      <c r="J38" s="174"/>
      <c r="K38" s="173" t="s">
        <v>225</v>
      </c>
      <c r="L38" s="175"/>
    </row>
    <row r="39" spans="2:12" ht="12">
      <c r="B39" s="176"/>
      <c r="C39" s="14" t="s">
        <v>226</v>
      </c>
      <c r="D39" s="162" t="s">
        <v>227</v>
      </c>
      <c r="E39" s="14" t="s">
        <v>228</v>
      </c>
      <c r="F39" s="14" t="s">
        <v>229</v>
      </c>
      <c r="G39" s="14" t="s">
        <v>230</v>
      </c>
      <c r="H39" s="14" t="s">
        <v>231</v>
      </c>
      <c r="I39" s="14" t="s">
        <v>232</v>
      </c>
      <c r="J39" s="14" t="s">
        <v>233</v>
      </c>
      <c r="K39" s="14" t="s">
        <v>232</v>
      </c>
      <c r="L39" s="177" t="s">
        <v>233</v>
      </c>
    </row>
    <row r="40" spans="2:12" ht="12">
      <c r="B40" s="94" t="s">
        <v>234</v>
      </c>
      <c r="C40" s="95">
        <v>743</v>
      </c>
      <c r="D40" s="95">
        <v>4</v>
      </c>
      <c r="E40" s="143">
        <f>C40/(C40+D40)*100</f>
        <v>99.46452476572959</v>
      </c>
      <c r="F40" s="95">
        <v>34177</v>
      </c>
      <c r="G40" s="95">
        <v>33338</v>
      </c>
      <c r="H40" s="143">
        <v>56.8</v>
      </c>
      <c r="I40" s="95">
        <v>57398</v>
      </c>
      <c r="J40" s="95">
        <v>29562</v>
      </c>
      <c r="K40" s="95">
        <v>74680</v>
      </c>
      <c r="L40" s="96">
        <v>199302</v>
      </c>
    </row>
    <row r="41" spans="2:12" ht="12">
      <c r="B41" s="94" t="s">
        <v>235</v>
      </c>
      <c r="C41" s="95">
        <v>749</v>
      </c>
      <c r="D41" s="95">
        <v>8</v>
      </c>
      <c r="E41" s="143">
        <f>C41/(C41+D41)*100</f>
        <v>98.94319682959049</v>
      </c>
      <c r="F41" s="95">
        <v>34994</v>
      </c>
      <c r="G41" s="95">
        <v>34204</v>
      </c>
      <c r="H41" s="143">
        <v>59.8</v>
      </c>
      <c r="I41" s="95">
        <v>40423</v>
      </c>
      <c r="J41" s="95">
        <v>26302</v>
      </c>
      <c r="K41" s="95">
        <v>78193</v>
      </c>
      <c r="L41" s="96">
        <v>212947</v>
      </c>
    </row>
    <row r="42" spans="2:12" ht="12">
      <c r="B42" s="94" t="s">
        <v>236</v>
      </c>
      <c r="C42" s="95">
        <v>1108</v>
      </c>
      <c r="D42" s="95">
        <v>6</v>
      </c>
      <c r="E42" s="143">
        <f>C42/(C42+D42)*100</f>
        <v>99.46140035906643</v>
      </c>
      <c r="F42" s="95">
        <v>42044</v>
      </c>
      <c r="G42" s="95">
        <v>43450</v>
      </c>
      <c r="H42" s="143">
        <v>52.1</v>
      </c>
      <c r="I42" s="95">
        <v>154260</v>
      </c>
      <c r="J42" s="95">
        <v>23552</v>
      </c>
      <c r="K42" s="95">
        <v>19308</v>
      </c>
      <c r="L42" s="96">
        <v>224147</v>
      </c>
    </row>
    <row r="43" spans="2:12" ht="12">
      <c r="B43" s="94" t="s">
        <v>153</v>
      </c>
      <c r="C43" s="95">
        <v>1395</v>
      </c>
      <c r="D43" s="95">
        <v>9</v>
      </c>
      <c r="E43" s="143">
        <f>C43/(C43+D43)*100</f>
        <v>99.35897435897436</v>
      </c>
      <c r="F43" s="95">
        <v>46514</v>
      </c>
      <c r="G43" s="95">
        <v>46555</v>
      </c>
      <c r="H43" s="143">
        <v>45.8</v>
      </c>
      <c r="I43" s="95">
        <v>120488</v>
      </c>
      <c r="J43" s="95">
        <v>24368</v>
      </c>
      <c r="K43" s="95">
        <v>6284</v>
      </c>
      <c r="L43" s="96">
        <v>234772</v>
      </c>
    </row>
    <row r="44" spans="2:12" ht="12">
      <c r="B44" s="94" t="s">
        <v>154</v>
      </c>
      <c r="C44" s="95">
        <v>1195</v>
      </c>
      <c r="D44" s="95">
        <v>11</v>
      </c>
      <c r="E44" s="143">
        <v>99.1</v>
      </c>
      <c r="F44" s="95">
        <v>43309</v>
      </c>
      <c r="G44" s="95">
        <v>42518</v>
      </c>
      <c r="H44" s="143">
        <v>44.5</v>
      </c>
      <c r="I44" s="95">
        <v>118517</v>
      </c>
      <c r="J44" s="95">
        <v>29252</v>
      </c>
      <c r="K44" s="95">
        <v>10166</v>
      </c>
      <c r="L44" s="96">
        <v>204203</v>
      </c>
    </row>
    <row r="45" spans="2:12" ht="12">
      <c r="B45" s="145" t="s">
        <v>248</v>
      </c>
      <c r="C45" s="151">
        <v>728</v>
      </c>
      <c r="D45" s="151">
        <v>2</v>
      </c>
      <c r="E45" s="152">
        <v>99.7</v>
      </c>
      <c r="F45" s="151">
        <v>33357</v>
      </c>
      <c r="G45" s="151">
        <v>32312</v>
      </c>
      <c r="H45" s="152">
        <v>54.8</v>
      </c>
      <c r="I45" s="151">
        <v>84079</v>
      </c>
      <c r="J45" s="151">
        <v>14796</v>
      </c>
      <c r="K45" s="151">
        <v>2002</v>
      </c>
      <c r="L45" s="153">
        <v>200728</v>
      </c>
    </row>
    <row r="46" spans="2:12" ht="12">
      <c r="B46" s="1" t="s">
        <v>249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8" spans="2:12" ht="12">
      <c r="B48" s="1" t="s">
        <v>250</v>
      </c>
      <c r="C48" s="1"/>
      <c r="D48" s="1"/>
      <c r="E48" s="1"/>
      <c r="F48" s="1"/>
      <c r="G48" s="1"/>
      <c r="H48" s="1"/>
      <c r="I48" s="1"/>
      <c r="J48" s="1"/>
      <c r="K48" s="1"/>
      <c r="L48" s="3" t="s">
        <v>251</v>
      </c>
    </row>
    <row r="49" spans="2:12" ht="12">
      <c r="B49" s="172" t="s">
        <v>130</v>
      </c>
      <c r="C49" s="173" t="s">
        <v>240</v>
      </c>
      <c r="D49" s="173"/>
      <c r="E49" s="173"/>
      <c r="F49" s="173"/>
      <c r="G49" s="173"/>
      <c r="H49" s="174"/>
      <c r="I49" s="173" t="s">
        <v>224</v>
      </c>
      <c r="J49" s="174"/>
      <c r="K49" s="173" t="s">
        <v>225</v>
      </c>
      <c r="L49" s="175"/>
    </row>
    <row r="50" spans="2:12" ht="12">
      <c r="B50" s="176"/>
      <c r="C50" s="14" t="s">
        <v>226</v>
      </c>
      <c r="D50" s="162" t="s">
        <v>227</v>
      </c>
      <c r="E50" s="14" t="s">
        <v>228</v>
      </c>
      <c r="F50" s="14" t="s">
        <v>229</v>
      </c>
      <c r="G50" s="14" t="s">
        <v>230</v>
      </c>
      <c r="H50" s="14" t="s">
        <v>231</v>
      </c>
      <c r="I50" s="14" t="s">
        <v>232</v>
      </c>
      <c r="J50" s="14" t="s">
        <v>233</v>
      </c>
      <c r="K50" s="14" t="s">
        <v>232</v>
      </c>
      <c r="L50" s="177" t="s">
        <v>233</v>
      </c>
    </row>
    <row r="51" spans="2:12" ht="12">
      <c r="B51" s="8" t="s">
        <v>234</v>
      </c>
      <c r="C51" s="95">
        <v>707</v>
      </c>
      <c r="D51" s="95">
        <v>23</v>
      </c>
      <c r="E51" s="143">
        <v>96.8</v>
      </c>
      <c r="F51" s="95">
        <v>25503</v>
      </c>
      <c r="G51" s="95">
        <v>25741</v>
      </c>
      <c r="H51" s="143">
        <v>57.1</v>
      </c>
      <c r="I51" s="95">
        <v>44891</v>
      </c>
      <c r="J51" s="95">
        <v>71825</v>
      </c>
      <c r="K51" s="95">
        <v>7556</v>
      </c>
      <c r="L51" s="96">
        <v>8884</v>
      </c>
    </row>
    <row r="52" spans="2:12" ht="12">
      <c r="B52" s="8" t="s">
        <v>235</v>
      </c>
      <c r="C52" s="95">
        <v>659</v>
      </c>
      <c r="D52" s="95">
        <v>18</v>
      </c>
      <c r="E52" s="143">
        <f>C52/(C52+D52)*100</f>
        <v>97.34121122599704</v>
      </c>
      <c r="F52" s="95">
        <v>25852</v>
      </c>
      <c r="G52" s="95">
        <v>25994</v>
      </c>
      <c r="H52" s="143">
        <v>56.6</v>
      </c>
      <c r="I52" s="95">
        <v>25152</v>
      </c>
      <c r="J52" s="95">
        <v>81075</v>
      </c>
      <c r="K52" s="95">
        <v>5244</v>
      </c>
      <c r="L52" s="96">
        <v>6488</v>
      </c>
    </row>
    <row r="53" spans="2:12" ht="12">
      <c r="B53" s="8" t="s">
        <v>236</v>
      </c>
      <c r="C53" s="95">
        <v>557</v>
      </c>
      <c r="D53" s="95">
        <v>2</v>
      </c>
      <c r="E53" s="143">
        <f>C53/(C53+D53)*100</f>
        <v>99.6422182468694</v>
      </c>
      <c r="F53" s="95">
        <v>28564</v>
      </c>
      <c r="G53" s="95">
        <v>30239</v>
      </c>
      <c r="H53" s="143">
        <v>52.5</v>
      </c>
      <c r="I53" s="95">
        <v>26939</v>
      </c>
      <c r="J53" s="95">
        <v>13561</v>
      </c>
      <c r="K53" s="95">
        <v>2680</v>
      </c>
      <c r="L53" s="96">
        <v>4557</v>
      </c>
    </row>
    <row r="54" spans="2:12" ht="12">
      <c r="B54" s="8" t="s">
        <v>153</v>
      </c>
      <c r="C54" s="95">
        <v>780</v>
      </c>
      <c r="D54" s="95">
        <v>4</v>
      </c>
      <c r="E54" s="143">
        <f>C54/(C54+D54)*100</f>
        <v>99.48979591836735</v>
      </c>
      <c r="F54" s="95">
        <v>37885</v>
      </c>
      <c r="G54" s="95">
        <v>37890</v>
      </c>
      <c r="H54" s="143">
        <v>62.1</v>
      </c>
      <c r="I54" s="95">
        <v>32676</v>
      </c>
      <c r="J54" s="95">
        <v>21940</v>
      </c>
      <c r="K54" s="95">
        <v>1111</v>
      </c>
      <c r="L54" s="178">
        <v>10499</v>
      </c>
    </row>
    <row r="55" spans="2:12" ht="12">
      <c r="B55" s="8" t="s">
        <v>154</v>
      </c>
      <c r="C55" s="95">
        <v>730</v>
      </c>
      <c r="D55" s="95">
        <v>2</v>
      </c>
      <c r="E55" s="143">
        <v>99.7</v>
      </c>
      <c r="F55" s="95">
        <v>34308</v>
      </c>
      <c r="G55" s="95">
        <v>36581</v>
      </c>
      <c r="H55" s="143">
        <v>64.6</v>
      </c>
      <c r="I55" s="95">
        <v>36523</v>
      </c>
      <c r="J55" s="95">
        <v>11676</v>
      </c>
      <c r="K55" s="124">
        <v>1072</v>
      </c>
      <c r="L55" s="96">
        <v>10151</v>
      </c>
    </row>
    <row r="56" spans="2:12" ht="12">
      <c r="B56" s="179" t="s">
        <v>248</v>
      </c>
      <c r="C56" s="151">
        <v>728</v>
      </c>
      <c r="D56" s="151">
        <v>2</v>
      </c>
      <c r="E56" s="152">
        <v>99.7</v>
      </c>
      <c r="F56" s="151">
        <v>34263</v>
      </c>
      <c r="G56" s="151">
        <v>34017</v>
      </c>
      <c r="H56" s="152">
        <v>62.5</v>
      </c>
      <c r="I56" s="151">
        <v>101357</v>
      </c>
      <c r="J56" s="151">
        <v>46262</v>
      </c>
      <c r="K56" s="180">
        <v>597</v>
      </c>
      <c r="L56" s="153">
        <v>10449</v>
      </c>
    </row>
    <row r="57" spans="2:12" ht="12">
      <c r="B57" s="1" t="s">
        <v>252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9" spans="2:12" ht="12">
      <c r="B59" s="1" t="s">
        <v>253</v>
      </c>
      <c r="C59" s="1"/>
      <c r="D59" s="1"/>
      <c r="E59" s="1"/>
      <c r="F59" s="1"/>
      <c r="G59" s="1"/>
      <c r="H59" s="1"/>
      <c r="I59" s="1"/>
      <c r="J59" s="1"/>
      <c r="K59" s="1"/>
      <c r="L59" s="3" t="s">
        <v>222</v>
      </c>
    </row>
    <row r="60" spans="2:12" ht="12">
      <c r="B60" s="172" t="s">
        <v>130</v>
      </c>
      <c r="C60" s="173" t="s">
        <v>254</v>
      </c>
      <c r="D60" s="173"/>
      <c r="E60" s="173"/>
      <c r="F60" s="173"/>
      <c r="G60" s="173"/>
      <c r="H60" s="174"/>
      <c r="I60" s="173" t="s">
        <v>224</v>
      </c>
      <c r="J60" s="174"/>
      <c r="K60" s="173" t="s">
        <v>225</v>
      </c>
      <c r="L60" s="175"/>
    </row>
    <row r="61" spans="2:12" ht="12">
      <c r="B61" s="176"/>
      <c r="C61" s="14" t="s">
        <v>226</v>
      </c>
      <c r="D61" s="162" t="s">
        <v>227</v>
      </c>
      <c r="E61" s="14" t="s">
        <v>228</v>
      </c>
      <c r="F61" s="14" t="s">
        <v>229</v>
      </c>
      <c r="G61" s="14" t="s">
        <v>230</v>
      </c>
      <c r="H61" s="14" t="s">
        <v>231</v>
      </c>
      <c r="I61" s="14" t="s">
        <v>232</v>
      </c>
      <c r="J61" s="14" t="s">
        <v>233</v>
      </c>
      <c r="K61" s="14" t="s">
        <v>232</v>
      </c>
      <c r="L61" s="177" t="s">
        <v>233</v>
      </c>
    </row>
    <row r="62" spans="2:12" ht="12">
      <c r="B62" s="8" t="s">
        <v>153</v>
      </c>
      <c r="C62" s="95">
        <v>181</v>
      </c>
      <c r="D62" s="95">
        <v>3</v>
      </c>
      <c r="E62" s="143">
        <f>C62/(C62+D62)*100</f>
        <v>98.36956521739131</v>
      </c>
      <c r="F62" s="95">
        <v>6671</v>
      </c>
      <c r="G62" s="95">
        <v>7982</v>
      </c>
      <c r="H62" s="143">
        <v>49.8</v>
      </c>
      <c r="I62" s="95">
        <v>2951</v>
      </c>
      <c r="J62" s="95">
        <v>2092</v>
      </c>
      <c r="K62" s="95" t="s">
        <v>255</v>
      </c>
      <c r="L62" s="96" t="s">
        <v>255</v>
      </c>
    </row>
    <row r="63" spans="2:12" ht="12">
      <c r="B63" s="8" t="s">
        <v>154</v>
      </c>
      <c r="C63" s="95">
        <v>313</v>
      </c>
      <c r="D63" s="95">
        <v>1</v>
      </c>
      <c r="E63" s="143">
        <v>99.7</v>
      </c>
      <c r="F63" s="95">
        <v>12480</v>
      </c>
      <c r="G63" s="95">
        <v>13699</v>
      </c>
      <c r="H63" s="143">
        <v>51.3</v>
      </c>
      <c r="I63" s="95">
        <v>36158</v>
      </c>
      <c r="J63" s="181">
        <v>3232</v>
      </c>
      <c r="K63" s="95" t="s">
        <v>255</v>
      </c>
      <c r="L63" s="96" t="s">
        <v>255</v>
      </c>
    </row>
    <row r="64" spans="2:12" ht="12">
      <c r="B64" s="179" t="s">
        <v>241</v>
      </c>
      <c r="C64" s="151">
        <v>77</v>
      </c>
      <c r="D64" s="151">
        <v>1</v>
      </c>
      <c r="E64" s="152">
        <v>98.7</v>
      </c>
      <c r="F64" s="151">
        <v>4213</v>
      </c>
      <c r="G64" s="151">
        <v>3947</v>
      </c>
      <c r="H64" s="152">
        <v>65</v>
      </c>
      <c r="I64" s="151">
        <v>656</v>
      </c>
      <c r="J64" s="182">
        <v>1375</v>
      </c>
      <c r="K64" s="151" t="s">
        <v>255</v>
      </c>
      <c r="L64" s="153" t="s">
        <v>255</v>
      </c>
    </row>
    <row r="65" spans="2:12" ht="12">
      <c r="B65" s="1" t="s">
        <v>256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7" spans="2:12" ht="12">
      <c r="B67" s="1" t="s">
        <v>257</v>
      </c>
      <c r="C67" s="1"/>
      <c r="D67" s="1"/>
      <c r="E67" s="1"/>
      <c r="F67" s="1"/>
      <c r="G67" s="1"/>
      <c r="H67" s="1"/>
      <c r="I67" s="1"/>
      <c r="J67" s="1"/>
      <c r="K67" s="1"/>
      <c r="L67" s="3" t="s">
        <v>222</v>
      </c>
    </row>
    <row r="68" spans="2:12" ht="12">
      <c r="B68" s="172" t="s">
        <v>130</v>
      </c>
      <c r="C68" s="173" t="s">
        <v>258</v>
      </c>
      <c r="D68" s="173"/>
      <c r="E68" s="173"/>
      <c r="F68" s="173"/>
      <c r="G68" s="173"/>
      <c r="H68" s="174"/>
      <c r="I68" s="173" t="s">
        <v>224</v>
      </c>
      <c r="J68" s="174"/>
      <c r="K68" s="173" t="s">
        <v>225</v>
      </c>
      <c r="L68" s="175"/>
    </row>
    <row r="69" spans="2:12" ht="12">
      <c r="B69" s="176"/>
      <c r="C69" s="14" t="s">
        <v>226</v>
      </c>
      <c r="D69" s="162" t="s">
        <v>227</v>
      </c>
      <c r="E69" s="14" t="s">
        <v>228</v>
      </c>
      <c r="F69" s="14" t="s">
        <v>229</v>
      </c>
      <c r="G69" s="14" t="s">
        <v>230</v>
      </c>
      <c r="H69" s="14" t="s">
        <v>231</v>
      </c>
      <c r="I69" s="14" t="s">
        <v>232</v>
      </c>
      <c r="J69" s="14" t="s">
        <v>233</v>
      </c>
      <c r="K69" s="14" t="s">
        <v>232</v>
      </c>
      <c r="L69" s="177" t="s">
        <v>233</v>
      </c>
    </row>
    <row r="70" spans="2:12" ht="12">
      <c r="B70" s="179" t="s">
        <v>259</v>
      </c>
      <c r="C70" s="151">
        <v>173</v>
      </c>
      <c r="D70" s="151">
        <v>3</v>
      </c>
      <c r="E70" s="152">
        <v>98.3</v>
      </c>
      <c r="F70" s="151">
        <v>2938</v>
      </c>
      <c r="G70" s="151">
        <v>2971</v>
      </c>
      <c r="H70" s="152">
        <v>61</v>
      </c>
      <c r="I70" s="151" t="s">
        <v>260</v>
      </c>
      <c r="J70" s="151" t="s">
        <v>260</v>
      </c>
      <c r="K70" s="151" t="s">
        <v>260</v>
      </c>
      <c r="L70" s="153" t="s">
        <v>260</v>
      </c>
    </row>
    <row r="71" spans="2:12" ht="12">
      <c r="B71" s="1" t="s">
        <v>261</v>
      </c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10.625" style="39" customWidth="1"/>
    <col min="3" max="8" width="8.125" style="39" customWidth="1"/>
    <col min="9" max="16384" width="9.00390625" style="39" customWidth="1"/>
  </cols>
  <sheetData>
    <row r="1" ht="14.25">
      <c r="B1" s="87" t="s">
        <v>263</v>
      </c>
    </row>
    <row r="3" spans="2:12" ht="12">
      <c r="B3" s="39" t="s">
        <v>221</v>
      </c>
      <c r="I3" s="1"/>
      <c r="L3" s="40" t="s">
        <v>222</v>
      </c>
    </row>
    <row r="4" spans="2:12" ht="18" customHeight="1">
      <c r="B4" s="99" t="s">
        <v>130</v>
      </c>
      <c r="C4" s="41" t="s">
        <v>240</v>
      </c>
      <c r="D4" s="41"/>
      <c r="E4" s="41"/>
      <c r="F4" s="41"/>
      <c r="G4" s="41"/>
      <c r="H4" s="89"/>
      <c r="I4" s="41" t="s">
        <v>224</v>
      </c>
      <c r="J4" s="89"/>
      <c r="K4" s="41" t="s">
        <v>225</v>
      </c>
      <c r="L4" s="42"/>
    </row>
    <row r="5" spans="2:12" ht="18" customHeight="1">
      <c r="B5" s="100"/>
      <c r="C5" s="43" t="s">
        <v>226</v>
      </c>
      <c r="D5" s="69" t="s">
        <v>227</v>
      </c>
      <c r="E5" s="43" t="s">
        <v>228</v>
      </c>
      <c r="F5" s="43" t="s">
        <v>229</v>
      </c>
      <c r="G5" s="43" t="s">
        <v>230</v>
      </c>
      <c r="H5" s="43" t="s">
        <v>231</v>
      </c>
      <c r="I5" s="43" t="s">
        <v>232</v>
      </c>
      <c r="J5" s="43" t="s">
        <v>233</v>
      </c>
      <c r="K5" s="43" t="s">
        <v>232</v>
      </c>
      <c r="L5" s="44" t="s">
        <v>233</v>
      </c>
    </row>
    <row r="6" spans="2:12" ht="15" customHeight="1">
      <c r="B6" s="94" t="s">
        <v>234</v>
      </c>
      <c r="C6" s="95">
        <v>2182</v>
      </c>
      <c r="D6" s="95">
        <v>8</v>
      </c>
      <c r="E6" s="143">
        <f>C6/(C6+D6)*100</f>
        <v>99.63470319634703</v>
      </c>
      <c r="F6" s="95">
        <v>131205</v>
      </c>
      <c r="G6" s="95">
        <v>122532</v>
      </c>
      <c r="H6" s="143">
        <v>70.1</v>
      </c>
      <c r="I6" s="95">
        <v>244986</v>
      </c>
      <c r="J6" s="95">
        <v>109232</v>
      </c>
      <c r="K6" s="95" t="s">
        <v>120</v>
      </c>
      <c r="L6" s="96" t="s">
        <v>120</v>
      </c>
    </row>
    <row r="7" spans="2:12" ht="15" customHeight="1">
      <c r="B7" s="94" t="s">
        <v>235</v>
      </c>
      <c r="C7" s="95">
        <v>2163</v>
      </c>
      <c r="D7" s="95">
        <v>31</v>
      </c>
      <c r="E7" s="143">
        <f>C7/(C7+D7)*100</f>
        <v>98.58705560619873</v>
      </c>
      <c r="F7" s="95">
        <v>146240</v>
      </c>
      <c r="G7" s="95">
        <v>130674</v>
      </c>
      <c r="H7" s="143">
        <v>62.2</v>
      </c>
      <c r="I7" s="95">
        <v>260964</v>
      </c>
      <c r="J7" s="95">
        <v>159925</v>
      </c>
      <c r="K7" s="95" t="s">
        <v>120</v>
      </c>
      <c r="L7" s="96" t="s">
        <v>120</v>
      </c>
    </row>
    <row r="8" spans="2:12" ht="15" customHeight="1">
      <c r="B8" s="94" t="s">
        <v>236</v>
      </c>
      <c r="C8" s="95">
        <v>2490</v>
      </c>
      <c r="D8" s="95">
        <v>8</v>
      </c>
      <c r="E8" s="143">
        <f>C8/(C8+D8)*100</f>
        <v>99.67974379503602</v>
      </c>
      <c r="F8" s="95">
        <v>177952</v>
      </c>
      <c r="G8" s="95">
        <v>156619</v>
      </c>
      <c r="H8" s="143">
        <v>67.3</v>
      </c>
      <c r="I8" s="95">
        <v>363921</v>
      </c>
      <c r="J8" s="95">
        <v>206947</v>
      </c>
      <c r="K8" s="95" t="s">
        <v>120</v>
      </c>
      <c r="L8" s="96" t="s">
        <v>120</v>
      </c>
    </row>
    <row r="9" spans="2:12" ht="15" customHeight="1">
      <c r="B9" s="94" t="s">
        <v>153</v>
      </c>
      <c r="C9" s="95">
        <v>2849</v>
      </c>
      <c r="D9" s="95">
        <v>17</v>
      </c>
      <c r="E9" s="143">
        <f>C9/(C9+D9)*100</f>
        <v>99.40683879972086</v>
      </c>
      <c r="F9" s="95">
        <v>193968</v>
      </c>
      <c r="G9" s="95">
        <v>174678</v>
      </c>
      <c r="H9" s="143">
        <v>62.3</v>
      </c>
      <c r="I9" s="95">
        <v>396331</v>
      </c>
      <c r="J9" s="95">
        <v>349282</v>
      </c>
      <c r="K9" s="95" t="s">
        <v>120</v>
      </c>
      <c r="L9" s="96" t="s">
        <v>120</v>
      </c>
    </row>
    <row r="10" spans="2:12" ht="15" customHeight="1">
      <c r="B10" s="94" t="s">
        <v>154</v>
      </c>
      <c r="C10" s="95">
        <v>3383</v>
      </c>
      <c r="D10" s="95">
        <v>17</v>
      </c>
      <c r="E10" s="143">
        <v>99.5</v>
      </c>
      <c r="F10" s="95">
        <v>222782</v>
      </c>
      <c r="G10" s="95">
        <v>196380</v>
      </c>
      <c r="H10" s="143">
        <v>61.3</v>
      </c>
      <c r="I10" s="95">
        <v>530334</v>
      </c>
      <c r="J10" s="95">
        <v>596815</v>
      </c>
      <c r="K10" s="95" t="s">
        <v>120</v>
      </c>
      <c r="L10" s="96" t="s">
        <v>120</v>
      </c>
    </row>
    <row r="11" spans="2:12" ht="24" customHeight="1">
      <c r="B11" s="145" t="s">
        <v>248</v>
      </c>
      <c r="C11" s="151">
        <v>3537</v>
      </c>
      <c r="D11" s="151">
        <v>24</v>
      </c>
      <c r="E11" s="152">
        <v>99.3</v>
      </c>
      <c r="F11" s="151">
        <v>229258</v>
      </c>
      <c r="G11" s="151">
        <v>199528</v>
      </c>
      <c r="H11" s="152">
        <v>56.9</v>
      </c>
      <c r="I11" s="151">
        <v>604593</v>
      </c>
      <c r="J11" s="151">
        <v>629835</v>
      </c>
      <c r="K11" s="151" t="s">
        <v>120</v>
      </c>
      <c r="L11" s="153" t="s">
        <v>120</v>
      </c>
    </row>
    <row r="12" ht="12">
      <c r="B12" s="39" t="s">
        <v>264</v>
      </c>
    </row>
    <row r="14" spans="2:12" ht="12">
      <c r="B14" s="1" t="s">
        <v>239</v>
      </c>
      <c r="C14" s="1"/>
      <c r="D14" s="1"/>
      <c r="E14" s="1"/>
      <c r="F14" s="1"/>
      <c r="G14" s="1"/>
      <c r="H14" s="1"/>
      <c r="I14" s="1"/>
      <c r="J14" s="1"/>
      <c r="K14" s="1"/>
      <c r="L14" s="3" t="s">
        <v>222</v>
      </c>
    </row>
    <row r="15" spans="2:12" ht="12">
      <c r="B15" s="172" t="s">
        <v>130</v>
      </c>
      <c r="C15" s="173" t="s">
        <v>240</v>
      </c>
      <c r="D15" s="173"/>
      <c r="E15" s="173"/>
      <c r="F15" s="173"/>
      <c r="G15" s="173"/>
      <c r="H15" s="174"/>
      <c r="I15" s="173" t="s">
        <v>224</v>
      </c>
      <c r="J15" s="174"/>
      <c r="K15" s="173" t="s">
        <v>225</v>
      </c>
      <c r="L15" s="175"/>
    </row>
    <row r="16" spans="2:12" ht="12">
      <c r="B16" s="176"/>
      <c r="C16" s="14" t="s">
        <v>226</v>
      </c>
      <c r="D16" s="162" t="s">
        <v>227</v>
      </c>
      <c r="E16" s="14" t="s">
        <v>228</v>
      </c>
      <c r="F16" s="14" t="s">
        <v>229</v>
      </c>
      <c r="G16" s="14" t="s">
        <v>230</v>
      </c>
      <c r="H16" s="14" t="s">
        <v>231</v>
      </c>
      <c r="I16" s="14" t="s">
        <v>232</v>
      </c>
      <c r="J16" s="14" t="s">
        <v>233</v>
      </c>
      <c r="K16" s="14" t="s">
        <v>232</v>
      </c>
      <c r="L16" s="177" t="s">
        <v>233</v>
      </c>
    </row>
    <row r="17" spans="2:12" ht="12">
      <c r="B17" s="8" t="s">
        <v>234</v>
      </c>
      <c r="C17" s="95">
        <v>1454</v>
      </c>
      <c r="D17" s="95">
        <v>6</v>
      </c>
      <c r="E17" s="143">
        <f>C17/(C17+D17)*100</f>
        <v>99.58904109589041</v>
      </c>
      <c r="F17" s="95">
        <v>103181</v>
      </c>
      <c r="G17" s="95">
        <v>88745</v>
      </c>
      <c r="H17" s="143">
        <v>79.6</v>
      </c>
      <c r="I17" s="95">
        <v>129410</v>
      </c>
      <c r="J17" s="95">
        <v>57659</v>
      </c>
      <c r="K17" s="95" t="s">
        <v>120</v>
      </c>
      <c r="L17" s="96" t="s">
        <v>120</v>
      </c>
    </row>
    <row r="18" spans="2:12" ht="12">
      <c r="B18" s="8" t="s">
        <v>235</v>
      </c>
      <c r="C18" s="95">
        <v>1444</v>
      </c>
      <c r="D18" s="95">
        <v>20</v>
      </c>
      <c r="E18" s="143">
        <f>C18/(C18+D18)*100</f>
        <v>98.63387978142076</v>
      </c>
      <c r="F18" s="95">
        <v>117951</v>
      </c>
      <c r="G18" s="95">
        <v>101589</v>
      </c>
      <c r="H18" s="143">
        <v>69.8</v>
      </c>
      <c r="I18" s="95">
        <v>129541</v>
      </c>
      <c r="J18" s="95">
        <v>106285</v>
      </c>
      <c r="K18" s="95" t="s">
        <v>120</v>
      </c>
      <c r="L18" s="96" t="s">
        <v>120</v>
      </c>
    </row>
    <row r="19" spans="2:12" ht="12">
      <c r="B19" s="8" t="s">
        <v>236</v>
      </c>
      <c r="C19" s="95">
        <v>1456</v>
      </c>
      <c r="D19" s="95">
        <v>6</v>
      </c>
      <c r="E19" s="143">
        <f>C19/(C19+D19)*100</f>
        <v>99.58960328317373</v>
      </c>
      <c r="F19" s="95">
        <v>131590</v>
      </c>
      <c r="G19" s="95">
        <v>112034</v>
      </c>
      <c r="H19" s="143">
        <v>74.9</v>
      </c>
      <c r="I19" s="95">
        <v>176768</v>
      </c>
      <c r="J19" s="95">
        <v>132650</v>
      </c>
      <c r="K19" s="95" t="s">
        <v>120</v>
      </c>
      <c r="L19" s="96" t="s">
        <v>120</v>
      </c>
    </row>
    <row r="20" spans="2:12" ht="12">
      <c r="B20" s="94" t="s">
        <v>153</v>
      </c>
      <c r="C20" s="95">
        <v>1455</v>
      </c>
      <c r="D20" s="95">
        <v>9</v>
      </c>
      <c r="E20" s="143">
        <f>C20/(C20+D20)*100</f>
        <v>99.38524590163934</v>
      </c>
      <c r="F20" s="95">
        <v>140483</v>
      </c>
      <c r="G20" s="95">
        <v>119154</v>
      </c>
      <c r="H20" s="143">
        <v>75.1</v>
      </c>
      <c r="I20" s="95">
        <v>135731</v>
      </c>
      <c r="J20" s="95">
        <v>241254</v>
      </c>
      <c r="K20" s="95" t="s">
        <v>120</v>
      </c>
      <c r="L20" s="96" t="s">
        <v>120</v>
      </c>
    </row>
    <row r="21" spans="2:12" ht="12">
      <c r="B21" s="94" t="s">
        <v>154</v>
      </c>
      <c r="C21" s="95">
        <v>1824</v>
      </c>
      <c r="D21" s="95">
        <v>4</v>
      </c>
      <c r="E21" s="143">
        <v>99.8</v>
      </c>
      <c r="F21" s="95">
        <v>163296</v>
      </c>
      <c r="G21" s="95">
        <v>142511</v>
      </c>
      <c r="H21" s="143">
        <v>68.6</v>
      </c>
      <c r="I21" s="95">
        <v>258770</v>
      </c>
      <c r="J21" s="95">
        <v>509701</v>
      </c>
      <c r="K21" s="95" t="s">
        <v>120</v>
      </c>
      <c r="L21" s="96" t="s">
        <v>120</v>
      </c>
    </row>
    <row r="22" spans="2:12" ht="12">
      <c r="B22" s="145" t="s">
        <v>248</v>
      </c>
      <c r="C22" s="151">
        <v>2171</v>
      </c>
      <c r="D22" s="151">
        <v>20</v>
      </c>
      <c r="E22" s="152">
        <v>99.1</v>
      </c>
      <c r="F22" s="151">
        <v>176876</v>
      </c>
      <c r="G22" s="151">
        <v>151505</v>
      </c>
      <c r="H22" s="152">
        <v>60.9</v>
      </c>
      <c r="I22" s="151">
        <v>401673</v>
      </c>
      <c r="J22" s="151">
        <v>581272</v>
      </c>
      <c r="K22" s="151" t="s">
        <v>120</v>
      </c>
      <c r="L22" s="153" t="s">
        <v>120</v>
      </c>
    </row>
    <row r="23" spans="2:12" ht="12">
      <c r="B23" s="1" t="s">
        <v>265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5" spans="2:12" ht="12">
      <c r="B25" s="1" t="s">
        <v>244</v>
      </c>
      <c r="C25" s="1"/>
      <c r="D25" s="1"/>
      <c r="E25" s="1"/>
      <c r="F25" s="1"/>
      <c r="G25" s="1"/>
      <c r="H25" s="1"/>
      <c r="I25" s="1"/>
      <c r="J25" s="1"/>
      <c r="K25" s="1"/>
      <c r="L25" s="3" t="s">
        <v>266</v>
      </c>
    </row>
    <row r="26" spans="2:12" ht="12">
      <c r="B26" s="172" t="s">
        <v>130</v>
      </c>
      <c r="C26" s="173" t="s">
        <v>240</v>
      </c>
      <c r="D26" s="173"/>
      <c r="E26" s="173"/>
      <c r="F26" s="173"/>
      <c r="G26" s="173"/>
      <c r="H26" s="174"/>
      <c r="I26" s="173" t="s">
        <v>224</v>
      </c>
      <c r="J26" s="174"/>
      <c r="K26" s="173" t="s">
        <v>225</v>
      </c>
      <c r="L26" s="175"/>
    </row>
    <row r="27" spans="2:12" ht="12">
      <c r="B27" s="176"/>
      <c r="C27" s="14" t="s">
        <v>226</v>
      </c>
      <c r="D27" s="162" t="s">
        <v>227</v>
      </c>
      <c r="E27" s="14" t="s">
        <v>228</v>
      </c>
      <c r="F27" s="14" t="s">
        <v>229</v>
      </c>
      <c r="G27" s="14" t="s">
        <v>230</v>
      </c>
      <c r="H27" s="14" t="s">
        <v>231</v>
      </c>
      <c r="I27" s="14" t="s">
        <v>232</v>
      </c>
      <c r="J27" s="14" t="s">
        <v>233</v>
      </c>
      <c r="K27" s="14" t="s">
        <v>232</v>
      </c>
      <c r="L27" s="177" t="s">
        <v>233</v>
      </c>
    </row>
    <row r="28" spans="2:12" ht="12">
      <c r="B28" s="8" t="s">
        <v>234</v>
      </c>
      <c r="C28" s="95">
        <v>728</v>
      </c>
      <c r="D28" s="95">
        <v>2</v>
      </c>
      <c r="E28" s="143">
        <f>C28/(C28+D28)*100</f>
        <v>99.72602739726028</v>
      </c>
      <c r="F28" s="95">
        <v>28024</v>
      </c>
      <c r="G28" s="95">
        <v>33787</v>
      </c>
      <c r="H28" s="143">
        <v>51.3</v>
      </c>
      <c r="I28" s="95">
        <v>115576</v>
      </c>
      <c r="J28" s="95">
        <v>51573</v>
      </c>
      <c r="K28" s="95" t="s">
        <v>120</v>
      </c>
      <c r="L28" s="96" t="s">
        <v>120</v>
      </c>
    </row>
    <row r="29" spans="2:12" ht="12">
      <c r="B29" s="8" t="s">
        <v>235</v>
      </c>
      <c r="C29" s="95">
        <v>719</v>
      </c>
      <c r="D29" s="95">
        <v>11</v>
      </c>
      <c r="E29" s="143">
        <f>C29/(C29+D29)*100</f>
        <v>98.4931506849315</v>
      </c>
      <c r="F29" s="95">
        <v>28289</v>
      </c>
      <c r="G29" s="95">
        <v>29085</v>
      </c>
      <c r="H29" s="143">
        <v>43.7</v>
      </c>
      <c r="I29" s="95">
        <v>131423</v>
      </c>
      <c r="J29" s="95">
        <v>53641</v>
      </c>
      <c r="K29" s="95" t="s">
        <v>120</v>
      </c>
      <c r="L29" s="96" t="s">
        <v>120</v>
      </c>
    </row>
    <row r="30" spans="2:12" ht="12">
      <c r="B30" s="8" t="s">
        <v>236</v>
      </c>
      <c r="C30" s="95">
        <v>729</v>
      </c>
      <c r="D30" s="95">
        <v>1</v>
      </c>
      <c r="E30" s="143">
        <f>C30/(C30+D30)*100</f>
        <v>99.86301369863013</v>
      </c>
      <c r="F30" s="95">
        <v>26354</v>
      </c>
      <c r="G30" s="95">
        <v>23987</v>
      </c>
      <c r="H30" s="143">
        <v>41.6</v>
      </c>
      <c r="I30" s="95">
        <v>148994</v>
      </c>
      <c r="J30" s="95">
        <v>47850</v>
      </c>
      <c r="K30" s="95" t="s">
        <v>120</v>
      </c>
      <c r="L30" s="96" t="s">
        <v>120</v>
      </c>
    </row>
    <row r="31" spans="2:12" ht="12">
      <c r="B31" s="94" t="s">
        <v>153</v>
      </c>
      <c r="C31" s="95">
        <v>727</v>
      </c>
      <c r="D31" s="95">
        <v>5</v>
      </c>
      <c r="E31" s="143">
        <f>C31/(C31+D31)*100</f>
        <v>99.31693989071039</v>
      </c>
      <c r="F31" s="95">
        <v>25835</v>
      </c>
      <c r="G31" s="95">
        <v>28133</v>
      </c>
      <c r="H31" s="143">
        <v>42.2</v>
      </c>
      <c r="I31" s="95">
        <v>170241</v>
      </c>
      <c r="J31" s="95">
        <v>73461</v>
      </c>
      <c r="K31" s="95" t="s">
        <v>120</v>
      </c>
      <c r="L31" s="96" t="s">
        <v>120</v>
      </c>
    </row>
    <row r="32" spans="2:12" ht="12">
      <c r="B32" s="94" t="s">
        <v>154</v>
      </c>
      <c r="C32" s="95">
        <v>685</v>
      </c>
      <c r="D32" s="95">
        <v>7</v>
      </c>
      <c r="E32" s="143">
        <v>99</v>
      </c>
      <c r="F32" s="95">
        <v>31184</v>
      </c>
      <c r="G32" s="95">
        <v>25231</v>
      </c>
      <c r="H32" s="143">
        <v>49.6</v>
      </c>
      <c r="I32" s="95">
        <v>173802</v>
      </c>
      <c r="J32" s="95">
        <v>52302</v>
      </c>
      <c r="K32" s="95" t="s">
        <v>120</v>
      </c>
      <c r="L32" s="96" t="s">
        <v>120</v>
      </c>
    </row>
    <row r="33" spans="2:12" ht="12">
      <c r="B33" s="145" t="s">
        <v>248</v>
      </c>
      <c r="C33" s="151">
        <v>618</v>
      </c>
      <c r="D33" s="151">
        <v>2</v>
      </c>
      <c r="E33" s="152">
        <v>99.7</v>
      </c>
      <c r="F33" s="151">
        <v>27700</v>
      </c>
      <c r="G33" s="151">
        <v>22706</v>
      </c>
      <c r="H33" s="152">
        <v>48.8</v>
      </c>
      <c r="I33" s="151">
        <v>134781</v>
      </c>
      <c r="J33" s="151">
        <v>34591</v>
      </c>
      <c r="K33" s="151" t="s">
        <v>120</v>
      </c>
      <c r="L33" s="153" t="s">
        <v>120</v>
      </c>
    </row>
    <row r="35" spans="2:12" ht="12">
      <c r="B35" s="1" t="s">
        <v>247</v>
      </c>
      <c r="C35" s="1"/>
      <c r="D35" s="1"/>
      <c r="E35" s="1"/>
      <c r="F35" s="1"/>
      <c r="G35" s="1"/>
      <c r="H35" s="1"/>
      <c r="I35" s="1"/>
      <c r="J35" s="1"/>
      <c r="K35" s="1"/>
      <c r="L35" s="3" t="s">
        <v>222</v>
      </c>
    </row>
    <row r="36" spans="2:12" ht="12">
      <c r="B36" s="172" t="s">
        <v>130</v>
      </c>
      <c r="C36" s="173" t="s">
        <v>262</v>
      </c>
      <c r="D36" s="173"/>
      <c r="E36" s="173"/>
      <c r="F36" s="173"/>
      <c r="G36" s="173"/>
      <c r="H36" s="174"/>
      <c r="I36" s="173" t="s">
        <v>224</v>
      </c>
      <c r="J36" s="174"/>
      <c r="K36" s="173" t="s">
        <v>225</v>
      </c>
      <c r="L36" s="175"/>
    </row>
    <row r="37" spans="2:12" ht="12">
      <c r="B37" s="176"/>
      <c r="C37" s="14" t="s">
        <v>226</v>
      </c>
      <c r="D37" s="162" t="s">
        <v>227</v>
      </c>
      <c r="E37" s="14" t="s">
        <v>228</v>
      </c>
      <c r="F37" s="14" t="s">
        <v>229</v>
      </c>
      <c r="G37" s="14" t="s">
        <v>230</v>
      </c>
      <c r="H37" s="14" t="s">
        <v>231</v>
      </c>
      <c r="I37" s="14" t="s">
        <v>232</v>
      </c>
      <c r="J37" s="14" t="s">
        <v>233</v>
      </c>
      <c r="K37" s="14" t="s">
        <v>232</v>
      </c>
      <c r="L37" s="177" t="s">
        <v>233</v>
      </c>
    </row>
    <row r="38" spans="2:12" ht="12">
      <c r="B38" s="8" t="s">
        <v>236</v>
      </c>
      <c r="C38" s="95">
        <v>305</v>
      </c>
      <c r="D38" s="95">
        <v>1</v>
      </c>
      <c r="E38" s="143">
        <f>C38/(C38+D38)*100</f>
        <v>99.67320261437908</v>
      </c>
      <c r="F38" s="95">
        <v>20008</v>
      </c>
      <c r="G38" s="95">
        <v>20598</v>
      </c>
      <c r="H38" s="143">
        <v>80.2</v>
      </c>
      <c r="I38" s="95">
        <v>38158</v>
      </c>
      <c r="J38" s="95">
        <v>26448</v>
      </c>
      <c r="K38" s="95" t="s">
        <v>120</v>
      </c>
      <c r="L38" s="96" t="s">
        <v>120</v>
      </c>
    </row>
    <row r="39" spans="2:12" ht="12">
      <c r="B39" s="8" t="s">
        <v>153</v>
      </c>
      <c r="C39" s="95">
        <v>667</v>
      </c>
      <c r="D39" s="95">
        <v>3</v>
      </c>
      <c r="E39" s="143">
        <f>C39/(C39+D39)*100</f>
        <v>99.55223880597015</v>
      </c>
      <c r="F39" s="95">
        <v>27650</v>
      </c>
      <c r="G39" s="95">
        <v>27391</v>
      </c>
      <c r="H39" s="143">
        <v>46.7</v>
      </c>
      <c r="I39" s="95">
        <v>90359</v>
      </c>
      <c r="J39" s="95">
        <v>34567</v>
      </c>
      <c r="K39" s="95" t="s">
        <v>120</v>
      </c>
      <c r="L39" s="96" t="s">
        <v>120</v>
      </c>
    </row>
    <row r="40" spans="2:12" ht="12">
      <c r="B40" s="8" t="s">
        <v>154</v>
      </c>
      <c r="C40" s="95">
        <v>688</v>
      </c>
      <c r="D40" s="95">
        <v>4</v>
      </c>
      <c r="E40" s="143">
        <v>99.4</v>
      </c>
      <c r="F40" s="95">
        <v>25938</v>
      </c>
      <c r="G40" s="95">
        <v>26512</v>
      </c>
      <c r="H40" s="143">
        <v>45.9</v>
      </c>
      <c r="I40" s="95">
        <v>97762</v>
      </c>
      <c r="J40" s="95">
        <v>34813</v>
      </c>
      <c r="K40" s="95" t="s">
        <v>120</v>
      </c>
      <c r="L40" s="96" t="s">
        <v>120</v>
      </c>
    </row>
    <row r="41" spans="2:12" ht="12">
      <c r="B41" s="179" t="s">
        <v>248</v>
      </c>
      <c r="C41" s="151">
        <v>618</v>
      </c>
      <c r="D41" s="151">
        <v>2</v>
      </c>
      <c r="E41" s="152">
        <v>99.7</v>
      </c>
      <c r="F41" s="151">
        <v>22792</v>
      </c>
      <c r="G41" s="151">
        <v>23587</v>
      </c>
      <c r="H41" s="152">
        <v>44.9</v>
      </c>
      <c r="I41" s="151">
        <v>68139</v>
      </c>
      <c r="J41" s="151">
        <v>13971</v>
      </c>
      <c r="K41" s="151" t="s">
        <v>120</v>
      </c>
      <c r="L41" s="153" t="s">
        <v>120</v>
      </c>
    </row>
    <row r="42" spans="2:12" ht="12">
      <c r="B42" s="1" t="s">
        <v>267</v>
      </c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3"/>
  <sheetViews>
    <sheetView workbookViewId="0" topLeftCell="A1">
      <selection activeCell="A1" sqref="A1"/>
    </sheetView>
  </sheetViews>
  <sheetFormatPr defaultColWidth="9.00390625" defaultRowHeight="13.5"/>
  <cols>
    <col min="1" max="1" width="1.625" style="183" customWidth="1"/>
    <col min="2" max="2" width="7.625" style="183" customWidth="1"/>
    <col min="3" max="4" width="7.125" style="183" customWidth="1"/>
    <col min="5" max="8" width="7.625" style="183" customWidth="1"/>
    <col min="9" max="10" width="8.625" style="183" customWidth="1"/>
    <col min="11" max="18" width="7.625" style="183" customWidth="1"/>
    <col min="19" max="16384" width="9.00390625" style="183" customWidth="1"/>
  </cols>
  <sheetData>
    <row r="2" spans="2:4" ht="14.25">
      <c r="B2" s="184" t="s">
        <v>268</v>
      </c>
      <c r="C2" s="184"/>
      <c r="D2" s="184"/>
    </row>
    <row r="3" ht="12">
      <c r="R3" s="185" t="s">
        <v>269</v>
      </c>
    </row>
    <row r="4" spans="2:18" ht="12">
      <c r="B4" s="186"/>
      <c r="C4" s="41" t="s">
        <v>270</v>
      </c>
      <c r="D4" s="42"/>
      <c r="E4" s="41" t="s">
        <v>271</v>
      </c>
      <c r="F4" s="42"/>
      <c r="G4" s="41" t="s">
        <v>272</v>
      </c>
      <c r="H4" s="42"/>
      <c r="I4" s="41" t="s">
        <v>273</v>
      </c>
      <c r="J4" s="42"/>
      <c r="K4" s="41" t="s">
        <v>274</v>
      </c>
      <c r="L4" s="42"/>
      <c r="M4" s="41" t="s">
        <v>275</v>
      </c>
      <c r="N4" s="42"/>
      <c r="O4" s="41" t="s">
        <v>276</v>
      </c>
      <c r="P4" s="42"/>
      <c r="Q4" s="41" t="s">
        <v>277</v>
      </c>
      <c r="R4" s="42"/>
    </row>
    <row r="5" spans="2:18" ht="12">
      <c r="B5" s="94" t="s">
        <v>278</v>
      </c>
      <c r="C5" s="187" t="s">
        <v>279</v>
      </c>
      <c r="D5" s="50" t="s">
        <v>280</v>
      </c>
      <c r="E5" s="187" t="s">
        <v>279</v>
      </c>
      <c r="F5" s="50" t="s">
        <v>280</v>
      </c>
      <c r="G5" s="187" t="s">
        <v>279</v>
      </c>
      <c r="H5" s="50" t="s">
        <v>280</v>
      </c>
      <c r="I5" s="187" t="s">
        <v>279</v>
      </c>
      <c r="J5" s="50" t="s">
        <v>280</v>
      </c>
      <c r="K5" s="187" t="s">
        <v>279</v>
      </c>
      <c r="L5" s="50" t="s">
        <v>280</v>
      </c>
      <c r="M5" s="187" t="s">
        <v>281</v>
      </c>
      <c r="N5" s="50" t="s">
        <v>282</v>
      </c>
      <c r="O5" s="187" t="s">
        <v>279</v>
      </c>
      <c r="P5" s="50" t="s">
        <v>280</v>
      </c>
      <c r="Q5" s="187" t="s">
        <v>279</v>
      </c>
      <c r="R5" s="50" t="s">
        <v>280</v>
      </c>
    </row>
    <row r="6" spans="2:18" ht="12">
      <c r="B6" s="188"/>
      <c r="C6" s="43" t="s">
        <v>283</v>
      </c>
      <c r="D6" s="44" t="s">
        <v>283</v>
      </c>
      <c r="E6" s="43" t="s">
        <v>283</v>
      </c>
      <c r="F6" s="44" t="s">
        <v>283</v>
      </c>
      <c r="G6" s="43" t="s">
        <v>283</v>
      </c>
      <c r="H6" s="44" t="s">
        <v>283</v>
      </c>
      <c r="I6" s="43" t="s">
        <v>283</v>
      </c>
      <c r="J6" s="44" t="s">
        <v>283</v>
      </c>
      <c r="K6" s="43" t="s">
        <v>283</v>
      </c>
      <c r="L6" s="44" t="s">
        <v>283</v>
      </c>
      <c r="M6" s="43" t="s">
        <v>283</v>
      </c>
      <c r="N6" s="44" t="s">
        <v>283</v>
      </c>
      <c r="O6" s="43" t="s">
        <v>283</v>
      </c>
      <c r="P6" s="44" t="s">
        <v>283</v>
      </c>
      <c r="Q6" s="43" t="s">
        <v>283</v>
      </c>
      <c r="R6" s="44" t="s">
        <v>283</v>
      </c>
    </row>
    <row r="7" spans="2:18" ht="18" customHeight="1">
      <c r="B7" s="164" t="s">
        <v>154</v>
      </c>
      <c r="C7" s="165" t="s">
        <v>260</v>
      </c>
      <c r="D7" s="189" t="s">
        <v>260</v>
      </c>
      <c r="E7" s="74">
        <v>750969</v>
      </c>
      <c r="F7" s="75">
        <v>674089</v>
      </c>
      <c r="G7" s="74">
        <v>845240</v>
      </c>
      <c r="H7" s="75">
        <v>845267</v>
      </c>
      <c r="I7" s="74">
        <v>1441636</v>
      </c>
      <c r="J7" s="75">
        <v>1414235</v>
      </c>
      <c r="K7" s="74">
        <v>972686</v>
      </c>
      <c r="L7" s="75">
        <v>878033</v>
      </c>
      <c r="M7" s="165" t="s">
        <v>260</v>
      </c>
      <c r="N7" s="189" t="s">
        <v>260</v>
      </c>
      <c r="O7" s="74">
        <v>39091</v>
      </c>
      <c r="P7" s="75">
        <v>39644</v>
      </c>
      <c r="Q7" s="165">
        <v>54576</v>
      </c>
      <c r="R7" s="167">
        <v>40353</v>
      </c>
    </row>
    <row r="8" spans="2:18" ht="21" customHeight="1">
      <c r="B8" s="190" t="s">
        <v>259</v>
      </c>
      <c r="C8" s="191">
        <f>SUM(C10:C21)</f>
        <v>68129</v>
      </c>
      <c r="D8" s="192">
        <f>SUM(D10:D21)</f>
        <v>75503</v>
      </c>
      <c r="E8" s="191">
        <f>SUM(E10:E21)</f>
        <v>743880</v>
      </c>
      <c r="F8" s="192">
        <f aca="true" t="shared" si="0" ref="F8:N8">SUM(F10:F21)</f>
        <v>658056</v>
      </c>
      <c r="G8" s="191">
        <f t="shared" si="0"/>
        <v>850180</v>
      </c>
      <c r="H8" s="192">
        <f t="shared" si="0"/>
        <v>848730</v>
      </c>
      <c r="I8" s="191">
        <f t="shared" si="0"/>
        <v>1454047</v>
      </c>
      <c r="J8" s="192">
        <f t="shared" si="0"/>
        <v>1634638</v>
      </c>
      <c r="K8" s="191">
        <f t="shared" si="0"/>
        <v>980691</v>
      </c>
      <c r="L8" s="192">
        <f t="shared" si="0"/>
        <v>891283</v>
      </c>
      <c r="M8" s="191">
        <f t="shared" si="0"/>
        <v>449994</v>
      </c>
      <c r="N8" s="192">
        <f t="shared" si="0"/>
        <v>429896</v>
      </c>
      <c r="O8" s="191">
        <f>SUM(O10:O21)</f>
        <v>203425</v>
      </c>
      <c r="P8" s="192">
        <f>SUM(P10:P21)</f>
        <v>184236</v>
      </c>
      <c r="Q8" s="191">
        <f>SUM(Q10:Q21)</f>
        <v>244130</v>
      </c>
      <c r="R8" s="192">
        <f>SUM(R10:R21)</f>
        <v>181690</v>
      </c>
    </row>
    <row r="9" spans="2:18" ht="8.25" customHeight="1">
      <c r="B9" s="193"/>
      <c r="C9" s="74"/>
      <c r="D9" s="194"/>
      <c r="E9" s="74"/>
      <c r="F9" s="75"/>
      <c r="G9" s="74"/>
      <c r="H9" s="75"/>
      <c r="I9" s="74"/>
      <c r="J9" s="75"/>
      <c r="K9" s="74"/>
      <c r="L9" s="75"/>
      <c r="M9" s="74"/>
      <c r="N9" s="75"/>
      <c r="O9" s="74"/>
      <c r="P9" s="75"/>
      <c r="Q9" s="74"/>
      <c r="R9" s="75"/>
    </row>
    <row r="10" spans="2:18" ht="15.75" customHeight="1">
      <c r="B10" s="195" t="s">
        <v>284</v>
      </c>
      <c r="C10" s="165" t="s">
        <v>260</v>
      </c>
      <c r="D10" s="196" t="s">
        <v>260</v>
      </c>
      <c r="E10" s="74">
        <v>49355</v>
      </c>
      <c r="F10" s="75">
        <v>36343</v>
      </c>
      <c r="G10" s="74">
        <v>61653</v>
      </c>
      <c r="H10" s="75">
        <v>56857</v>
      </c>
      <c r="I10" s="74">
        <v>116070</v>
      </c>
      <c r="J10" s="75">
        <v>131232</v>
      </c>
      <c r="K10" s="74">
        <v>52477</v>
      </c>
      <c r="L10" s="75">
        <v>46720</v>
      </c>
      <c r="M10" s="74">
        <v>29746</v>
      </c>
      <c r="N10" s="75">
        <v>28202</v>
      </c>
      <c r="O10" s="74">
        <v>12066</v>
      </c>
      <c r="P10" s="75">
        <v>11837</v>
      </c>
      <c r="Q10" s="74">
        <v>14159</v>
      </c>
      <c r="R10" s="75">
        <v>9949</v>
      </c>
    </row>
    <row r="11" spans="2:18" ht="15.75" customHeight="1">
      <c r="B11" s="195" t="s">
        <v>285</v>
      </c>
      <c r="C11" s="165" t="s">
        <v>260</v>
      </c>
      <c r="D11" s="196" t="s">
        <v>260</v>
      </c>
      <c r="E11" s="74">
        <v>46911</v>
      </c>
      <c r="F11" s="75">
        <v>36714</v>
      </c>
      <c r="G11" s="74">
        <v>54589</v>
      </c>
      <c r="H11" s="75">
        <v>54892</v>
      </c>
      <c r="I11" s="74">
        <v>108438</v>
      </c>
      <c r="J11" s="75">
        <v>125126</v>
      </c>
      <c r="K11" s="74">
        <v>57795</v>
      </c>
      <c r="L11" s="75">
        <v>52237</v>
      </c>
      <c r="M11" s="74">
        <v>28441</v>
      </c>
      <c r="N11" s="75">
        <v>26901</v>
      </c>
      <c r="O11" s="74">
        <v>11532</v>
      </c>
      <c r="P11" s="75">
        <v>11353</v>
      </c>
      <c r="Q11" s="74">
        <v>14042</v>
      </c>
      <c r="R11" s="75">
        <v>9780</v>
      </c>
    </row>
    <row r="12" spans="2:18" ht="15.75" customHeight="1">
      <c r="B12" s="195" t="s">
        <v>286</v>
      </c>
      <c r="C12" s="165" t="s">
        <v>260</v>
      </c>
      <c r="D12" s="196" t="s">
        <v>260</v>
      </c>
      <c r="E12" s="74">
        <v>59798</v>
      </c>
      <c r="F12" s="75">
        <v>52594</v>
      </c>
      <c r="G12" s="74">
        <v>69660</v>
      </c>
      <c r="H12" s="75">
        <v>68923</v>
      </c>
      <c r="I12" s="74">
        <v>131190</v>
      </c>
      <c r="J12" s="75">
        <v>146682</v>
      </c>
      <c r="K12" s="74">
        <v>80193</v>
      </c>
      <c r="L12" s="75">
        <v>72376</v>
      </c>
      <c r="M12" s="74">
        <v>37368</v>
      </c>
      <c r="N12" s="75">
        <v>36535</v>
      </c>
      <c r="O12" s="74">
        <v>15167</v>
      </c>
      <c r="P12" s="75">
        <v>14535</v>
      </c>
      <c r="Q12" s="74">
        <v>20194</v>
      </c>
      <c r="R12" s="75">
        <v>13981</v>
      </c>
    </row>
    <row r="13" spans="2:18" ht="15.75" customHeight="1">
      <c r="B13" s="195" t="s">
        <v>287</v>
      </c>
      <c r="C13" s="165" t="s">
        <v>260</v>
      </c>
      <c r="D13" s="196" t="s">
        <v>260</v>
      </c>
      <c r="E13" s="74">
        <v>60316</v>
      </c>
      <c r="F13" s="75">
        <v>54518</v>
      </c>
      <c r="G13" s="74">
        <v>64125</v>
      </c>
      <c r="H13" s="75">
        <v>65958</v>
      </c>
      <c r="I13" s="74">
        <v>113018</v>
      </c>
      <c r="J13" s="75">
        <v>126461</v>
      </c>
      <c r="K13" s="74">
        <v>81678</v>
      </c>
      <c r="L13" s="75">
        <v>74857</v>
      </c>
      <c r="M13" s="74">
        <v>36407</v>
      </c>
      <c r="N13" s="75">
        <v>35379</v>
      </c>
      <c r="O13" s="74">
        <v>15812</v>
      </c>
      <c r="P13" s="75">
        <v>14446</v>
      </c>
      <c r="Q13" s="74">
        <v>19814</v>
      </c>
      <c r="R13" s="75">
        <v>14588</v>
      </c>
    </row>
    <row r="14" spans="2:18" ht="15.75" customHeight="1">
      <c r="B14" s="195" t="s">
        <v>288</v>
      </c>
      <c r="C14" s="165" t="s">
        <v>260</v>
      </c>
      <c r="D14" s="196" t="s">
        <v>260</v>
      </c>
      <c r="E14" s="74">
        <v>71134</v>
      </c>
      <c r="F14" s="75">
        <v>65681</v>
      </c>
      <c r="G14" s="74">
        <v>71473</v>
      </c>
      <c r="H14" s="75">
        <v>72272</v>
      </c>
      <c r="I14" s="74">
        <v>121509</v>
      </c>
      <c r="J14" s="75">
        <v>133729</v>
      </c>
      <c r="K14" s="74">
        <v>94681</v>
      </c>
      <c r="L14" s="75">
        <v>87011</v>
      </c>
      <c r="M14" s="74">
        <v>40577</v>
      </c>
      <c r="N14" s="75">
        <v>38186</v>
      </c>
      <c r="O14" s="74">
        <v>18350</v>
      </c>
      <c r="P14" s="75">
        <v>16276</v>
      </c>
      <c r="Q14" s="74">
        <v>22480</v>
      </c>
      <c r="R14" s="75">
        <v>16461</v>
      </c>
    </row>
    <row r="15" spans="2:18" ht="15.75" customHeight="1">
      <c r="B15" s="195" t="s">
        <v>289</v>
      </c>
      <c r="C15" s="165" t="s">
        <v>260</v>
      </c>
      <c r="D15" s="196" t="s">
        <v>260</v>
      </c>
      <c r="E15" s="74">
        <v>73273</v>
      </c>
      <c r="F15" s="75">
        <v>70675</v>
      </c>
      <c r="G15" s="74">
        <v>76207</v>
      </c>
      <c r="H15" s="75">
        <v>77026</v>
      </c>
      <c r="I15" s="74">
        <v>114621</v>
      </c>
      <c r="J15" s="75">
        <v>128693</v>
      </c>
      <c r="K15" s="74">
        <v>86250</v>
      </c>
      <c r="L15" s="75">
        <v>78795</v>
      </c>
      <c r="M15" s="74">
        <v>37649</v>
      </c>
      <c r="N15" s="75">
        <v>35901</v>
      </c>
      <c r="O15" s="74">
        <v>16180</v>
      </c>
      <c r="P15" s="75">
        <v>14323</v>
      </c>
      <c r="Q15" s="74">
        <v>19618</v>
      </c>
      <c r="R15" s="75">
        <v>14998</v>
      </c>
    </row>
    <row r="16" spans="2:18" ht="15.75" customHeight="1">
      <c r="B16" s="195" t="s">
        <v>290</v>
      </c>
      <c r="C16" s="165" t="s">
        <v>260</v>
      </c>
      <c r="D16" s="196" t="s">
        <v>260</v>
      </c>
      <c r="E16" s="74">
        <v>72074</v>
      </c>
      <c r="F16" s="75">
        <v>67493</v>
      </c>
      <c r="G16" s="74">
        <v>76831</v>
      </c>
      <c r="H16" s="75">
        <v>75875</v>
      </c>
      <c r="I16" s="74">
        <v>122584</v>
      </c>
      <c r="J16" s="75">
        <v>138413</v>
      </c>
      <c r="K16" s="74">
        <v>90256</v>
      </c>
      <c r="L16" s="75">
        <v>82768</v>
      </c>
      <c r="M16" s="74">
        <v>39278</v>
      </c>
      <c r="N16" s="75">
        <v>37709</v>
      </c>
      <c r="O16" s="74">
        <v>19832</v>
      </c>
      <c r="P16" s="75">
        <v>17575</v>
      </c>
      <c r="Q16" s="74">
        <v>23005</v>
      </c>
      <c r="R16" s="75">
        <v>17425</v>
      </c>
    </row>
    <row r="17" spans="2:18" ht="15.75" customHeight="1">
      <c r="B17" s="195" t="s">
        <v>291</v>
      </c>
      <c r="C17" s="165" t="s">
        <v>260</v>
      </c>
      <c r="D17" s="196" t="s">
        <v>260</v>
      </c>
      <c r="E17" s="74">
        <v>84904</v>
      </c>
      <c r="F17" s="75">
        <v>80515</v>
      </c>
      <c r="G17" s="74">
        <v>87863</v>
      </c>
      <c r="H17" s="75">
        <v>88737</v>
      </c>
      <c r="I17" s="74">
        <v>137082</v>
      </c>
      <c r="J17" s="75">
        <v>149629</v>
      </c>
      <c r="K17" s="74">
        <v>95028</v>
      </c>
      <c r="L17" s="75">
        <v>87271</v>
      </c>
      <c r="M17" s="74">
        <v>47247</v>
      </c>
      <c r="N17" s="75">
        <v>43901</v>
      </c>
      <c r="O17" s="74">
        <v>24424</v>
      </c>
      <c r="P17" s="75">
        <v>21719</v>
      </c>
      <c r="Q17" s="74">
        <v>28112</v>
      </c>
      <c r="R17" s="75">
        <v>21479</v>
      </c>
    </row>
    <row r="18" spans="2:18" ht="15.75" customHeight="1">
      <c r="B18" s="195" t="s">
        <v>292</v>
      </c>
      <c r="C18" s="165" t="s">
        <v>260</v>
      </c>
      <c r="D18" s="196" t="s">
        <v>260</v>
      </c>
      <c r="E18" s="74">
        <v>66223</v>
      </c>
      <c r="F18" s="75">
        <v>60671</v>
      </c>
      <c r="G18" s="74">
        <v>70426</v>
      </c>
      <c r="H18" s="75">
        <v>71176</v>
      </c>
      <c r="I18" s="74">
        <v>118627</v>
      </c>
      <c r="J18" s="75">
        <v>133642</v>
      </c>
      <c r="K18" s="74">
        <v>90887</v>
      </c>
      <c r="L18" s="75">
        <v>82512</v>
      </c>
      <c r="M18" s="74">
        <v>38641</v>
      </c>
      <c r="N18" s="75">
        <v>36883</v>
      </c>
      <c r="O18" s="74">
        <v>17843</v>
      </c>
      <c r="P18" s="75">
        <v>15889</v>
      </c>
      <c r="Q18" s="74">
        <v>21410</v>
      </c>
      <c r="R18" s="75">
        <v>16354</v>
      </c>
    </row>
    <row r="19" spans="2:18" ht="15.75" customHeight="1">
      <c r="B19" s="195" t="s">
        <v>293</v>
      </c>
      <c r="C19" s="74">
        <v>6495</v>
      </c>
      <c r="D19" s="75">
        <v>7069</v>
      </c>
      <c r="E19" s="74">
        <v>69563</v>
      </c>
      <c r="F19" s="75">
        <v>62443</v>
      </c>
      <c r="G19" s="74">
        <v>76567</v>
      </c>
      <c r="H19" s="75">
        <v>76959</v>
      </c>
      <c r="I19" s="74">
        <v>127263</v>
      </c>
      <c r="J19" s="75">
        <v>142246</v>
      </c>
      <c r="K19" s="74">
        <v>89888</v>
      </c>
      <c r="L19" s="75">
        <v>81761</v>
      </c>
      <c r="M19" s="74">
        <v>42011</v>
      </c>
      <c r="N19" s="75">
        <v>39361</v>
      </c>
      <c r="O19" s="74">
        <v>19144</v>
      </c>
      <c r="P19" s="75">
        <v>17078</v>
      </c>
      <c r="Q19" s="74">
        <v>22714</v>
      </c>
      <c r="R19" s="75">
        <v>17468</v>
      </c>
    </row>
    <row r="20" spans="2:18" ht="15.75" customHeight="1">
      <c r="B20" s="195" t="s">
        <v>294</v>
      </c>
      <c r="C20" s="74">
        <v>35929</v>
      </c>
      <c r="D20" s="75">
        <v>40248</v>
      </c>
      <c r="E20" s="74">
        <v>49374</v>
      </c>
      <c r="F20" s="75">
        <v>38076</v>
      </c>
      <c r="G20" s="74">
        <v>73467</v>
      </c>
      <c r="H20" s="75">
        <v>72125</v>
      </c>
      <c r="I20" s="74">
        <v>121263</v>
      </c>
      <c r="J20" s="75">
        <v>136099</v>
      </c>
      <c r="K20" s="74">
        <v>83386</v>
      </c>
      <c r="L20" s="75">
        <v>75313</v>
      </c>
      <c r="M20" s="74">
        <v>37483</v>
      </c>
      <c r="N20" s="75">
        <v>35776</v>
      </c>
      <c r="O20" s="74">
        <v>17211</v>
      </c>
      <c r="P20" s="75">
        <v>15183</v>
      </c>
      <c r="Q20" s="74">
        <v>20279</v>
      </c>
      <c r="R20" s="75">
        <v>15487</v>
      </c>
    </row>
    <row r="21" spans="2:18" ht="15.75" customHeight="1">
      <c r="B21" s="195" t="s">
        <v>295</v>
      </c>
      <c r="C21" s="74">
        <v>25705</v>
      </c>
      <c r="D21" s="75">
        <v>28186</v>
      </c>
      <c r="E21" s="74">
        <v>40955</v>
      </c>
      <c r="F21" s="75">
        <v>32333</v>
      </c>
      <c r="G21" s="74">
        <v>67319</v>
      </c>
      <c r="H21" s="75">
        <v>67930</v>
      </c>
      <c r="I21" s="74">
        <v>122382</v>
      </c>
      <c r="J21" s="75">
        <v>142686</v>
      </c>
      <c r="K21" s="74">
        <v>78172</v>
      </c>
      <c r="L21" s="75">
        <v>69662</v>
      </c>
      <c r="M21" s="74">
        <v>35146</v>
      </c>
      <c r="N21" s="75">
        <v>35162</v>
      </c>
      <c r="O21" s="74">
        <v>15864</v>
      </c>
      <c r="P21" s="75">
        <v>14022</v>
      </c>
      <c r="Q21" s="74">
        <v>18303</v>
      </c>
      <c r="R21" s="75">
        <v>13720</v>
      </c>
    </row>
    <row r="22" spans="2:18" ht="15.75" customHeight="1">
      <c r="B22" s="188"/>
      <c r="C22" s="85"/>
      <c r="D22" s="86"/>
      <c r="E22" s="85"/>
      <c r="F22" s="86"/>
      <c r="G22" s="85"/>
      <c r="H22" s="86"/>
      <c r="I22" s="85"/>
      <c r="J22" s="86"/>
      <c r="K22" s="85"/>
      <c r="L22" s="86"/>
      <c r="M22" s="85"/>
      <c r="N22" s="86"/>
      <c r="O22" s="85"/>
      <c r="P22" s="86"/>
      <c r="Q22" s="85"/>
      <c r="R22" s="86"/>
    </row>
    <row r="23" ht="12">
      <c r="B23" s="183" t="s">
        <v>296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第10章　運輸及び通信 （H10年山形県統計年鑑）</dc:title>
  <dc:subject/>
  <dc:creator>山形県</dc:creator>
  <cp:keywords/>
  <dc:description/>
  <cp:lastModifiedBy>工藤　裕子</cp:lastModifiedBy>
  <dcterms:created xsi:type="dcterms:W3CDTF">1997-01-08T22:48:59Z</dcterms:created>
  <dcterms:modified xsi:type="dcterms:W3CDTF">2008-10-09T01:40:14Z</dcterms:modified>
  <cp:category/>
  <cp:version/>
  <cp:contentType/>
  <cp:contentStatus/>
</cp:coreProperties>
</file>