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7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" sheetId="16" r:id="rId16"/>
    <sheet name="12-16(1)" sheetId="17" r:id="rId17"/>
    <sheet name="12-16(2)" sheetId="18" r:id="rId18"/>
    <sheet name="12-16(3)" sheetId="19" r:id="rId19"/>
    <sheet name="12-16(4)" sheetId="20" r:id="rId20"/>
    <sheet name="12-16(5)" sheetId="21" r:id="rId21"/>
    <sheet name="12-16(6)" sheetId="22" r:id="rId22"/>
    <sheet name="12-16(7)" sheetId="23" r:id="rId23"/>
    <sheet name="12-17" sheetId="24" r:id="rId24"/>
    <sheet name="12-18" sheetId="25" r:id="rId25"/>
  </sheets>
  <definedNames/>
  <calcPr fullCalcOnLoad="1"/>
</workbook>
</file>

<file path=xl/sharedStrings.xml><?xml version="1.0" encoding="utf-8"?>
<sst xmlns="http://schemas.openxmlformats.org/spreadsheetml/2006/main" count="924" uniqueCount="477">
  <si>
    <t>第１２章　金融</t>
  </si>
  <si>
    <t>１２－１．  市、 郡  別  の  金  融  機  関  別  店  舗  数</t>
  </si>
  <si>
    <t>平成13年3月31日現在</t>
  </si>
  <si>
    <t>普    通    銀    行</t>
  </si>
  <si>
    <t>中    小    企    業    金    融    機    関</t>
  </si>
  <si>
    <t>農 林 水 産 金 融 機 関</t>
  </si>
  <si>
    <t>中小</t>
  </si>
  <si>
    <t>国民生活金融公庫</t>
  </si>
  <si>
    <t>市 郡 別</t>
  </si>
  <si>
    <t>都市</t>
  </si>
  <si>
    <t>地  方  銀  行</t>
  </si>
  <si>
    <t>信 用 金 庫</t>
  </si>
  <si>
    <t>信 用 組 合</t>
  </si>
  <si>
    <t>商工</t>
  </si>
  <si>
    <t>労  働  金  庫</t>
  </si>
  <si>
    <t>農林
中金</t>
  </si>
  <si>
    <t>農 業</t>
  </si>
  <si>
    <t>漁 業</t>
  </si>
  <si>
    <t>郵便局</t>
  </si>
  <si>
    <t>企業</t>
  </si>
  <si>
    <t>銀行</t>
  </si>
  <si>
    <t>中金</t>
  </si>
  <si>
    <t>県信連</t>
  </si>
  <si>
    <t>協 同</t>
  </si>
  <si>
    <t>金融</t>
  </si>
  <si>
    <t>支  店</t>
  </si>
  <si>
    <t>本  店</t>
  </si>
  <si>
    <t>支店</t>
  </si>
  <si>
    <t>組 合</t>
  </si>
  <si>
    <t>公庫</t>
  </si>
  <si>
    <t>総     数</t>
  </si>
  <si>
    <t>山形市</t>
  </si>
  <si>
    <t>-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</si>
  <si>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</si>
  <si>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</si>
  <si>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</si>
  <si>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</si>
  <si>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</si>
  <si>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</si>
  <si>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</si>
  <si>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-</t>
  </si>
  <si>
    <t>長井市</t>
  </si>
  <si>
    <t>天童市</t>
  </si>
  <si>
    <t>東根市</t>
  </si>
  <si>
    <t>尾花沢市</t>
  </si>
  <si>
    <t>南陽市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</si>
  <si>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</si>
  <si>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</si>
  <si>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</si>
  <si>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</si>
  <si>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</si>
  <si>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</si>
  <si>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</si>
  <si>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</si>
  <si>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</si>
  <si>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注：１）支店には、県外からの進出店舗 (都市銀行4、地方銀行2） を含む。 ２） 都市銀行に信託銀行を含む。</t>
  </si>
  <si>
    <t>　　３）支店には有人出張所を含む。</t>
  </si>
  <si>
    <t>資料：各銀行、各信用金庫、信用組合協会、商工中金山形支店、山形県労働金庫、農林中金山形事務所、県信連、</t>
  </si>
  <si>
    <t>　　　　県農水産経済課、東北郵政局、中小企業金融公庫山形支店、国民生活金融公庫山形支店</t>
  </si>
  <si>
    <t>１２－２．銀行主要勘定</t>
  </si>
  <si>
    <t>（平成12年度、月別残高）</t>
  </si>
  <si>
    <t>単位：百万円</t>
  </si>
  <si>
    <t>月           別</t>
  </si>
  <si>
    <t>預　　　金</t>
  </si>
  <si>
    <t>貸　　　出</t>
  </si>
  <si>
    <t>　平成12年4月末</t>
  </si>
  <si>
    <t>13年1月</t>
  </si>
  <si>
    <t>2</t>
  </si>
  <si>
    <t>3</t>
  </si>
  <si>
    <t>資料：日本銀行山形事務所</t>
  </si>
  <si>
    <t>１２－３．信用金庫主要勘定</t>
  </si>
  <si>
    <t>預        金</t>
  </si>
  <si>
    <t>貸         出</t>
  </si>
  <si>
    <t>１２－４．信用組合主要勘定</t>
  </si>
  <si>
    <t>（平成12年度、月別残高）</t>
  </si>
  <si>
    <t>単位：百万円</t>
  </si>
  <si>
    <t>月　　　　　別</t>
  </si>
  <si>
    <t>預　　　　　金</t>
  </si>
  <si>
    <t>貸　　　　　出</t>
  </si>
  <si>
    <t>　平成12年４月末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</si>
  <si>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</si>
  <si>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</si>
  <si>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</si>
  <si>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</si>
  <si>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</si>
  <si>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</si>
  <si>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</si>
  <si>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</si>
  <si>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13年１月</t>
  </si>
  <si>
    <t>　　　　　２</t>
  </si>
  <si>
    <t>　　　　　３</t>
  </si>
  <si>
    <t>資料：山形県信用組合協会</t>
  </si>
  <si>
    <t>１２－５．商工組合中央金庫主要勘定</t>
  </si>
  <si>
    <t>預                金</t>
  </si>
  <si>
    <t>貸                出</t>
  </si>
  <si>
    <t>　平成12年４月末</t>
  </si>
  <si>
    <t>　　　13年１月</t>
  </si>
  <si>
    <t>注：酒田支店を含む。</t>
  </si>
  <si>
    <t>資料：商工組合中央金庫山形支店</t>
  </si>
  <si>
    <t>１２－６．農林中央金庫主要勘定</t>
  </si>
  <si>
    <t>(平成12年度、月別残高）</t>
  </si>
  <si>
    <t>単位：百万円</t>
  </si>
  <si>
    <t>　平成12年４月末</t>
  </si>
  <si>
    <t>　　　13年１月</t>
  </si>
  <si>
    <t>資料：農林中央金庫山形事務所</t>
  </si>
  <si>
    <t>１２－７．信用農業協同組合連合会主要勘定</t>
  </si>
  <si>
    <t>単位：百万円</t>
  </si>
  <si>
    <t>月        別</t>
  </si>
  <si>
    <t>預         金</t>
  </si>
  <si>
    <t>借   入   金</t>
  </si>
  <si>
    <t>貸   出   金</t>
  </si>
  <si>
    <t>有  価  証  券</t>
  </si>
  <si>
    <t>預    け    金</t>
  </si>
  <si>
    <t>　平成12年4月末</t>
  </si>
  <si>
    <t xml:space="preserve">   資料：山形県信用農業協同組合連合会</t>
  </si>
  <si>
    <t>１２－８．農業協同組合主要勘定</t>
  </si>
  <si>
    <t xml:space="preserve">     (平成12年度、月別残高）</t>
  </si>
  <si>
    <t>月              別</t>
  </si>
  <si>
    <t>貯        金</t>
  </si>
  <si>
    <t>借    入    金</t>
  </si>
  <si>
    <t>貸    出    金</t>
  </si>
  <si>
    <t>預   け   金</t>
  </si>
  <si>
    <t xml:space="preserve">   注：貸出金には受託貸付金を含まない。</t>
  </si>
  <si>
    <t xml:space="preserve">   資料 ： 山形県信用農業協同組合連合会</t>
  </si>
  <si>
    <t>１２－９．労働金庫主要勘定</t>
  </si>
  <si>
    <t>単位：金額＝百万円、率＝％</t>
  </si>
  <si>
    <t>出　資　金</t>
  </si>
  <si>
    <t>預 金 積 金</t>
  </si>
  <si>
    <t>貸　出　金</t>
  </si>
  <si>
    <t>預　貸　率</t>
  </si>
  <si>
    <t>資料：山形県労働金庫</t>
  </si>
  <si>
    <t>１２－１１．簡易生命保険（平成12年度）</t>
  </si>
  <si>
    <t>単位：件、百万円</t>
  </si>
  <si>
    <t>月             別</t>
  </si>
  <si>
    <t>新　　　契　　　約</t>
  </si>
  <si>
    <t>月　　末　　現　　在</t>
  </si>
  <si>
    <t>件　　数</t>
  </si>
  <si>
    <t>金　　額</t>
  </si>
  <si>
    <t>　　平成12年４月</t>
  </si>
  <si>
    <t>　　　　５</t>
  </si>
  <si>
    <t>　　　　６</t>
  </si>
  <si>
    <t>　　　　７</t>
  </si>
  <si>
    <t>　　　　８</t>
  </si>
  <si>
    <t>　　　　９</t>
  </si>
  <si>
    <t>　　　　　　10</t>
  </si>
  <si>
    <t>　　　　　　11</t>
  </si>
  <si>
    <t>　　　　　　12</t>
  </si>
  <si>
    <t>　　　　13年１月</t>
  </si>
  <si>
    <t>　　　　　　２</t>
  </si>
  <si>
    <t>　　　　　　３</t>
  </si>
  <si>
    <t>注：新契約は、契約申込局の合計件数及び金額、その他は、契約受持局の</t>
  </si>
  <si>
    <t>　　合計件数及び金額である。</t>
  </si>
  <si>
    <t>資料：郵政省東北郵政局</t>
  </si>
  <si>
    <t>１２－１０．郵便貯金（平成８～12年度）</t>
  </si>
  <si>
    <t>各年度３月３１日現在、単位：百万円</t>
  </si>
  <si>
    <t>年   度   別</t>
  </si>
  <si>
    <t>預　　入</t>
  </si>
  <si>
    <t>払もどし</t>
  </si>
  <si>
    <t>現 在 高</t>
  </si>
  <si>
    <t>平成８年度</t>
  </si>
  <si>
    <t>９</t>
  </si>
  <si>
    <t xml:space="preserve">  資料 ： 東北郵政局</t>
  </si>
  <si>
    <t>１２－１２．銀行業種別貸出状況（平成11、12年度）</t>
  </si>
  <si>
    <t>単位：億円</t>
  </si>
  <si>
    <t>業    種    別</t>
  </si>
  <si>
    <t>平成11年度</t>
  </si>
  <si>
    <t>平成12年度</t>
  </si>
  <si>
    <t>設備資金</t>
  </si>
  <si>
    <t>中小企業</t>
  </si>
  <si>
    <t>貸  出  残  高</t>
  </si>
  <si>
    <t>　製　　　造　　　業</t>
  </si>
  <si>
    <t>　農　　　　　　　業</t>
  </si>
  <si>
    <t>　林　　　　　　　業</t>
  </si>
  <si>
    <t>　漁　　　　　　　業</t>
  </si>
  <si>
    <t>　鉱　　　　　　　業</t>
  </si>
  <si>
    <t>　建　　　設　　　業</t>
  </si>
  <si>
    <r>
      <t>　</t>
    </r>
    <r>
      <rPr>
        <sz val="9"/>
        <rFont val="ＭＳ 明朝"/>
        <family val="1"/>
      </rPr>
      <t>電気･ガス･水道・熱供給業</t>
    </r>
  </si>
  <si>
    <t>　運　輸 ・ 通 信 業</t>
  </si>
  <si>
    <t>　卸　　　売　　　業</t>
  </si>
  <si>
    <t>　小　　　売　　　業</t>
  </si>
  <si>
    <t>　飲　　　食　　　店</t>
  </si>
  <si>
    <t>　金　融 ・ 保 険 業</t>
  </si>
  <si>
    <t>　不　 動 　産 　業</t>
  </si>
  <si>
    <t>　サ　ー　ビ　ス　業</t>
  </si>
  <si>
    <t>　地 方 公 共 団 体</t>
  </si>
  <si>
    <t>…</t>
  </si>
  <si>
    <t>　個　　　　　　　人</t>
  </si>
  <si>
    <r>
      <t>　</t>
    </r>
    <r>
      <rPr>
        <sz val="9"/>
        <rFont val="ＭＳ 明朝"/>
        <family val="1"/>
      </rPr>
      <t xml:space="preserve">海外円借款､国内店名義現地貸 </t>
    </r>
  </si>
  <si>
    <t>注：１）国内銀行勘定。特別国際金融取引勘定の貸出金を含まない。</t>
  </si>
  <si>
    <t xml:space="preserve">    ２）｢貸出残高｣は、｢金融を含む法人企業｣のほか、｢個人｣、｢地方公共団体｣、｢海外円借款、国内店</t>
  </si>
  <si>
    <t xml:space="preserve">       名義現地貸｣向けを全て含むベース。｢設備資金｣、｢中小企業｣は、｢金融を含む法人企業｣向けベース。</t>
  </si>
  <si>
    <t>　　３）地方公社向け貸出は、｢日本標準産業分類｣に準拠し、その事業活動に応じ、それぞれの業種に分類。</t>
  </si>
  <si>
    <t>　　４）個人向け貸出のうち、事業用資金に分別できるものはそれぞれの業種に分類。</t>
  </si>
  <si>
    <t>　　　　事業用、非事業用に分別困難なものは、割賦返済方式による住宅・消費者ローンとともに｢個人｣に</t>
  </si>
  <si>
    <t>　　　　計上。</t>
  </si>
  <si>
    <t>資料：日本銀行｢金融経済統計月報｣</t>
  </si>
  <si>
    <t>１２－１３．中小企業金融公庫貸出状況（平成12年度）</t>
  </si>
  <si>
    <t>単位 ： 百万円</t>
  </si>
  <si>
    <t>月　　　別</t>
  </si>
  <si>
    <t>月　中　貸　付　高</t>
  </si>
  <si>
    <t>月　末　残　高</t>
  </si>
  <si>
    <t>件　数</t>
  </si>
  <si>
    <t>金　額</t>
  </si>
  <si>
    <t>13年１月</t>
  </si>
  <si>
    <t>注：直貸及び代理貸の合計であり、設備貸与を除く。</t>
  </si>
  <si>
    <t>資料：中小企業金融公庫山形支店</t>
  </si>
  <si>
    <t>１２－１４．国民生活金融公庫貸付状況（平成12年度）</t>
  </si>
  <si>
    <t xml:space="preserve"> 単位：件、百万円</t>
  </si>
  <si>
    <t>月       別</t>
  </si>
  <si>
    <t>月　 末 　残 　高</t>
  </si>
  <si>
    <t>　平成12年４月末</t>
  </si>
  <si>
    <t>注：１）普通貸付、恩給担保貸付、教育貸付及び受託業務の合計である。</t>
  </si>
  <si>
    <t>　　２）山形支店、酒田支店、米沢支店の合計である。</t>
  </si>
  <si>
    <t>資料：国民生活金融公庫山形支店</t>
  </si>
  <si>
    <t>１２－１５．金融機関別個人預貯金状況 （平成11年度）</t>
  </si>
  <si>
    <t>単位：億円</t>
  </si>
  <si>
    <t>金 融 機 関 別</t>
  </si>
  <si>
    <t>平成12年３月末</t>
  </si>
  <si>
    <t>平成11年３月末</t>
  </si>
  <si>
    <t>平成11年度間</t>
  </si>
  <si>
    <t>残 　高</t>
  </si>
  <si>
    <t>貯蓄増加額</t>
  </si>
  <si>
    <t>合　　　　　計</t>
  </si>
  <si>
    <t>銀　　　　　行</t>
  </si>
  <si>
    <t>郵　　便　　局</t>
  </si>
  <si>
    <t>その他金融機関</t>
  </si>
  <si>
    <t>注：１）「個人預貯金」は、譲渡性預金を除き、また原則として無記名預金は含まない。</t>
  </si>
  <si>
    <t>　　　　ただし、信用組合は無記名預金を含み、郵便局は旧外地貯金、戦災貯金等</t>
  </si>
  <si>
    <t>　　　　を含まない。</t>
  </si>
  <si>
    <t>　　２）信用金庫、信用組合の都道府県別分類は本店所在地による。</t>
  </si>
  <si>
    <t>　　３）年度間増加額は、11年３月末残高と12年３月末残高の比較。</t>
  </si>
  <si>
    <t>　　４）四捨五入により、総数の値はその内訳の計と一致しない。</t>
  </si>
  <si>
    <t>資料：日本銀行 ｢生活と貯蓄関連統計｣</t>
  </si>
  <si>
    <t>１２－１６．信用保証状況</t>
  </si>
  <si>
    <t>（１）月別保証状況（平成11、12年度）</t>
  </si>
  <si>
    <t>単位：金額＝千円、前年度比＝％</t>
  </si>
  <si>
    <t>保　　　証　　　承　　　諾</t>
  </si>
  <si>
    <t>保　　証　　債　　務　　残　　高</t>
  </si>
  <si>
    <t>月　別</t>
  </si>
  <si>
    <t>平　成　11　年　度</t>
  </si>
  <si>
    <t>平　成　12　年　度</t>
  </si>
  <si>
    <t>平　成　12　年　度</t>
  </si>
  <si>
    <t>対前年</t>
  </si>
  <si>
    <t>度  比</t>
  </si>
  <si>
    <t>総　数</t>
  </si>
  <si>
    <t>-</t>
  </si>
  <si>
    <t>　４月</t>
  </si>
  <si>
    <t>　５月</t>
  </si>
  <si>
    <t>　６月</t>
  </si>
  <si>
    <t>　７月</t>
  </si>
  <si>
    <t>　８月</t>
  </si>
  <si>
    <t>　９月</t>
  </si>
  <si>
    <t>　10月</t>
  </si>
  <si>
    <t>　11月</t>
  </si>
  <si>
    <t>　12月</t>
  </si>
  <si>
    <t>　１月</t>
  </si>
  <si>
    <t>　２月</t>
  </si>
  <si>
    <t>　３月</t>
  </si>
  <si>
    <t>資料：山形県信用保証協会</t>
  </si>
  <si>
    <t>(７)業種別代位弁済状況（平成12年度）</t>
  </si>
  <si>
    <t>単位：千円</t>
  </si>
  <si>
    <t>業　　　種　　　別</t>
  </si>
  <si>
    <t>件   数</t>
  </si>
  <si>
    <t>金   額</t>
  </si>
  <si>
    <t>　総　　　　　　　　数</t>
  </si>
  <si>
    <t>製　　　　造　　　　業</t>
  </si>
  <si>
    <t>食  料  品 工 業</t>
  </si>
  <si>
    <t>繊  維  品 工 業</t>
  </si>
  <si>
    <t>木材・木製品工業</t>
  </si>
  <si>
    <t>家具 ・ 建具工業</t>
  </si>
  <si>
    <t>紙      工      業</t>
  </si>
  <si>
    <t>-</t>
  </si>
  <si>
    <t>印 刷  製 本  業</t>
  </si>
  <si>
    <t>化   学   工   業</t>
  </si>
  <si>
    <t>石油 ・ 石炭製品工業</t>
  </si>
  <si>
    <t>-</t>
  </si>
  <si>
    <t>ゴ   ム   工   業</t>
  </si>
  <si>
    <t>皮   革   工   業</t>
  </si>
  <si>
    <t>窯               業</t>
  </si>
  <si>
    <t>機   械   工   業</t>
  </si>
  <si>
    <t>電 気 機 器 工 業</t>
  </si>
  <si>
    <t>車   両   工   業</t>
  </si>
  <si>
    <t>船   舶   工   業</t>
  </si>
  <si>
    <t>金   属   工   業</t>
  </si>
  <si>
    <t>その他 の 工 業</t>
  </si>
  <si>
    <t>農    林    漁    業</t>
  </si>
  <si>
    <t>鉱            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</si>
  <si>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</si>
  <si>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</si>
  <si>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</si>
  <si>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</si>
  <si>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</si>
  <si>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</si>
  <si>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</si>
  <si>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>（6）期間別保証承諾状況（平成12年度）</t>
  </si>
  <si>
    <t>単位：金額＝百万円、前年度比＝％</t>
  </si>
  <si>
    <t>保 証 期 間 別</t>
  </si>
  <si>
    <t>件         数</t>
  </si>
  <si>
    <t>金        額</t>
  </si>
  <si>
    <t>対前年度比</t>
  </si>
  <si>
    <t>総         数</t>
  </si>
  <si>
    <t xml:space="preserve">  3 ヶ月  以 下</t>
  </si>
  <si>
    <t>6 ヶ月     〃</t>
  </si>
  <si>
    <t>1 ヶ 年     〃</t>
  </si>
  <si>
    <t>2 ヶ 年     〃</t>
  </si>
  <si>
    <t>3 ヶ 年     〃</t>
  </si>
  <si>
    <t>4 ヶ 年     〃</t>
  </si>
  <si>
    <t>5 ヶ 年     〃</t>
  </si>
  <si>
    <t>7 ヶ 年     〃</t>
  </si>
  <si>
    <t xml:space="preserve">    10 ヶ 年     〃</t>
  </si>
  <si>
    <t xml:space="preserve">    10 ヶ 年    超  </t>
  </si>
  <si>
    <t>（平均保証期間3年7ヶ月）</t>
  </si>
  <si>
    <t>(5)金額別保証承諾状況（平成12年度）</t>
  </si>
  <si>
    <t>単位：金額＝百万円、前年度比＝％</t>
  </si>
  <si>
    <t>金     額     別</t>
  </si>
  <si>
    <t>件      数</t>
  </si>
  <si>
    <t>総          数</t>
  </si>
  <si>
    <t>１００万円以下</t>
  </si>
  <si>
    <t xml:space="preserve">     ２００      〃</t>
  </si>
  <si>
    <t xml:space="preserve">     ３００      〃</t>
  </si>
  <si>
    <t xml:space="preserve">     ５００      〃</t>
  </si>
  <si>
    <t xml:space="preserve">   １,０００      〃</t>
  </si>
  <si>
    <t xml:space="preserve">   １,５００      〃</t>
  </si>
  <si>
    <t xml:space="preserve">   ２,０００      〃</t>
  </si>
  <si>
    <t xml:space="preserve">   ３,０００      〃</t>
  </si>
  <si>
    <t xml:space="preserve">   ５,０００      〃</t>
  </si>
  <si>
    <t xml:space="preserve">   ７,０００      〃</t>
  </si>
  <si>
    <t xml:space="preserve">   ７,０００万円超</t>
  </si>
  <si>
    <t>（ 1件平均保証承諾　8,730千円   104.8％ ）</t>
  </si>
  <si>
    <t>(4)制度別保証状況（平成12年度）</t>
  </si>
  <si>
    <t>単位：金額＝百万円、前年度比＝％</t>
  </si>
  <si>
    <t>項               目</t>
  </si>
  <si>
    <t>保       証       承       諾</t>
  </si>
  <si>
    <t>保    証    債    務    残    高</t>
  </si>
  <si>
    <t>金       額</t>
  </si>
  <si>
    <t>合                  計</t>
  </si>
  <si>
    <t>一                        般</t>
  </si>
  <si>
    <t>小      額      融      資</t>
  </si>
  <si>
    <t>近          代          化</t>
  </si>
  <si>
    <t>（うち商工業振興資金）</t>
  </si>
  <si>
    <t>長      期      安      定</t>
  </si>
  <si>
    <t>（う ち 長 期 安 定 Ⅱ）</t>
  </si>
  <si>
    <t>（うち緊急経安）</t>
  </si>
  <si>
    <t>経営安定関連</t>
  </si>
  <si>
    <t>（ う ち 経 済 変 動 ）</t>
  </si>
  <si>
    <t>金融安定化</t>
  </si>
  <si>
    <t>中堅企業破綻</t>
  </si>
  <si>
    <t>長      期      経      営</t>
  </si>
  <si>
    <t>当      座      貸      越</t>
  </si>
  <si>
    <t>カ   ー   ド  ロ   ー   ン</t>
  </si>
  <si>
    <t>特定社債保証</t>
  </si>
  <si>
    <t>県          公          害</t>
  </si>
  <si>
    <t>県          災          害</t>
  </si>
  <si>
    <t>市          町          村</t>
  </si>
  <si>
    <t>中                       元</t>
  </si>
  <si>
    <t>年                       末</t>
  </si>
  <si>
    <t>根          保          証</t>
  </si>
  <si>
    <t>そ          の          他</t>
  </si>
  <si>
    <t>(３)金融機関別保証状況（平成12年度）</t>
  </si>
  <si>
    <t>金  融  機  関  別</t>
  </si>
  <si>
    <t>保　証　承　諾</t>
  </si>
  <si>
    <t>保　証　債　務　残　高</t>
  </si>
  <si>
    <t>件    数</t>
  </si>
  <si>
    <t>金    額</t>
  </si>
  <si>
    <t>総            数</t>
  </si>
  <si>
    <t>（ 都 市 銀 行 計 ）</t>
  </si>
  <si>
    <t>第  一  勧  業  銀  行</t>
  </si>
  <si>
    <t>富    士    銀    行</t>
  </si>
  <si>
    <t>（ 地 方 銀 行 計 ）</t>
  </si>
  <si>
    <t>山    形    銀    行</t>
  </si>
  <si>
    <t>荘    内    銀    行</t>
  </si>
  <si>
    <t>山 形 しあわせ 銀行</t>
  </si>
  <si>
    <t>殖    産    銀    行</t>
  </si>
  <si>
    <t>七  十  七  銀   行</t>
  </si>
  <si>
    <t>仙    台    銀    行</t>
  </si>
  <si>
    <t>秋    田    銀    行</t>
  </si>
  <si>
    <t>北    都    銀    行</t>
  </si>
  <si>
    <t>東    邦    銀    行</t>
  </si>
  <si>
    <t>（ 信 用 金 庫 計 ）</t>
  </si>
  <si>
    <t>山 形 信 用 金 庫</t>
  </si>
  <si>
    <t>米 沢 信 用 金 庫</t>
  </si>
  <si>
    <t>新 庄 信 用 金 庫</t>
  </si>
  <si>
    <t>酒 田 信 用 金 庫</t>
  </si>
  <si>
    <t>鶴 岡 信 用 金 庫</t>
  </si>
  <si>
    <t>村 上 信 用 金 庫</t>
  </si>
  <si>
    <t>（ 信 用 組 合 計 ）</t>
  </si>
  <si>
    <t>山形庶民信用組合</t>
  </si>
  <si>
    <t>北 郡 信 用 組 合</t>
  </si>
  <si>
    <t>山形中央信用組合</t>
  </si>
  <si>
    <t>山形第一信用組合</t>
  </si>
  <si>
    <t>庄 内 信 用 組 合</t>
  </si>
  <si>
    <t>（政 府 系 銀 行 計）</t>
  </si>
  <si>
    <t>商    工    中    金</t>
  </si>
  <si>
    <t>中    小    公    庫</t>
  </si>
  <si>
    <t>国 民 生 活 公 庫</t>
  </si>
  <si>
    <t>（ 農 協 系 計 ）</t>
  </si>
  <si>
    <t>山　形　県　信　連</t>
  </si>
  <si>
    <t>山  形  市  農  協</t>
  </si>
  <si>
    <t>山   形   農   協</t>
  </si>
  <si>
    <t>山形おきたま農協</t>
  </si>
  <si>
    <t>（ そ の 他 計 ）</t>
  </si>
  <si>
    <t>全    信    連</t>
  </si>
  <si>
    <t>(2)業種別保証状況（平成12年度）</t>
  </si>
  <si>
    <t>単位：百万円</t>
  </si>
  <si>
    <t>業　　　種　　　別</t>
  </si>
  <si>
    <t>保   証   承   諾</t>
  </si>
  <si>
    <t>保 証 債 務 残 高</t>
  </si>
  <si>
    <t>　総　　　　　　　　数</t>
  </si>
  <si>
    <t>製　　　　造　　　　業</t>
  </si>
  <si>
    <t>石油 ・ 石炭工業</t>
  </si>
  <si>
    <t>農    林    漁    業</t>
  </si>
  <si>
    <t>鉱              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</si>
  <si>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</si>
  <si>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</si>
  <si>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</si>
  <si>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</si>
  <si>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</si>
  <si>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</si>
  <si>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</si>
  <si>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 xml:space="preserve">  １２－１７．手形交換（平成８～12年）</t>
  </si>
  <si>
    <t xml:space="preserve"> 単位：百万円</t>
  </si>
  <si>
    <t>年　　別</t>
  </si>
  <si>
    <t>手　形　交　換　高</t>
  </si>
  <si>
    <t>不　　　　　渡　　　　　手　　　　　形</t>
  </si>
  <si>
    <t>総　　　　　　　数</t>
  </si>
  <si>
    <t>（うち）取引停止処分</t>
  </si>
  <si>
    <t>月　　別</t>
  </si>
  <si>
    <t>枚　　数</t>
  </si>
  <si>
    <t>金　　　額</t>
  </si>
  <si>
    <t>人     員</t>
  </si>
  <si>
    <t>枚     数</t>
  </si>
  <si>
    <t>　平成８年</t>
  </si>
  <si>
    <t>　平成９年</t>
  </si>
  <si>
    <t>　平成10年</t>
  </si>
  <si>
    <t>　平成11年</t>
  </si>
  <si>
    <t>　平成12年</t>
  </si>
  <si>
    <t>12年１月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</si>
  <si>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</si>
  <si>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</si>
  <si>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</si>
  <si>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</si>
  <si>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</si>
  <si>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</si>
  <si>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</si>
  <si>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</si>
  <si>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</si>
  <si>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</si>
  <si>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</si>
  <si>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資料 ： 山形手形交換所協議会</t>
  </si>
  <si>
    <t xml:space="preserve">  １２－１８．企業倒産（平成７～11年）</t>
  </si>
  <si>
    <t>（負債総額、 1千万円以上  含内整理）</t>
  </si>
  <si>
    <t>単位：百万円</t>
  </si>
  <si>
    <t>総　　　　　数</t>
  </si>
  <si>
    <t>建　　設　　業</t>
  </si>
  <si>
    <t>製　　造　　業</t>
  </si>
  <si>
    <t>卸・小売業</t>
  </si>
  <si>
    <t>そ　　の　　他</t>
  </si>
  <si>
    <t>負債総額</t>
  </si>
  <si>
    <t>平成７年</t>
  </si>
  <si>
    <t>平成８年</t>
  </si>
  <si>
    <t>平成９年</t>
  </si>
  <si>
    <t>平成10年</t>
  </si>
  <si>
    <t>平成11年</t>
  </si>
  <si>
    <t>　11年１月</t>
  </si>
  <si>
    <t xml:space="preserve">  資料 ： （株）東京商工リサーチ山形支店</t>
  </si>
  <si>
    <t>１２－１．市、郡別の金融機関別店舗数</t>
  </si>
  <si>
    <t>１２－２．銀行主要勘定</t>
  </si>
  <si>
    <t>１２－３．信用金庫主要勘定</t>
  </si>
  <si>
    <t>１２－４．信用組合主要勘定</t>
  </si>
  <si>
    <t>１２－５．商工組合中央金庫主要勘定</t>
  </si>
  <si>
    <t>１２－７．信用農業協同組合連合会主要勘定</t>
  </si>
  <si>
    <t>１２－８．農業協同組合主要勘定</t>
  </si>
  <si>
    <t>１２－１１．簡易生命保険（平成12年度）</t>
  </si>
  <si>
    <t>１２－１２．銀行業種別貸出状況（平成11、12年度）</t>
  </si>
  <si>
    <t>１２－１５．金融機関別個人預貯金状況 （平成11年度）</t>
  </si>
  <si>
    <t>１２－１７．手形交換（平成８～12年）</t>
  </si>
  <si>
    <t>１２－１８．企業倒産（平成７～11年）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</si>
</sst>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;&quot;△ &quot;#,##0"/>
    <numFmt numFmtId="179" formatCode="#,##0.0;[Red]\-#,##0.0"/>
    <numFmt numFmtId="180" formatCode="#,##0;\'&quot;△&quot;#,##0;\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14" xfId="0" applyFont="1" applyBorder="1" applyAlignment="1">
      <alignment horizontal="distributed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2" fillId="0" borderId="7" xfId="16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0" xfId="0" applyFont="1" applyAlignment="1">
      <alignment/>
    </xf>
    <xf numFmtId="38" fontId="7" fillId="0" borderId="0" xfId="16" applyFont="1" applyAlignment="1">
      <alignment vertical="center"/>
    </xf>
    <xf numFmtId="38" fontId="8" fillId="0" borderId="0" xfId="16" applyFont="1" applyAlignment="1">
      <alignment vertical="center"/>
    </xf>
    <xf numFmtId="38" fontId="7" fillId="0" borderId="11" xfId="16" applyFont="1" applyBorder="1" applyAlignment="1">
      <alignment vertical="center"/>
    </xf>
    <xf numFmtId="38" fontId="7" fillId="0" borderId="11" xfId="16" applyFont="1" applyBorder="1" applyAlignment="1">
      <alignment horizontal="right" vertical="center"/>
    </xf>
    <xf numFmtId="38" fontId="7" fillId="0" borderId="14" xfId="16" applyFont="1" applyBorder="1" applyAlignment="1">
      <alignment vertical="center"/>
    </xf>
    <xf numFmtId="38" fontId="7" fillId="0" borderId="9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49" fontId="7" fillId="0" borderId="14" xfId="16" applyNumberFormat="1" applyFont="1" applyBorder="1" applyAlignment="1">
      <alignment horizontal="center" vertical="center"/>
    </xf>
    <xf numFmtId="176" fontId="7" fillId="0" borderId="15" xfId="16" applyNumberFormat="1" applyFont="1" applyBorder="1" applyAlignment="1">
      <alignment vertical="center"/>
    </xf>
    <xf numFmtId="176" fontId="7" fillId="0" borderId="16" xfId="16" applyNumberFormat="1" applyFont="1" applyBorder="1" applyAlignment="1">
      <alignment vertical="center"/>
    </xf>
    <xf numFmtId="49" fontId="7" fillId="0" borderId="14" xfId="16" applyNumberFormat="1" applyFont="1" applyBorder="1" applyAlignment="1" quotePrefix="1">
      <alignment horizontal="center" vertical="center"/>
    </xf>
    <xf numFmtId="176" fontId="7" fillId="0" borderId="17" xfId="16" applyNumberFormat="1" applyFont="1" applyBorder="1" applyAlignment="1">
      <alignment vertical="center"/>
    </xf>
    <xf numFmtId="176" fontId="7" fillId="0" borderId="18" xfId="16" applyNumberFormat="1" applyFont="1" applyBorder="1" applyAlignment="1">
      <alignment vertical="center"/>
    </xf>
    <xf numFmtId="49" fontId="7" fillId="0" borderId="19" xfId="16" applyNumberFormat="1" applyFont="1" applyBorder="1" applyAlignment="1">
      <alignment horizontal="center" vertical="center"/>
    </xf>
    <xf numFmtId="176" fontId="7" fillId="0" borderId="20" xfId="16" applyNumberFormat="1" applyFont="1" applyBorder="1" applyAlignment="1">
      <alignment vertical="center"/>
    </xf>
    <xf numFmtId="176" fontId="7" fillId="0" borderId="21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0" xfId="16" applyFont="1" applyBorder="1" applyAlignment="1">
      <alignment horizontal="center" vertical="center"/>
    </xf>
    <xf numFmtId="176" fontId="7" fillId="0" borderId="6" xfId="16" applyNumberFormat="1" applyFont="1" applyBorder="1" applyAlignment="1">
      <alignment vertical="center"/>
    </xf>
    <xf numFmtId="176" fontId="7" fillId="0" borderId="14" xfId="16" applyNumberFormat="1" applyFont="1" applyBorder="1" applyAlignment="1">
      <alignment vertical="center"/>
    </xf>
    <xf numFmtId="176" fontId="7" fillId="0" borderId="9" xfId="16" applyNumberFormat="1" applyFont="1" applyBorder="1" applyAlignment="1">
      <alignment vertical="center"/>
    </xf>
    <xf numFmtId="38" fontId="9" fillId="0" borderId="22" xfId="16" applyFont="1" applyBorder="1" applyAlignment="1">
      <alignment horizontal="center" vertical="center"/>
    </xf>
    <xf numFmtId="38" fontId="9" fillId="0" borderId="23" xfId="16" applyFont="1" applyBorder="1" applyAlignment="1">
      <alignment horizontal="center" vertical="center"/>
    </xf>
    <xf numFmtId="38" fontId="9" fillId="0" borderId="24" xfId="16" applyFont="1" applyBorder="1" applyAlignment="1">
      <alignment horizontal="left" vertical="center"/>
    </xf>
    <xf numFmtId="41" fontId="9" fillId="0" borderId="23" xfId="16" applyNumberFormat="1" applyFont="1" applyBorder="1" applyAlignment="1">
      <alignment vertical="center"/>
    </xf>
    <xf numFmtId="38" fontId="9" fillId="0" borderId="25" xfId="16" applyFont="1" applyBorder="1" applyAlignment="1" quotePrefix="1">
      <alignment vertical="center"/>
    </xf>
    <xf numFmtId="41" fontId="9" fillId="0" borderId="26" xfId="16" applyNumberFormat="1" applyFont="1" applyBorder="1" applyAlignment="1">
      <alignment vertical="center"/>
    </xf>
    <xf numFmtId="49" fontId="9" fillId="0" borderId="25" xfId="16" applyNumberFormat="1" applyFont="1" applyBorder="1" applyAlignment="1">
      <alignment vertical="center"/>
    </xf>
    <xf numFmtId="38" fontId="9" fillId="0" borderId="27" xfId="16" applyFont="1" applyBorder="1" applyAlignment="1" quotePrefix="1">
      <alignment vertical="center"/>
    </xf>
    <xf numFmtId="41" fontId="9" fillId="0" borderId="19" xfId="16" applyNumberFormat="1" applyFont="1" applyBorder="1" applyAlignment="1">
      <alignment vertical="center"/>
    </xf>
    <xf numFmtId="38" fontId="9" fillId="0" borderId="4" xfId="16" applyFont="1" applyBorder="1" applyAlignment="1">
      <alignment horizontal="center" vertical="center"/>
    </xf>
    <xf numFmtId="38" fontId="9" fillId="0" borderId="1" xfId="16" applyFont="1" applyBorder="1" applyAlignment="1">
      <alignment horizontal="center" vertical="center"/>
    </xf>
    <xf numFmtId="38" fontId="9" fillId="0" borderId="25" xfId="16" applyFont="1" applyBorder="1" applyAlignment="1">
      <alignment horizontal="left" vertical="center"/>
    </xf>
    <xf numFmtId="41" fontId="9" fillId="0" borderId="15" xfId="16" applyNumberFormat="1" applyFont="1" applyBorder="1" applyAlignment="1">
      <alignment vertical="center"/>
    </xf>
    <xf numFmtId="41" fontId="9" fillId="0" borderId="16" xfId="16" applyNumberFormat="1" applyFont="1" applyBorder="1" applyAlignment="1">
      <alignment vertical="center"/>
    </xf>
    <xf numFmtId="41" fontId="9" fillId="0" borderId="17" xfId="16" applyNumberFormat="1" applyFont="1" applyBorder="1" applyAlignment="1">
      <alignment vertical="center"/>
    </xf>
    <xf numFmtId="41" fontId="9" fillId="0" borderId="18" xfId="16" applyNumberFormat="1" applyFont="1" applyBorder="1" applyAlignment="1">
      <alignment vertical="center"/>
    </xf>
    <xf numFmtId="41" fontId="9" fillId="0" borderId="20" xfId="16" applyNumberFormat="1" applyFont="1" applyBorder="1" applyAlignment="1">
      <alignment vertical="center"/>
    </xf>
    <xf numFmtId="41" fontId="9" fillId="0" borderId="21" xfId="16" applyNumberFormat="1" applyFont="1" applyBorder="1" applyAlignment="1">
      <alignment vertical="center"/>
    </xf>
    <xf numFmtId="38" fontId="7" fillId="0" borderId="28" xfId="16" applyFont="1" applyBorder="1" applyAlignment="1">
      <alignment horizontal="center" vertical="center"/>
    </xf>
    <xf numFmtId="38" fontId="7" fillId="0" borderId="14" xfId="16" applyFont="1" applyBorder="1" applyAlignment="1">
      <alignment horizontal="left" vertical="center"/>
    </xf>
    <xf numFmtId="41" fontId="7" fillId="0" borderId="6" xfId="16" applyNumberFormat="1" applyFont="1" applyBorder="1" applyAlignment="1">
      <alignment vertical="center"/>
    </xf>
    <xf numFmtId="41" fontId="7" fillId="0" borderId="0" xfId="16" applyNumberFormat="1" applyFont="1" applyBorder="1" applyAlignment="1">
      <alignment vertical="center"/>
    </xf>
    <xf numFmtId="41" fontId="7" fillId="0" borderId="14" xfId="16" applyNumberFormat="1" applyFont="1" applyBorder="1" applyAlignment="1">
      <alignment vertical="center"/>
    </xf>
    <xf numFmtId="38" fontId="7" fillId="0" borderId="14" xfId="16" applyFont="1" applyBorder="1" applyAlignment="1" quotePrefix="1">
      <alignment vertical="center"/>
    </xf>
    <xf numFmtId="49" fontId="7" fillId="0" borderId="14" xfId="16" applyNumberFormat="1" applyFont="1" applyBorder="1" applyAlignment="1">
      <alignment vertical="center"/>
    </xf>
    <xf numFmtId="38" fontId="7" fillId="0" borderId="19" xfId="16" applyFont="1" applyBorder="1" applyAlignment="1" quotePrefix="1">
      <alignment vertical="center"/>
    </xf>
    <xf numFmtId="41" fontId="7" fillId="0" borderId="10" xfId="16" applyNumberFormat="1" applyFont="1" applyBorder="1" applyAlignment="1">
      <alignment vertical="center"/>
    </xf>
    <xf numFmtId="41" fontId="7" fillId="0" borderId="11" xfId="16" applyNumberFormat="1" applyFont="1" applyBorder="1" applyAlignment="1">
      <alignment vertical="center"/>
    </xf>
    <xf numFmtId="41" fontId="7" fillId="0" borderId="9" xfId="16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49" fontId="3" fillId="0" borderId="0" xfId="16" applyNumberFormat="1" applyFont="1" applyAlignment="1">
      <alignment horizontal="left" vertical="center"/>
    </xf>
    <xf numFmtId="49" fontId="2" fillId="0" borderId="11" xfId="16" applyNumberFormat="1" applyFont="1" applyBorder="1" applyAlignment="1">
      <alignment horizontal="center" vertical="center"/>
    </xf>
    <xf numFmtId="38" fontId="2" fillId="0" borderId="11" xfId="16" applyFont="1" applyBorder="1" applyAlignment="1">
      <alignment horizontal="right" vertical="center"/>
    </xf>
    <xf numFmtId="38" fontId="2" fillId="0" borderId="11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49" fontId="2" fillId="0" borderId="9" xfId="16" applyNumberFormat="1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177" fontId="2" fillId="0" borderId="6" xfId="16" applyNumberFormat="1" applyFont="1" applyBorder="1" applyAlignment="1">
      <alignment vertical="center"/>
    </xf>
    <xf numFmtId="177" fontId="2" fillId="0" borderId="0" xfId="16" applyNumberFormat="1" applyFont="1" applyAlignment="1">
      <alignment vertical="center"/>
    </xf>
    <xf numFmtId="177" fontId="2" fillId="0" borderId="7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vertical="center"/>
    </xf>
    <xf numFmtId="177" fontId="2" fillId="0" borderId="10" xfId="16" applyNumberFormat="1" applyFont="1" applyBorder="1" applyAlignment="1">
      <alignment vertical="center"/>
    </xf>
    <xf numFmtId="177" fontId="2" fillId="0" borderId="11" xfId="16" applyNumberFormat="1" applyFont="1" applyBorder="1" applyAlignment="1">
      <alignment vertical="center"/>
    </xf>
    <xf numFmtId="177" fontId="2" fillId="0" borderId="12" xfId="16" applyNumberFormat="1" applyFont="1" applyBorder="1" applyAlignment="1">
      <alignment vertical="center"/>
    </xf>
    <xf numFmtId="177" fontId="2" fillId="0" borderId="9" xfId="16" applyNumberFormat="1" applyFont="1" applyBorder="1" applyAlignment="1">
      <alignment vertical="center"/>
    </xf>
    <xf numFmtId="49" fontId="2" fillId="0" borderId="0" xfId="16" applyNumberFormat="1" applyFont="1" applyAlignment="1">
      <alignment horizontal="left" vertical="center"/>
    </xf>
    <xf numFmtId="38" fontId="10" fillId="0" borderId="0" xfId="16" applyFont="1" applyAlignment="1">
      <alignment vertical="center"/>
    </xf>
    <xf numFmtId="49" fontId="10" fillId="0" borderId="0" xfId="16" applyNumberFormat="1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horizontal="centerContinuous" vertical="center"/>
    </xf>
    <xf numFmtId="176" fontId="2" fillId="0" borderId="0" xfId="16" applyNumberFormat="1" applyFont="1" applyAlignment="1">
      <alignment vertical="center"/>
    </xf>
    <xf numFmtId="176" fontId="2" fillId="0" borderId="7" xfId="16" applyNumberFormat="1" applyFont="1" applyBorder="1" applyAlignment="1">
      <alignment vertical="center"/>
    </xf>
    <xf numFmtId="176" fontId="2" fillId="0" borderId="14" xfId="16" applyNumberFormat="1" applyFont="1" applyBorder="1" applyAlignment="1">
      <alignment vertical="center"/>
    </xf>
    <xf numFmtId="176" fontId="2" fillId="0" borderId="11" xfId="16" applyNumberFormat="1" applyFont="1" applyBorder="1" applyAlignment="1">
      <alignment vertical="center"/>
    </xf>
    <xf numFmtId="176" fontId="2" fillId="0" borderId="12" xfId="16" applyNumberFormat="1" applyFont="1" applyBorder="1" applyAlignment="1">
      <alignment vertical="center"/>
    </xf>
    <xf numFmtId="176" fontId="2" fillId="0" borderId="9" xfId="16" applyNumberFormat="1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7" fillId="0" borderId="11" xfId="16" applyFont="1" applyBorder="1" applyAlignment="1">
      <alignment horizontal="center" vertical="center"/>
    </xf>
    <xf numFmtId="38" fontId="7" fillId="0" borderId="29" xfId="16" applyFont="1" applyBorder="1" applyAlignment="1">
      <alignment horizontal="center" vertical="center"/>
    </xf>
    <xf numFmtId="38" fontId="7" fillId="0" borderId="7" xfId="16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40" fontId="7" fillId="0" borderId="14" xfId="16" applyNumberFormat="1" applyFont="1" applyBorder="1" applyAlignment="1">
      <alignment vertical="center"/>
    </xf>
    <xf numFmtId="38" fontId="7" fillId="0" borderId="11" xfId="16" applyFont="1" applyAlignment="1">
      <alignment vertical="center"/>
    </xf>
    <xf numFmtId="38" fontId="7" fillId="0" borderId="1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40" fontId="7" fillId="0" borderId="21" xfId="16" applyNumberFormat="1" applyFont="1" applyBorder="1" applyAlignment="1">
      <alignment vertical="center"/>
    </xf>
    <xf numFmtId="38" fontId="7" fillId="0" borderId="14" xfId="16" applyFont="1" applyBorder="1" applyAlignment="1">
      <alignment horizontal="center" vertical="center"/>
    </xf>
    <xf numFmtId="38" fontId="7" fillId="0" borderId="30" xfId="16" applyFont="1" applyBorder="1" applyAlignment="1">
      <alignment horizontal="centerContinuous" vertical="center"/>
    </xf>
    <xf numFmtId="38" fontId="7" fillId="0" borderId="8" xfId="16" applyFont="1" applyBorder="1" applyAlignment="1">
      <alignment horizontal="centerContinuous" vertical="center"/>
    </xf>
    <xf numFmtId="38" fontId="7" fillId="0" borderId="31" xfId="16" applyFont="1" applyBorder="1" applyAlignment="1">
      <alignment horizontal="centerContinuous" vertical="center"/>
    </xf>
    <xf numFmtId="38" fontId="7" fillId="0" borderId="9" xfId="16" applyFont="1" applyBorder="1" applyAlignment="1">
      <alignment vertical="center"/>
    </xf>
    <xf numFmtId="49" fontId="7" fillId="0" borderId="14" xfId="16" applyNumberFormat="1" applyFont="1" applyBorder="1" applyAlignment="1" quotePrefix="1">
      <alignment vertical="center"/>
    </xf>
    <xf numFmtId="49" fontId="7" fillId="0" borderId="19" xfId="16" applyNumberFormat="1" applyFont="1" applyBorder="1" applyAlignment="1" quotePrefix="1">
      <alignment vertical="center"/>
    </xf>
    <xf numFmtId="38" fontId="7" fillId="0" borderId="0" xfId="16" applyFont="1" applyBorder="1" applyAlignment="1">
      <alignment vertical="center"/>
    </xf>
    <xf numFmtId="38" fontId="7" fillId="0" borderId="23" xfId="16" applyFont="1" applyBorder="1" applyAlignment="1">
      <alignment horizontal="center" vertical="center"/>
    </xf>
    <xf numFmtId="41" fontId="7" fillId="0" borderId="15" xfId="16" applyNumberFormat="1" applyFont="1" applyBorder="1" applyAlignment="1">
      <alignment vertical="center"/>
    </xf>
    <xf numFmtId="41" fontId="7" fillId="0" borderId="5" xfId="16" applyNumberFormat="1" applyFont="1" applyBorder="1" applyAlignment="1">
      <alignment vertical="center"/>
    </xf>
    <xf numFmtId="41" fontId="7" fillId="0" borderId="16" xfId="16" applyNumberFormat="1" applyFont="1" applyBorder="1" applyAlignment="1">
      <alignment vertical="center"/>
    </xf>
    <xf numFmtId="38" fontId="7" fillId="0" borderId="26" xfId="16" applyFont="1" applyBorder="1" applyAlignment="1">
      <alignment horizontal="center" vertical="center"/>
    </xf>
    <xf numFmtId="41" fontId="7" fillId="0" borderId="17" xfId="16" applyNumberFormat="1" applyFont="1" applyBorder="1" applyAlignment="1">
      <alignment vertical="center"/>
    </xf>
    <xf numFmtId="41" fontId="7" fillId="0" borderId="7" xfId="16" applyNumberFormat="1" applyFont="1" applyBorder="1" applyAlignment="1">
      <alignment vertical="center"/>
    </xf>
    <xf numFmtId="41" fontId="7" fillId="0" borderId="18" xfId="16" applyNumberFormat="1" applyFont="1" applyBorder="1" applyAlignment="1">
      <alignment vertical="center"/>
    </xf>
    <xf numFmtId="38" fontId="7" fillId="0" borderId="26" xfId="16" applyFont="1" applyBorder="1" applyAlignment="1" quotePrefix="1">
      <alignment horizontal="center" vertical="center"/>
    </xf>
    <xf numFmtId="38" fontId="7" fillId="0" borderId="26" xfId="16" applyFont="1" applyBorder="1" applyAlignment="1">
      <alignment vertical="center"/>
    </xf>
    <xf numFmtId="38" fontId="5" fillId="0" borderId="19" xfId="16" applyFont="1" applyBorder="1" applyAlignment="1" quotePrefix="1">
      <alignment horizontal="center" vertical="center"/>
    </xf>
    <xf numFmtId="41" fontId="5" fillId="0" borderId="20" xfId="16" applyNumberFormat="1" applyFont="1" applyBorder="1" applyAlignment="1">
      <alignment vertical="center"/>
    </xf>
    <xf numFmtId="41" fontId="5" fillId="0" borderId="12" xfId="16" applyNumberFormat="1" applyFont="1" applyBorder="1" applyAlignment="1">
      <alignment vertical="center"/>
    </xf>
    <xf numFmtId="41" fontId="5" fillId="0" borderId="21" xfId="16" applyNumberFormat="1" applyFont="1" applyBorder="1" applyAlignment="1">
      <alignment vertical="center"/>
    </xf>
    <xf numFmtId="38" fontId="7" fillId="0" borderId="24" xfId="16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7" fillId="0" borderId="32" xfId="16" applyFont="1" applyBorder="1" applyAlignment="1">
      <alignment horizontal="center" vertical="center"/>
    </xf>
    <xf numFmtId="38" fontId="7" fillId="0" borderId="27" xfId="16" applyFont="1" applyBorder="1" applyAlignment="1">
      <alignment horizontal="center" vertical="center"/>
    </xf>
    <xf numFmtId="38" fontId="7" fillId="0" borderId="20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1" fillId="0" borderId="33" xfId="16" applyFont="1" applyBorder="1" applyAlignment="1">
      <alignment horizontal="center" vertical="center"/>
    </xf>
    <xf numFmtId="38" fontId="11" fillId="0" borderId="34" xfId="16" applyFont="1" applyBorder="1" applyAlignment="1">
      <alignment horizontal="center" vertical="center"/>
    </xf>
    <xf numFmtId="38" fontId="7" fillId="0" borderId="17" xfId="16" applyFont="1" applyBorder="1" applyAlignment="1">
      <alignment horizontal="center" vertical="center"/>
    </xf>
    <xf numFmtId="38" fontId="7" fillId="0" borderId="6" xfId="16" applyFont="1" applyBorder="1" applyAlignment="1">
      <alignment horizontal="center" vertical="center"/>
    </xf>
    <xf numFmtId="38" fontId="7" fillId="0" borderId="0" xfId="16" applyFont="1" applyBorder="1" applyAlignment="1">
      <alignment horizontal="center" vertical="center"/>
    </xf>
    <xf numFmtId="38" fontId="7" fillId="0" borderId="18" xfId="16" applyFont="1" applyBorder="1" applyAlignment="1">
      <alignment horizontal="center" vertical="center"/>
    </xf>
    <xf numFmtId="38" fontId="5" fillId="0" borderId="14" xfId="16" applyFont="1" applyBorder="1" applyAlignment="1">
      <alignment vertical="center"/>
    </xf>
    <xf numFmtId="38" fontId="5" fillId="0" borderId="25" xfId="16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41" fontId="5" fillId="0" borderId="17" xfId="16" applyNumberFormat="1" applyFont="1" applyBorder="1" applyAlignment="1">
      <alignment vertical="center"/>
    </xf>
    <xf numFmtId="41" fontId="5" fillId="0" borderId="6" xfId="16" applyNumberFormat="1" applyFont="1" applyBorder="1" applyAlignment="1">
      <alignment vertical="center"/>
    </xf>
    <xf numFmtId="41" fontId="5" fillId="0" borderId="18" xfId="16" applyNumberFormat="1" applyFont="1" applyBorder="1" applyAlignment="1">
      <alignment vertical="center"/>
    </xf>
    <xf numFmtId="38" fontId="5" fillId="0" borderId="0" xfId="16" applyFont="1" applyAlignment="1">
      <alignment vertical="center"/>
    </xf>
    <xf numFmtId="38" fontId="7" fillId="0" borderId="25" xfId="16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8" fontId="7" fillId="0" borderId="25" xfId="16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1" fontId="7" fillId="0" borderId="18" xfId="16" applyNumberFormat="1" applyFont="1" applyBorder="1" applyAlignment="1">
      <alignment horizontal="right" vertical="center"/>
    </xf>
    <xf numFmtId="38" fontId="7" fillId="0" borderId="0" xfId="16" applyFont="1" applyBorder="1" applyAlignment="1">
      <alignment horizontal="left" vertical="center"/>
    </xf>
    <xf numFmtId="38" fontId="7" fillId="0" borderId="11" xfId="16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41" fontId="7" fillId="0" borderId="20" xfId="16" applyNumberFormat="1" applyFont="1" applyBorder="1" applyAlignment="1">
      <alignment vertical="center"/>
    </xf>
    <xf numFmtId="41" fontId="7" fillId="0" borderId="21" xfId="16" applyNumberFormat="1" applyFont="1" applyBorder="1" applyAlignment="1">
      <alignment vertical="center"/>
    </xf>
    <xf numFmtId="38" fontId="7" fillId="0" borderId="0" xfId="16" applyFont="1" applyAlignment="1">
      <alignment/>
    </xf>
    <xf numFmtId="38" fontId="8" fillId="0" borderId="0" xfId="16" applyFont="1" applyAlignment="1">
      <alignment/>
    </xf>
    <xf numFmtId="38" fontId="7" fillId="0" borderId="11" xfId="16" applyFont="1" applyBorder="1" applyAlignment="1">
      <alignment/>
    </xf>
    <xf numFmtId="38" fontId="7" fillId="0" borderId="11" xfId="16" applyFont="1" applyBorder="1" applyAlignment="1">
      <alignment horizontal="right"/>
    </xf>
    <xf numFmtId="38" fontId="7" fillId="0" borderId="14" xfId="16" applyFont="1" applyBorder="1" applyAlignment="1">
      <alignment/>
    </xf>
    <xf numFmtId="38" fontId="7" fillId="0" borderId="14" xfId="16" applyFont="1" applyBorder="1" applyAlignment="1">
      <alignment horizontal="center"/>
    </xf>
    <xf numFmtId="38" fontId="7" fillId="0" borderId="30" xfId="16" applyFont="1" applyBorder="1" applyAlignment="1">
      <alignment horizontal="centerContinuous"/>
    </xf>
    <xf numFmtId="38" fontId="7" fillId="0" borderId="8" xfId="16" applyFont="1" applyBorder="1" applyAlignment="1">
      <alignment horizontal="centerContinuous"/>
    </xf>
    <xf numFmtId="38" fontId="7" fillId="0" borderId="31" xfId="16" applyFont="1" applyBorder="1" applyAlignment="1">
      <alignment horizontal="centerContinuous"/>
    </xf>
    <xf numFmtId="38" fontId="7" fillId="0" borderId="9" xfId="16" applyFont="1" applyBorder="1" applyAlignment="1">
      <alignment/>
    </xf>
    <xf numFmtId="38" fontId="7" fillId="0" borderId="10" xfId="16" applyFont="1" applyBorder="1" applyAlignment="1">
      <alignment horizontal="center"/>
    </xf>
    <xf numFmtId="38" fontId="7" fillId="0" borderId="9" xfId="16" applyFont="1" applyBorder="1" applyAlignment="1">
      <alignment horizontal="center"/>
    </xf>
    <xf numFmtId="38" fontId="7" fillId="0" borderId="14" xfId="16" applyFont="1" applyBorder="1" applyAlignment="1">
      <alignment horizontal="left"/>
    </xf>
    <xf numFmtId="38" fontId="7" fillId="0" borderId="6" xfId="16" applyFont="1" applyBorder="1" applyAlignment="1">
      <alignment/>
    </xf>
    <xf numFmtId="38" fontId="7" fillId="0" borderId="14" xfId="16" applyFont="1" applyBorder="1" applyAlignment="1" quotePrefix="1">
      <alignment/>
    </xf>
    <xf numFmtId="38" fontId="7" fillId="0" borderId="18" xfId="16" applyFont="1" applyBorder="1" applyAlignment="1">
      <alignment/>
    </xf>
    <xf numFmtId="49" fontId="7" fillId="0" borderId="14" xfId="16" applyNumberFormat="1" applyFont="1" applyBorder="1" applyAlignment="1">
      <alignment horizontal="center"/>
    </xf>
    <xf numFmtId="38" fontId="7" fillId="0" borderId="19" xfId="16" applyFont="1" applyBorder="1" applyAlignment="1" quotePrefix="1">
      <alignment/>
    </xf>
    <xf numFmtId="38" fontId="7" fillId="0" borderId="10" xfId="16" applyFont="1" applyBorder="1" applyAlignment="1">
      <alignment/>
    </xf>
    <xf numFmtId="38" fontId="7" fillId="0" borderId="21" xfId="16" applyFont="1" applyBorder="1" applyAlignment="1">
      <alignment/>
    </xf>
    <xf numFmtId="0" fontId="7" fillId="0" borderId="11" xfId="0" applyFont="1" applyBorder="1" applyAlignment="1">
      <alignment vertical="center"/>
    </xf>
    <xf numFmtId="38" fontId="7" fillId="0" borderId="2" xfId="16" applyFont="1" applyBorder="1" applyAlignment="1">
      <alignment horizontal="centerContinuous" vertical="center"/>
    </xf>
    <xf numFmtId="38" fontId="7" fillId="0" borderId="3" xfId="16" applyFont="1" applyBorder="1" applyAlignment="1">
      <alignment horizontal="centerContinuous" vertical="center"/>
    </xf>
    <xf numFmtId="38" fontId="7" fillId="0" borderId="35" xfId="16" applyFont="1" applyBorder="1" applyAlignment="1">
      <alignment horizontal="centerContinuous" vertical="center"/>
    </xf>
    <xf numFmtId="38" fontId="7" fillId="0" borderId="19" xfId="16" applyFont="1" applyBorder="1" applyAlignment="1">
      <alignment vertical="center"/>
    </xf>
    <xf numFmtId="38" fontId="7" fillId="0" borderId="7" xfId="16" applyFont="1" applyBorder="1" applyAlignment="1">
      <alignment horizontal="center" vertical="center"/>
    </xf>
    <xf numFmtId="41" fontId="7" fillId="0" borderId="36" xfId="16" applyNumberFormat="1" applyFont="1" applyBorder="1" applyAlignment="1">
      <alignment vertical="center"/>
    </xf>
    <xf numFmtId="41" fontId="7" fillId="0" borderId="37" xfId="16" applyNumberFormat="1" applyFont="1" applyBorder="1" applyAlignment="1">
      <alignment vertical="center"/>
    </xf>
    <xf numFmtId="38" fontId="7" fillId="0" borderId="25" xfId="16" applyFont="1" applyBorder="1" applyAlignment="1" quotePrefix="1">
      <alignment vertical="center"/>
    </xf>
    <xf numFmtId="41" fontId="7" fillId="0" borderId="38" xfId="16" applyNumberFormat="1" applyFont="1" applyBorder="1" applyAlignment="1">
      <alignment vertical="center"/>
    </xf>
    <xf numFmtId="41" fontId="7" fillId="0" borderId="39" xfId="16" applyNumberFormat="1" applyFont="1" applyBorder="1" applyAlignment="1">
      <alignment vertical="center"/>
    </xf>
    <xf numFmtId="49" fontId="7" fillId="0" borderId="25" xfId="16" applyNumberFormat="1" applyFont="1" applyBorder="1" applyAlignment="1">
      <alignment vertical="center"/>
    </xf>
    <xf numFmtId="38" fontId="7" fillId="0" borderId="27" xfId="16" applyFont="1" applyBorder="1" applyAlignment="1" quotePrefix="1">
      <alignment vertical="center"/>
    </xf>
    <xf numFmtId="41" fontId="7" fillId="0" borderId="40" xfId="16" applyNumberFormat="1" applyFont="1" applyBorder="1" applyAlignment="1">
      <alignment vertical="center"/>
    </xf>
    <xf numFmtId="41" fontId="7" fillId="0" borderId="34" xfId="16" applyNumberFormat="1" applyFont="1" applyBorder="1" applyAlignment="1">
      <alignment vertical="center"/>
    </xf>
    <xf numFmtId="38" fontId="7" fillId="0" borderId="0" xfId="16" applyFont="1" applyBorder="1" applyAlignment="1">
      <alignment horizontal="right" vertical="center"/>
    </xf>
    <xf numFmtId="38" fontId="7" fillId="0" borderId="41" xfId="16" applyFont="1" applyBorder="1" applyAlignment="1">
      <alignment horizontal="center" vertical="center"/>
    </xf>
    <xf numFmtId="38" fontId="7" fillId="0" borderId="42" xfId="16" applyFont="1" applyBorder="1" applyAlignment="1">
      <alignment horizontal="center" vertical="center"/>
    </xf>
    <xf numFmtId="38" fontId="7" fillId="0" borderId="19" xfId="16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5" fillId="0" borderId="14" xfId="16" applyFont="1" applyBorder="1" applyAlignment="1">
      <alignment horizontal="center" vertical="center"/>
    </xf>
    <xf numFmtId="177" fontId="5" fillId="0" borderId="26" xfId="16" applyNumberFormat="1" applyFont="1" applyBorder="1" applyAlignment="1">
      <alignment vertical="center"/>
    </xf>
    <xf numFmtId="177" fontId="5" fillId="0" borderId="25" xfId="16" applyNumberFormat="1" applyFont="1" applyBorder="1" applyAlignment="1">
      <alignment vertical="center"/>
    </xf>
    <xf numFmtId="177" fontId="7" fillId="0" borderId="26" xfId="16" applyNumberFormat="1" applyFont="1" applyBorder="1" applyAlignment="1">
      <alignment vertical="center"/>
    </xf>
    <xf numFmtId="177" fontId="7" fillId="0" borderId="25" xfId="16" applyNumberFormat="1" applyFont="1" applyBorder="1" applyAlignment="1">
      <alignment vertical="center"/>
    </xf>
    <xf numFmtId="38" fontId="7" fillId="0" borderId="43" xfId="16" applyFont="1" applyBorder="1" applyAlignment="1">
      <alignment horizontal="center" vertical="center"/>
    </xf>
    <xf numFmtId="177" fontId="7" fillId="0" borderId="44" xfId="16" applyNumberFormat="1" applyFont="1" applyBorder="1" applyAlignment="1">
      <alignment vertical="center"/>
    </xf>
    <xf numFmtId="177" fontId="7" fillId="0" borderId="45" xfId="16" applyNumberFormat="1" applyFont="1" applyBorder="1" applyAlignment="1">
      <alignment vertical="center"/>
    </xf>
    <xf numFmtId="178" fontId="7" fillId="0" borderId="0" xfId="16" applyNumberFormat="1" applyFont="1" applyBorder="1" applyAlignment="1">
      <alignment vertical="center"/>
    </xf>
    <xf numFmtId="38" fontId="12" fillId="0" borderId="6" xfId="16" applyFont="1" applyBorder="1" applyAlignment="1">
      <alignment horizontal="center" vertical="center"/>
    </xf>
    <xf numFmtId="38" fontId="12" fillId="0" borderId="14" xfId="16" applyFont="1" applyBorder="1" applyAlignment="1">
      <alignment horizontal="center" vertical="center"/>
    </xf>
    <xf numFmtId="38" fontId="12" fillId="0" borderId="10" xfId="16" applyFont="1" applyBorder="1" applyAlignment="1">
      <alignment horizontal="center" vertical="center"/>
    </xf>
    <xf numFmtId="38" fontId="12" fillId="0" borderId="9" xfId="16" applyFont="1" applyBorder="1" applyAlignment="1">
      <alignment horizontal="center" vertical="center"/>
    </xf>
    <xf numFmtId="38" fontId="6" fillId="0" borderId="0" xfId="16" applyFont="1" applyAlignment="1">
      <alignment vertical="center"/>
    </xf>
    <xf numFmtId="38" fontId="6" fillId="0" borderId="7" xfId="16" applyFont="1" applyAlignment="1">
      <alignment vertical="center"/>
    </xf>
    <xf numFmtId="179" fontId="6" fillId="0" borderId="6" xfId="16" applyNumberFormat="1" applyFont="1" applyBorder="1" applyAlignment="1">
      <alignment vertical="center"/>
    </xf>
    <xf numFmtId="179" fontId="6" fillId="0" borderId="6" xfId="16" applyNumberFormat="1" applyFont="1" applyBorder="1" applyAlignment="1">
      <alignment horizontal="right" vertical="center"/>
    </xf>
    <xf numFmtId="179" fontId="6" fillId="0" borderId="14" xfId="16" applyNumberFormat="1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7" xfId="16" applyFont="1" applyBorder="1" applyAlignment="1">
      <alignment vertical="center"/>
    </xf>
    <xf numFmtId="179" fontId="4" fillId="0" borderId="6" xfId="16" applyNumberFormat="1" applyFont="1" applyBorder="1" applyAlignment="1">
      <alignment vertical="center"/>
    </xf>
    <xf numFmtId="179" fontId="4" fillId="0" borderId="14" xfId="16" applyNumberFormat="1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9" fontId="4" fillId="0" borderId="10" xfId="16" applyNumberFormat="1" applyFont="1" applyBorder="1" applyAlignment="1">
      <alignment vertical="center"/>
    </xf>
    <xf numFmtId="179" fontId="4" fillId="0" borderId="12" xfId="16" applyNumberFormat="1" applyFont="1" applyBorder="1" applyAlignment="1">
      <alignment vertical="center"/>
    </xf>
    <xf numFmtId="179" fontId="4" fillId="0" borderId="21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7" fillId="0" borderId="46" xfId="16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5" fillId="0" borderId="24" xfId="16" applyFont="1" applyBorder="1" applyAlignment="1">
      <alignment vertical="center"/>
    </xf>
    <xf numFmtId="38" fontId="5" fillId="0" borderId="32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7" fillId="0" borderId="18" xfId="16" applyFont="1" applyBorder="1" applyAlignment="1">
      <alignment vertical="center"/>
    </xf>
    <xf numFmtId="38" fontId="7" fillId="0" borderId="14" xfId="16" applyFont="1" applyBorder="1" applyAlignment="1">
      <alignment horizontal="right" vertical="center"/>
    </xf>
    <xf numFmtId="38" fontId="7" fillId="0" borderId="14" xfId="16" applyFont="1" applyBorder="1" applyAlignment="1">
      <alignment horizontal="distributed" vertical="center"/>
    </xf>
    <xf numFmtId="38" fontId="7" fillId="0" borderId="6" xfId="16" applyFont="1" applyBorder="1" applyAlignment="1">
      <alignment horizontal="right" vertical="center"/>
    </xf>
    <xf numFmtId="38" fontId="7" fillId="0" borderId="18" xfId="16" applyFont="1" applyBorder="1" applyAlignment="1">
      <alignment horizontal="right" vertical="center"/>
    </xf>
    <xf numFmtId="38" fontId="7" fillId="0" borderId="25" xfId="16" applyFont="1" applyBorder="1" applyAlignment="1">
      <alignment horizontal="right" vertical="center"/>
    </xf>
    <xf numFmtId="38" fontId="7" fillId="0" borderId="27" xfId="16" applyFont="1" applyBorder="1" applyAlignment="1">
      <alignment horizontal="right" vertical="center"/>
    </xf>
    <xf numFmtId="38" fontId="7" fillId="0" borderId="21" xfId="16" applyFont="1" applyBorder="1" applyAlignment="1">
      <alignment vertical="center"/>
    </xf>
    <xf numFmtId="38" fontId="7" fillId="0" borderId="47" xfId="16" applyFont="1" applyBorder="1" applyAlignment="1">
      <alignment horizontal="center" vertical="center"/>
    </xf>
    <xf numFmtId="38" fontId="5" fillId="0" borderId="7" xfId="16" applyFont="1" applyAlignment="1">
      <alignment vertical="center"/>
    </xf>
    <xf numFmtId="179" fontId="5" fillId="0" borderId="14" xfId="16" applyNumberFormat="1" applyFont="1" applyBorder="1" applyAlignment="1">
      <alignment vertical="center"/>
    </xf>
    <xf numFmtId="38" fontId="2" fillId="0" borderId="14" xfId="16" applyFont="1" applyBorder="1" applyAlignment="1">
      <alignment horizontal="center" vertical="center"/>
    </xf>
    <xf numFmtId="179" fontId="7" fillId="0" borderId="14" xfId="16" applyNumberFormat="1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179" fontId="7" fillId="0" borderId="9" xfId="16" applyNumberFormat="1" applyFont="1" applyBorder="1" applyAlignment="1">
      <alignment vertical="center"/>
    </xf>
    <xf numFmtId="38" fontId="7" fillId="0" borderId="0" xfId="16" applyFont="1" applyAlignment="1">
      <alignment horizontal="right" vertical="center"/>
    </xf>
    <xf numFmtId="38" fontId="5" fillId="0" borderId="5" xfId="16" applyFont="1" applyBorder="1" applyAlignment="1">
      <alignment vertical="center"/>
    </xf>
    <xf numFmtId="179" fontId="5" fillId="0" borderId="16" xfId="16" applyNumberFormat="1" applyFont="1" applyBorder="1" applyAlignment="1">
      <alignment vertical="center"/>
    </xf>
    <xf numFmtId="179" fontId="7" fillId="0" borderId="21" xfId="16" applyNumberFormat="1" applyFont="1" applyBorder="1" applyAlignment="1">
      <alignment vertical="center"/>
    </xf>
    <xf numFmtId="38" fontId="7" fillId="0" borderId="48" xfId="16" applyFont="1" applyBorder="1" applyAlignment="1">
      <alignment horizontal="centerContinuous" vertical="center"/>
    </xf>
    <xf numFmtId="38" fontId="5" fillId="0" borderId="14" xfId="16" applyFont="1" applyBorder="1" applyAlignment="1">
      <alignment horizontal="distributed" vertical="center"/>
    </xf>
    <xf numFmtId="38" fontId="5" fillId="0" borderId="15" xfId="16" applyFont="1" applyBorder="1" applyAlignment="1">
      <alignment vertical="center"/>
    </xf>
    <xf numFmtId="179" fontId="5" fillId="0" borderId="5" xfId="16" applyNumberFormat="1" applyFont="1" applyBorder="1" applyAlignment="1">
      <alignment vertical="center"/>
    </xf>
    <xf numFmtId="38" fontId="2" fillId="0" borderId="14" xfId="16" applyFont="1" applyBorder="1" applyAlignment="1">
      <alignment horizontal="distributed" vertical="center"/>
    </xf>
    <xf numFmtId="38" fontId="7" fillId="0" borderId="17" xfId="16" applyFont="1" applyBorder="1" applyAlignment="1">
      <alignment vertical="center"/>
    </xf>
    <xf numFmtId="179" fontId="7" fillId="0" borderId="7" xfId="16" applyNumberFormat="1" applyFont="1" applyBorder="1" applyAlignment="1">
      <alignment vertical="center"/>
    </xf>
    <xf numFmtId="179" fontId="7" fillId="0" borderId="18" xfId="16" applyNumberFormat="1" applyFont="1" applyBorder="1" applyAlignment="1">
      <alignment vertical="center"/>
    </xf>
    <xf numFmtId="179" fontId="7" fillId="0" borderId="6" xfId="16" applyNumberFormat="1" applyFont="1" applyBorder="1" applyAlignment="1">
      <alignment vertical="center"/>
    </xf>
    <xf numFmtId="179" fontId="7" fillId="0" borderId="6" xfId="16" applyNumberFormat="1" applyFont="1" applyBorder="1" applyAlignment="1">
      <alignment horizontal="right" vertical="center"/>
    </xf>
    <xf numFmtId="179" fontId="7" fillId="0" borderId="14" xfId="16" applyNumberFormat="1" applyFont="1" applyBorder="1" applyAlignment="1">
      <alignment horizontal="right" vertical="center"/>
    </xf>
    <xf numFmtId="179" fontId="7" fillId="0" borderId="7" xfId="16" applyNumberFormat="1" applyFont="1" applyBorder="1" applyAlignment="1">
      <alignment horizontal="right" vertical="center"/>
    </xf>
    <xf numFmtId="38" fontId="2" fillId="0" borderId="9" xfId="16" applyFont="1" applyBorder="1" applyAlignment="1">
      <alignment horizontal="distributed" vertical="center"/>
    </xf>
    <xf numFmtId="38" fontId="7" fillId="0" borderId="20" xfId="16" applyFont="1" applyBorder="1" applyAlignment="1">
      <alignment vertical="center"/>
    </xf>
    <xf numFmtId="179" fontId="7" fillId="0" borderId="10" xfId="16" applyNumberFormat="1" applyFont="1" applyBorder="1" applyAlignment="1">
      <alignment vertical="center"/>
    </xf>
    <xf numFmtId="179" fontId="7" fillId="0" borderId="0" xfId="16" applyNumberFormat="1" applyFont="1" applyBorder="1" applyAlignment="1">
      <alignment horizontal="right" vertical="center"/>
    </xf>
    <xf numFmtId="38" fontId="6" fillId="0" borderId="14" xfId="16" applyFont="1" applyBorder="1" applyAlignment="1">
      <alignment horizontal="center" vertical="center"/>
    </xf>
    <xf numFmtId="180" fontId="5" fillId="0" borderId="6" xfId="16" applyNumberFormat="1" applyFont="1" applyBorder="1" applyAlignment="1">
      <alignment vertical="center"/>
    </xf>
    <xf numFmtId="180" fontId="5" fillId="0" borderId="16" xfId="16" applyNumberFormat="1" applyFont="1" applyBorder="1" applyAlignment="1">
      <alignment vertical="center"/>
    </xf>
    <xf numFmtId="180" fontId="7" fillId="0" borderId="6" xfId="16" applyNumberFormat="1" applyFont="1" applyBorder="1" applyAlignment="1">
      <alignment vertical="center"/>
    </xf>
    <xf numFmtId="180" fontId="7" fillId="0" borderId="14" xfId="16" applyNumberFormat="1" applyFont="1" applyBorder="1" applyAlignment="1">
      <alignment vertical="center"/>
    </xf>
    <xf numFmtId="180" fontId="7" fillId="0" borderId="6" xfId="16" applyNumberFormat="1" applyFont="1" applyFill="1" applyBorder="1" applyAlignment="1">
      <alignment vertical="center"/>
    </xf>
    <xf numFmtId="180" fontId="7" fillId="0" borderId="14" xfId="16" applyNumberFormat="1" applyFont="1" applyFill="1" applyBorder="1" applyAlignment="1">
      <alignment vertical="center"/>
    </xf>
    <xf numFmtId="180" fontId="7" fillId="0" borderId="7" xfId="16" applyNumberFormat="1" applyFont="1" applyFill="1" applyBorder="1" applyAlignment="1">
      <alignment vertical="center"/>
    </xf>
    <xf numFmtId="38" fontId="12" fillId="0" borderId="26" xfId="16" applyFont="1" applyBorder="1" applyAlignment="1">
      <alignment horizontal="center" vertical="center"/>
    </xf>
    <xf numFmtId="180" fontId="7" fillId="0" borderId="0" xfId="16" applyNumberFormat="1" applyFont="1" applyFill="1" applyAlignment="1">
      <alignment vertical="center"/>
    </xf>
    <xf numFmtId="180" fontId="7" fillId="0" borderId="0" xfId="16" applyNumberFormat="1" applyFont="1" applyFill="1" applyBorder="1" applyAlignment="1">
      <alignment vertical="center"/>
    </xf>
    <xf numFmtId="180" fontId="7" fillId="0" borderId="18" xfId="16" applyNumberFormat="1" applyFont="1" applyFill="1" applyBorder="1" applyAlignment="1">
      <alignment vertical="center"/>
    </xf>
    <xf numFmtId="38" fontId="12" fillId="0" borderId="19" xfId="16" applyFont="1" applyBorder="1" applyAlignment="1">
      <alignment horizontal="center" vertical="center"/>
    </xf>
    <xf numFmtId="180" fontId="7" fillId="0" borderId="11" xfId="16" applyNumberFormat="1" applyFont="1" applyFill="1" applyBorder="1" applyAlignment="1">
      <alignment vertical="center"/>
    </xf>
    <xf numFmtId="180" fontId="7" fillId="0" borderId="12" xfId="16" applyNumberFormat="1" applyFont="1" applyFill="1" applyBorder="1" applyAlignment="1">
      <alignment vertical="center"/>
    </xf>
    <xf numFmtId="180" fontId="7" fillId="0" borderId="21" xfId="16" applyNumberFormat="1" applyFont="1" applyFill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4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5" fillId="0" borderId="18" xfId="16" applyFont="1" applyBorder="1" applyAlignment="1">
      <alignment vertical="center"/>
    </xf>
    <xf numFmtId="38" fontId="7" fillId="0" borderId="26" xfId="16" applyFont="1" applyBorder="1" applyAlignment="1" quotePrefix="1">
      <alignment vertical="center"/>
    </xf>
    <xf numFmtId="0" fontId="7" fillId="0" borderId="11" xfId="0" applyFont="1" applyBorder="1" applyAlignment="1">
      <alignment/>
    </xf>
    <xf numFmtId="38" fontId="7" fillId="0" borderId="34" xfId="16" applyFont="1" applyBorder="1" applyAlignment="1">
      <alignment horizontal="center"/>
    </xf>
    <xf numFmtId="38" fontId="5" fillId="0" borderId="6" xfId="16" applyFont="1" applyBorder="1" applyAlignment="1">
      <alignment horizontal="right"/>
    </xf>
    <xf numFmtId="38" fontId="5" fillId="0" borderId="18" xfId="16" applyFont="1" applyBorder="1" applyAlignment="1">
      <alignment horizontal="right"/>
    </xf>
    <xf numFmtId="38" fontId="7" fillId="0" borderId="6" xfId="16" applyFont="1" applyBorder="1" applyAlignment="1">
      <alignment/>
    </xf>
    <xf numFmtId="38" fontId="7" fillId="0" borderId="18" xfId="16" applyFont="1" applyBorder="1" applyAlignment="1">
      <alignment/>
    </xf>
    <xf numFmtId="38" fontId="7" fillId="0" borderId="14" xfId="16" applyFont="1" applyBorder="1" applyAlignment="1">
      <alignment/>
    </xf>
    <xf numFmtId="38" fontId="7" fillId="0" borderId="6" xfId="16" applyFont="1" applyBorder="1" applyAlignment="1">
      <alignment horizontal="right"/>
    </xf>
    <xf numFmtId="38" fontId="7" fillId="0" borderId="18" xfId="16" applyFont="1" applyBorder="1" applyAlignment="1">
      <alignment horizontal="right"/>
    </xf>
    <xf numFmtId="38" fontId="7" fillId="0" borderId="10" xfId="16" applyFont="1" applyBorder="1" applyAlignment="1">
      <alignment horizontal="right"/>
    </xf>
    <xf numFmtId="38" fontId="7" fillId="0" borderId="12" xfId="16" applyFont="1" applyBorder="1" applyAlignment="1">
      <alignment horizontal="right"/>
    </xf>
    <xf numFmtId="38" fontId="7" fillId="0" borderId="21" xfId="16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38" fontId="13" fillId="0" borderId="0" xfId="16" applyFont="1" applyAlignment="1">
      <alignment vertical="center"/>
    </xf>
    <xf numFmtId="49" fontId="13" fillId="0" borderId="0" xfId="16" applyNumberFormat="1" applyFont="1" applyAlignment="1">
      <alignment horizontal="left" vertical="center"/>
    </xf>
    <xf numFmtId="38" fontId="13" fillId="0" borderId="0" xfId="16" applyFont="1" applyBorder="1" applyAlignment="1">
      <alignment vertical="center"/>
    </xf>
    <xf numFmtId="38" fontId="13" fillId="0" borderId="0" xfId="16" applyFont="1" applyAlignment="1">
      <alignment/>
    </xf>
    <xf numFmtId="38" fontId="7" fillId="0" borderId="49" xfId="16" applyFont="1" applyBorder="1" applyAlignment="1">
      <alignment horizontal="center" vertical="center"/>
    </xf>
    <xf numFmtId="38" fontId="7" fillId="0" borderId="8" xfId="16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7" fillId="0" borderId="56" xfId="16" applyFont="1" applyBorder="1" applyAlignment="1">
      <alignment horizontal="center" vertical="center"/>
    </xf>
    <xf numFmtId="38" fontId="7" fillId="0" borderId="28" xfId="16" applyFont="1" applyBorder="1" applyAlignment="1">
      <alignment horizontal="center" vertical="center"/>
    </xf>
    <xf numFmtId="38" fontId="7" fillId="0" borderId="24" xfId="16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7" fillId="0" borderId="27" xfId="16" applyFont="1" applyBorder="1" applyAlignment="1">
      <alignment horizontal="center" vertical="center"/>
    </xf>
    <xf numFmtId="38" fontId="7" fillId="0" borderId="9" xfId="16" applyFont="1" applyBorder="1" applyAlignment="1">
      <alignment horizontal="center" vertical="center"/>
    </xf>
    <xf numFmtId="38" fontId="7" fillId="0" borderId="57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7" fillId="0" borderId="26" xfId="16" applyFont="1" applyBorder="1" applyAlignment="1">
      <alignment horizontal="center" vertical="center"/>
    </xf>
    <xf numFmtId="38" fontId="7" fillId="0" borderId="58" xfId="16" applyFont="1" applyBorder="1" applyAlignment="1">
      <alignment horizontal="center" vertical="center"/>
    </xf>
    <xf numFmtId="38" fontId="7" fillId="0" borderId="20" xfId="16" applyFont="1" applyBorder="1" applyAlignment="1">
      <alignment horizontal="center" vertical="center"/>
    </xf>
    <xf numFmtId="38" fontId="7" fillId="0" borderId="5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32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23" xfId="16" applyFont="1" applyBorder="1" applyAlignment="1">
      <alignment horizontal="center" vertical="center"/>
    </xf>
    <xf numFmtId="38" fontId="7" fillId="0" borderId="19" xfId="16" applyFont="1" applyBorder="1" applyAlignment="1">
      <alignment horizontal="center" vertical="center"/>
    </xf>
    <xf numFmtId="38" fontId="7" fillId="0" borderId="59" xfId="16" applyFont="1" applyBorder="1" applyAlignment="1">
      <alignment horizontal="center" vertical="center"/>
    </xf>
    <xf numFmtId="38" fontId="7" fillId="0" borderId="60" xfId="16" applyFont="1" applyBorder="1" applyAlignment="1">
      <alignment horizontal="center" vertical="center"/>
    </xf>
    <xf numFmtId="38" fontId="7" fillId="0" borderId="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32" customWidth="1"/>
  </cols>
  <sheetData>
    <row r="1" ht="13.5">
      <c r="A1" s="332" t="s">
        <v>0</v>
      </c>
    </row>
    <row r="3" ht="13.5">
      <c r="A3" s="333" t="s">
        <v>465</v>
      </c>
    </row>
    <row r="4" ht="13.5">
      <c r="A4" s="334" t="s">
        <v>466</v>
      </c>
    </row>
    <row r="5" ht="13.5">
      <c r="A5" s="334" t="s">
        <v>467</v>
      </c>
    </row>
    <row r="6" ht="13.5">
      <c r="A6" s="334" t="s">
        <v>468</v>
      </c>
    </row>
    <row r="7" ht="13.5">
      <c r="A7" s="334" t="s">
        <v>469</v>
      </c>
    </row>
    <row r="8" ht="13.5">
      <c r="A8" s="334" t="s">
        <v>99</v>
      </c>
    </row>
    <row r="9" ht="13.5">
      <c r="A9" s="335" t="s">
        <v>470</v>
      </c>
    </row>
    <row r="10" ht="13.5">
      <c r="A10" s="334" t="s">
        <v>471</v>
      </c>
    </row>
    <row r="11" ht="13.5">
      <c r="A11" s="336" t="s">
        <v>124</v>
      </c>
    </row>
    <row r="12" ht="13.5">
      <c r="A12" s="334" t="s">
        <v>153</v>
      </c>
    </row>
    <row r="13" ht="13.5">
      <c r="A13" s="334" t="s">
        <v>472</v>
      </c>
    </row>
    <row r="14" ht="13.5">
      <c r="A14" s="334" t="s">
        <v>473</v>
      </c>
    </row>
    <row r="15" ht="13.5">
      <c r="A15" s="337" t="s">
        <v>196</v>
      </c>
    </row>
    <row r="16" ht="13.5">
      <c r="A16" s="334" t="s">
        <v>206</v>
      </c>
    </row>
    <row r="17" ht="13.5">
      <c r="A17" s="334" t="s">
        <v>474</v>
      </c>
    </row>
    <row r="18" ht="13.5">
      <c r="A18" s="334" t="s">
        <v>233</v>
      </c>
    </row>
    <row r="19" ht="13.5">
      <c r="A19" s="334" t="s">
        <v>475</v>
      </c>
    </row>
    <row r="20" ht="13.5">
      <c r="A20" s="337" t="s">
        <v>476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6" customWidth="1"/>
    <col min="2" max="2" width="15.625" style="46" customWidth="1"/>
    <col min="3" max="6" width="10.625" style="46" customWidth="1"/>
    <col min="7" max="16384" width="9.00390625" style="46" customWidth="1"/>
  </cols>
  <sheetData>
    <row r="2" ht="15" customHeight="1">
      <c r="B2" s="126" t="s">
        <v>124</v>
      </c>
    </row>
    <row r="3" spans="2:6" ht="15" customHeight="1">
      <c r="B3" s="48"/>
      <c r="C3" s="127" t="s">
        <v>100</v>
      </c>
      <c r="D3" s="48"/>
      <c r="F3" s="49" t="s">
        <v>125</v>
      </c>
    </row>
    <row r="4" spans="1:6" ht="15" customHeight="1">
      <c r="A4" s="50"/>
      <c r="B4" s="51" t="s">
        <v>76</v>
      </c>
      <c r="C4" s="127" t="s">
        <v>126</v>
      </c>
      <c r="D4" s="52" t="s">
        <v>127</v>
      </c>
      <c r="E4" s="128" t="s">
        <v>128</v>
      </c>
      <c r="F4" s="51" t="s">
        <v>129</v>
      </c>
    </row>
    <row r="5" spans="1:6" ht="15" customHeight="1">
      <c r="A5" s="50"/>
      <c r="B5" s="86" t="s">
        <v>102</v>
      </c>
      <c r="C5" s="46">
        <v>891</v>
      </c>
      <c r="D5" s="129">
        <v>214090</v>
      </c>
      <c r="E5" s="130">
        <v>161107</v>
      </c>
      <c r="F5" s="131">
        <v>75.25</v>
      </c>
    </row>
    <row r="6" spans="1:6" ht="15" customHeight="1">
      <c r="A6" s="50"/>
      <c r="B6" s="90" t="s">
        <v>80</v>
      </c>
      <c r="C6" s="46">
        <v>891</v>
      </c>
      <c r="D6" s="129">
        <v>215395</v>
      </c>
      <c r="E6" s="130">
        <v>161158</v>
      </c>
      <c r="F6" s="131">
        <v>74.82</v>
      </c>
    </row>
    <row r="7" spans="1:6" ht="15" customHeight="1">
      <c r="A7" s="50"/>
      <c r="B7" s="90" t="s">
        <v>81</v>
      </c>
      <c r="C7" s="46">
        <v>891</v>
      </c>
      <c r="D7" s="129">
        <v>222931</v>
      </c>
      <c r="E7" s="130">
        <v>161836</v>
      </c>
      <c r="F7" s="131">
        <v>72.59</v>
      </c>
    </row>
    <row r="8" spans="1:6" ht="15" customHeight="1">
      <c r="A8" s="50"/>
      <c r="B8" s="90" t="s">
        <v>82</v>
      </c>
      <c r="C8" s="46">
        <v>891</v>
      </c>
      <c r="D8" s="129">
        <v>223831</v>
      </c>
      <c r="E8" s="130">
        <v>163053</v>
      </c>
      <c r="F8" s="131">
        <v>72.85</v>
      </c>
    </row>
    <row r="9" spans="1:6" ht="15" customHeight="1">
      <c r="A9" s="50"/>
      <c r="B9" s="90" t="s">
        <v>83</v>
      </c>
      <c r="C9" s="46">
        <v>891</v>
      </c>
      <c r="D9" s="129">
        <v>220959</v>
      </c>
      <c r="E9" s="130">
        <v>163668</v>
      </c>
      <c r="F9" s="131">
        <v>74.07</v>
      </c>
    </row>
    <row r="10" spans="1:6" ht="15" customHeight="1">
      <c r="A10" s="50"/>
      <c r="B10" s="90" t="s">
        <v>84</v>
      </c>
      <c r="C10" s="46">
        <v>891</v>
      </c>
      <c r="D10" s="129">
        <v>220592</v>
      </c>
      <c r="E10" s="130">
        <v>164838</v>
      </c>
      <c r="F10" s="131">
        <v>74.73</v>
      </c>
    </row>
    <row r="11" spans="1:6" ht="15" customHeight="1">
      <c r="A11" s="50"/>
      <c r="B11" s="90" t="s">
        <v>85</v>
      </c>
      <c r="C11" s="46">
        <v>891</v>
      </c>
      <c r="D11" s="129">
        <v>220015</v>
      </c>
      <c r="E11" s="130">
        <v>165889</v>
      </c>
      <c r="F11" s="131">
        <v>75.4</v>
      </c>
    </row>
    <row r="12" spans="1:6" ht="15" customHeight="1">
      <c r="A12" s="50"/>
      <c r="B12" s="90" t="s">
        <v>86</v>
      </c>
      <c r="C12" s="46">
        <v>891</v>
      </c>
      <c r="D12" s="129">
        <v>218404</v>
      </c>
      <c r="E12" s="130">
        <v>166830</v>
      </c>
      <c r="F12" s="131">
        <v>76.39</v>
      </c>
    </row>
    <row r="13" spans="1:6" ht="15" customHeight="1">
      <c r="A13" s="50"/>
      <c r="B13" s="90" t="s">
        <v>87</v>
      </c>
      <c r="C13" s="46">
        <v>891</v>
      </c>
      <c r="D13" s="129">
        <v>223962</v>
      </c>
      <c r="E13" s="130">
        <v>167497</v>
      </c>
      <c r="F13" s="131">
        <v>74.79</v>
      </c>
    </row>
    <row r="14" spans="1:6" ht="15" customHeight="1">
      <c r="A14" s="50"/>
      <c r="B14" s="50"/>
      <c r="D14" s="129"/>
      <c r="E14" s="130"/>
      <c r="F14" s="131"/>
    </row>
    <row r="15" spans="1:6" ht="15" customHeight="1">
      <c r="A15" s="50"/>
      <c r="B15" s="91" t="s">
        <v>103</v>
      </c>
      <c r="C15" s="46">
        <v>891</v>
      </c>
      <c r="D15" s="129">
        <v>220885</v>
      </c>
      <c r="E15" s="130">
        <v>166071</v>
      </c>
      <c r="F15" s="131">
        <v>75.18</v>
      </c>
    </row>
    <row r="16" spans="1:6" ht="15" customHeight="1">
      <c r="A16" s="50"/>
      <c r="B16" s="90" t="s">
        <v>89</v>
      </c>
      <c r="C16" s="46">
        <v>891</v>
      </c>
      <c r="D16" s="129">
        <v>220223</v>
      </c>
      <c r="E16" s="130">
        <v>165885</v>
      </c>
      <c r="F16" s="131">
        <v>75.33</v>
      </c>
    </row>
    <row r="17" spans="1:6" ht="15" customHeight="1">
      <c r="A17" s="50"/>
      <c r="B17" s="92" t="s">
        <v>90</v>
      </c>
      <c r="C17" s="132">
        <v>891</v>
      </c>
      <c r="D17" s="133">
        <v>220460</v>
      </c>
      <c r="E17" s="134">
        <v>167122</v>
      </c>
      <c r="F17" s="135">
        <v>75.81</v>
      </c>
    </row>
    <row r="18" ht="15" customHeight="1">
      <c r="B18" s="46" t="s">
        <v>130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46" customWidth="1"/>
    <col min="2" max="5" width="14.625" style="46" customWidth="1"/>
    <col min="6" max="16384" width="9.00390625" style="46" customWidth="1"/>
  </cols>
  <sheetData>
    <row r="2" spans="2:4" ht="15" customHeight="1">
      <c r="B2" s="46" t="s">
        <v>153</v>
      </c>
      <c r="D2" s="143"/>
    </row>
    <row r="3" spans="2:5" ht="15" customHeight="1">
      <c r="B3" s="48"/>
      <c r="C3" s="48"/>
      <c r="D3" s="48"/>
      <c r="E3" s="49" t="s">
        <v>154</v>
      </c>
    </row>
    <row r="4" spans="1:5" ht="15" customHeight="1">
      <c r="A4" s="50"/>
      <c r="B4" s="136" t="s">
        <v>155</v>
      </c>
      <c r="C4" s="127" t="s">
        <v>156</v>
      </c>
      <c r="D4" s="52" t="s">
        <v>157</v>
      </c>
      <c r="E4" s="51" t="s">
        <v>158</v>
      </c>
    </row>
    <row r="5" spans="1:5" ht="15" customHeight="1">
      <c r="A5" s="50"/>
      <c r="B5" s="144" t="s">
        <v>159</v>
      </c>
      <c r="C5" s="145">
        <v>936000</v>
      </c>
      <c r="D5" s="146">
        <v>850028</v>
      </c>
      <c r="E5" s="147">
        <v>1769629</v>
      </c>
    </row>
    <row r="6" spans="1:5" ht="15" customHeight="1">
      <c r="A6" s="50"/>
      <c r="B6" s="148"/>
      <c r="C6" s="149"/>
      <c r="D6" s="150"/>
      <c r="E6" s="151"/>
    </row>
    <row r="7" spans="1:5" ht="15" customHeight="1">
      <c r="A7" s="50"/>
      <c r="B7" s="152" t="s">
        <v>160</v>
      </c>
      <c r="C7" s="149">
        <v>1015767</v>
      </c>
      <c r="D7" s="150">
        <v>919597</v>
      </c>
      <c r="E7" s="151">
        <v>1865799</v>
      </c>
    </row>
    <row r="8" spans="1:5" ht="15" customHeight="1">
      <c r="A8" s="50"/>
      <c r="B8" s="153"/>
      <c r="C8" s="149"/>
      <c r="D8" s="150"/>
      <c r="E8" s="151"/>
    </row>
    <row r="9" spans="1:5" ht="15" customHeight="1">
      <c r="A9" s="50"/>
      <c r="B9" s="152">
        <v>10</v>
      </c>
      <c r="C9" s="149">
        <v>975257</v>
      </c>
      <c r="D9" s="150">
        <v>892922</v>
      </c>
      <c r="E9" s="151">
        <v>1948135</v>
      </c>
    </row>
    <row r="10" spans="1:5" ht="15" customHeight="1">
      <c r="A10" s="50"/>
      <c r="B10" s="153"/>
      <c r="C10" s="149"/>
      <c r="D10" s="150"/>
      <c r="E10" s="151"/>
    </row>
    <row r="11" spans="1:5" ht="15" customHeight="1">
      <c r="A11" s="50"/>
      <c r="B11" s="152">
        <v>11</v>
      </c>
      <c r="C11" s="149">
        <v>969470</v>
      </c>
      <c r="D11" s="150">
        <v>919221</v>
      </c>
      <c r="E11" s="151">
        <v>1998384</v>
      </c>
    </row>
    <row r="12" spans="1:5" ht="15" customHeight="1">
      <c r="A12" s="50"/>
      <c r="B12" s="148"/>
      <c r="C12" s="149"/>
      <c r="D12" s="150"/>
      <c r="E12" s="151"/>
    </row>
    <row r="13" spans="1:5" ht="15" customHeight="1">
      <c r="A13" s="50"/>
      <c r="B13" s="154">
        <v>12</v>
      </c>
      <c r="C13" s="155">
        <v>1739661</v>
      </c>
      <c r="D13" s="156">
        <v>1801922</v>
      </c>
      <c r="E13" s="157">
        <v>1936122</v>
      </c>
    </row>
    <row r="14" ht="15" customHeight="1">
      <c r="B14" s="46" t="s">
        <v>161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46" customWidth="1"/>
    <col min="2" max="2" width="15.625" style="46" customWidth="1"/>
    <col min="3" max="6" width="12.625" style="46" customWidth="1"/>
    <col min="7" max="16384" width="9.00390625" style="46" customWidth="1"/>
  </cols>
  <sheetData>
    <row r="2" ht="15" customHeight="1">
      <c r="B2" s="46" t="s">
        <v>131</v>
      </c>
    </row>
    <row r="3" spans="2:6" ht="15" customHeight="1">
      <c r="B3" s="48"/>
      <c r="C3" s="48"/>
      <c r="D3" s="48"/>
      <c r="E3" s="48"/>
      <c r="F3" s="49" t="s">
        <v>132</v>
      </c>
    </row>
    <row r="4" spans="1:6" ht="15" customHeight="1">
      <c r="A4" s="50"/>
      <c r="B4" s="136" t="s">
        <v>133</v>
      </c>
      <c r="C4" s="137" t="s">
        <v>134</v>
      </c>
      <c r="D4" s="138"/>
      <c r="E4" s="137" t="s">
        <v>135</v>
      </c>
      <c r="F4" s="139"/>
    </row>
    <row r="5" spans="1:6" ht="15" customHeight="1">
      <c r="A5" s="50"/>
      <c r="B5" s="140"/>
      <c r="C5" s="63" t="s">
        <v>136</v>
      </c>
      <c r="D5" s="63" t="s">
        <v>137</v>
      </c>
      <c r="E5" s="63" t="s">
        <v>136</v>
      </c>
      <c r="F5" s="51" t="s">
        <v>137</v>
      </c>
    </row>
    <row r="6" spans="1:6" ht="15" customHeight="1">
      <c r="A6" s="50"/>
      <c r="B6" s="91" t="s">
        <v>138</v>
      </c>
      <c r="C6" s="87">
        <v>8000</v>
      </c>
      <c r="D6" s="87">
        <v>18396</v>
      </c>
      <c r="E6" s="87">
        <v>1036223</v>
      </c>
      <c r="F6" s="89">
        <v>2252659</v>
      </c>
    </row>
    <row r="7" spans="1:6" ht="15" customHeight="1">
      <c r="A7" s="50"/>
      <c r="B7" s="56" t="s">
        <v>139</v>
      </c>
      <c r="C7" s="87">
        <v>5763</v>
      </c>
      <c r="D7" s="87">
        <v>12800</v>
      </c>
      <c r="E7" s="87">
        <v>1034183</v>
      </c>
      <c r="F7" s="89">
        <v>2249345</v>
      </c>
    </row>
    <row r="8" spans="1:6" ht="15" customHeight="1">
      <c r="A8" s="50"/>
      <c r="B8" s="56" t="s">
        <v>140</v>
      </c>
      <c r="C8" s="87">
        <v>6276</v>
      </c>
      <c r="D8" s="87">
        <v>13974</v>
      </c>
      <c r="E8" s="87">
        <v>1032830</v>
      </c>
      <c r="F8" s="89">
        <v>2247424</v>
      </c>
    </row>
    <row r="9" spans="1:6" ht="15" customHeight="1">
      <c r="A9" s="50"/>
      <c r="B9" s="56" t="s">
        <v>141</v>
      </c>
      <c r="C9" s="87">
        <v>5811</v>
      </c>
      <c r="D9" s="87">
        <v>13227</v>
      </c>
      <c r="E9" s="87">
        <v>1030799</v>
      </c>
      <c r="F9" s="89">
        <v>2244149</v>
      </c>
    </row>
    <row r="10" spans="1:6" ht="15" customHeight="1">
      <c r="A10" s="50"/>
      <c r="B10" s="56" t="s">
        <v>142</v>
      </c>
      <c r="C10" s="87">
        <v>6234</v>
      </c>
      <c r="D10" s="87">
        <v>13711</v>
      </c>
      <c r="E10" s="87">
        <v>1030086</v>
      </c>
      <c r="F10" s="89">
        <v>2244146</v>
      </c>
    </row>
    <row r="11" spans="1:6" ht="15" customHeight="1">
      <c r="A11" s="50"/>
      <c r="B11" s="56" t="s">
        <v>143</v>
      </c>
      <c r="C11" s="87">
        <v>6287</v>
      </c>
      <c r="D11" s="87">
        <v>13720</v>
      </c>
      <c r="E11" s="87">
        <v>1028378</v>
      </c>
      <c r="F11" s="89">
        <v>2241684</v>
      </c>
    </row>
    <row r="12" spans="1:6" ht="15" customHeight="1">
      <c r="A12" s="50"/>
      <c r="B12" s="141" t="s">
        <v>144</v>
      </c>
      <c r="C12" s="87">
        <v>6314</v>
      </c>
      <c r="D12" s="87">
        <v>14219</v>
      </c>
      <c r="E12" s="87">
        <v>1026472</v>
      </c>
      <c r="F12" s="89">
        <v>2239344</v>
      </c>
    </row>
    <row r="13" spans="1:6" ht="15" customHeight="1">
      <c r="A13" s="50"/>
      <c r="B13" s="141" t="s">
        <v>145</v>
      </c>
      <c r="C13" s="87">
        <v>6183</v>
      </c>
      <c r="D13" s="87">
        <v>14232</v>
      </c>
      <c r="E13" s="87">
        <v>1024806</v>
      </c>
      <c r="F13" s="89">
        <v>2237999</v>
      </c>
    </row>
    <row r="14" spans="1:6" ht="15" customHeight="1">
      <c r="A14" s="50"/>
      <c r="B14" s="141" t="s">
        <v>146</v>
      </c>
      <c r="C14" s="87">
        <v>7489</v>
      </c>
      <c r="D14" s="87">
        <v>17140</v>
      </c>
      <c r="E14" s="87">
        <v>1023585</v>
      </c>
      <c r="F14" s="89">
        <v>2237868</v>
      </c>
    </row>
    <row r="15" spans="1:6" ht="15" customHeight="1">
      <c r="A15" s="50"/>
      <c r="B15" s="91" t="s">
        <v>147</v>
      </c>
      <c r="C15" s="87">
        <v>5070</v>
      </c>
      <c r="D15" s="87">
        <v>11329</v>
      </c>
      <c r="E15" s="87">
        <v>1020515</v>
      </c>
      <c r="F15" s="89">
        <v>2233726</v>
      </c>
    </row>
    <row r="16" spans="1:6" ht="15" customHeight="1">
      <c r="A16" s="50"/>
      <c r="B16" s="141" t="s">
        <v>148</v>
      </c>
      <c r="C16" s="87">
        <v>5010</v>
      </c>
      <c r="D16" s="87">
        <v>11323</v>
      </c>
      <c r="E16" s="87">
        <v>1016931</v>
      </c>
      <c r="F16" s="89">
        <v>2228195</v>
      </c>
    </row>
    <row r="17" spans="1:6" ht="15" customHeight="1">
      <c r="A17" s="50"/>
      <c r="B17" s="142" t="s">
        <v>149</v>
      </c>
      <c r="C17" s="93">
        <v>3830</v>
      </c>
      <c r="D17" s="93">
        <v>8565</v>
      </c>
      <c r="E17" s="93">
        <v>1009308</v>
      </c>
      <c r="F17" s="95">
        <v>2215508</v>
      </c>
    </row>
    <row r="18" ht="15" customHeight="1">
      <c r="B18" s="46" t="s">
        <v>150</v>
      </c>
    </row>
    <row r="19" ht="15" customHeight="1">
      <c r="B19" s="46" t="s">
        <v>151</v>
      </c>
    </row>
    <row r="20" ht="15" customHeight="1">
      <c r="B20" s="46" t="s">
        <v>152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6" customWidth="1"/>
    <col min="2" max="2" width="5.375" style="46" customWidth="1"/>
    <col min="3" max="3" width="19.625" style="46" customWidth="1"/>
    <col min="4" max="9" width="10.625" style="46" customWidth="1"/>
    <col min="10" max="10" width="8.00390625" style="46" customWidth="1"/>
    <col min="11" max="11" width="11.00390625" style="46" customWidth="1"/>
    <col min="12" max="16384" width="9.00390625" style="46" customWidth="1"/>
  </cols>
  <sheetData>
    <row r="2" ht="15" customHeight="1">
      <c r="B2" s="46" t="s">
        <v>162</v>
      </c>
    </row>
    <row r="3" spans="3:9" ht="15" customHeight="1">
      <c r="C3" s="48"/>
      <c r="D3" s="48"/>
      <c r="E3" s="48"/>
      <c r="F3" s="48"/>
      <c r="G3" s="48"/>
      <c r="H3" s="48"/>
      <c r="I3" s="49" t="s">
        <v>163</v>
      </c>
    </row>
    <row r="4" spans="1:9" ht="15" customHeight="1">
      <c r="A4" s="50"/>
      <c r="B4" s="353" t="s">
        <v>164</v>
      </c>
      <c r="C4" s="354"/>
      <c r="D4" s="158" t="s">
        <v>165</v>
      </c>
      <c r="E4" s="160"/>
      <c r="F4" s="160"/>
      <c r="G4" s="158" t="s">
        <v>166</v>
      </c>
      <c r="H4" s="160"/>
      <c r="I4" s="159"/>
    </row>
    <row r="5" spans="1:9" ht="15" customHeight="1">
      <c r="A5" s="50"/>
      <c r="B5" s="355"/>
      <c r="C5" s="356"/>
      <c r="D5" s="162"/>
      <c r="E5" s="163" t="s">
        <v>167</v>
      </c>
      <c r="F5" s="164" t="s">
        <v>168</v>
      </c>
      <c r="G5" s="162"/>
      <c r="H5" s="163" t="s">
        <v>167</v>
      </c>
      <c r="I5" s="165" t="s">
        <v>168</v>
      </c>
    </row>
    <row r="6" spans="1:9" ht="15" customHeight="1">
      <c r="A6" s="50"/>
      <c r="B6" s="143"/>
      <c r="C6" s="50"/>
      <c r="D6" s="166"/>
      <c r="E6" s="167"/>
      <c r="F6" s="168"/>
      <c r="G6" s="166"/>
      <c r="H6" s="167"/>
      <c r="I6" s="169"/>
    </row>
    <row r="7" spans="1:9" s="176" customFormat="1" ht="15" customHeight="1">
      <c r="A7" s="170"/>
      <c r="B7" s="171" t="s">
        <v>169</v>
      </c>
      <c r="C7" s="172"/>
      <c r="D7" s="173">
        <v>20100</v>
      </c>
      <c r="E7" s="174">
        <v>4602</v>
      </c>
      <c r="F7" s="175">
        <v>11315</v>
      </c>
      <c r="G7" s="173">
        <v>21039</v>
      </c>
      <c r="H7" s="174">
        <v>4631</v>
      </c>
      <c r="I7" s="175">
        <v>12279</v>
      </c>
    </row>
    <row r="8" spans="1:9" ht="15" customHeight="1">
      <c r="A8" s="50"/>
      <c r="B8" s="177"/>
      <c r="C8" s="178"/>
      <c r="D8" s="149"/>
      <c r="E8" s="87"/>
      <c r="F8" s="151"/>
      <c r="G8" s="149"/>
      <c r="H8" s="87"/>
      <c r="I8" s="151"/>
    </row>
    <row r="9" spans="1:9" ht="15" customHeight="1">
      <c r="A9" s="50"/>
      <c r="B9" s="179" t="s">
        <v>170</v>
      </c>
      <c r="C9" s="180"/>
      <c r="D9" s="149">
        <v>3390</v>
      </c>
      <c r="E9" s="87">
        <v>872</v>
      </c>
      <c r="F9" s="151">
        <v>2849</v>
      </c>
      <c r="G9" s="149">
        <v>3328</v>
      </c>
      <c r="H9" s="87">
        <v>857</v>
      </c>
      <c r="I9" s="151">
        <v>2985</v>
      </c>
    </row>
    <row r="10" spans="1:9" ht="15" customHeight="1">
      <c r="A10" s="50"/>
      <c r="B10" s="181" t="s">
        <v>171</v>
      </c>
      <c r="C10" s="180"/>
      <c r="D10" s="149">
        <v>134</v>
      </c>
      <c r="E10" s="87">
        <v>99</v>
      </c>
      <c r="F10" s="151">
        <v>134</v>
      </c>
      <c r="G10" s="149">
        <v>126</v>
      </c>
      <c r="H10" s="87">
        <v>94</v>
      </c>
      <c r="I10" s="151">
        <v>126</v>
      </c>
    </row>
    <row r="11" spans="1:9" ht="15" customHeight="1">
      <c r="A11" s="50"/>
      <c r="B11" s="182" t="s">
        <v>172</v>
      </c>
      <c r="C11" s="180"/>
      <c r="D11" s="149">
        <v>7</v>
      </c>
      <c r="E11" s="87">
        <v>1</v>
      </c>
      <c r="F11" s="151">
        <v>7</v>
      </c>
      <c r="G11" s="149">
        <v>8</v>
      </c>
      <c r="H11" s="87">
        <v>1</v>
      </c>
      <c r="I11" s="151">
        <v>8</v>
      </c>
    </row>
    <row r="12" spans="1:9" ht="15" customHeight="1">
      <c r="A12" s="50"/>
      <c r="B12" s="182" t="s">
        <v>173</v>
      </c>
      <c r="C12" s="180"/>
      <c r="D12" s="149">
        <v>12</v>
      </c>
      <c r="E12" s="87">
        <v>6</v>
      </c>
      <c r="F12" s="151">
        <v>12</v>
      </c>
      <c r="G12" s="149">
        <v>10</v>
      </c>
      <c r="H12" s="87">
        <v>5</v>
      </c>
      <c r="I12" s="151">
        <v>10</v>
      </c>
    </row>
    <row r="13" spans="1:9" ht="15" customHeight="1">
      <c r="A13" s="50"/>
      <c r="B13" s="182" t="s">
        <v>174</v>
      </c>
      <c r="C13" s="180"/>
      <c r="D13" s="149">
        <v>45</v>
      </c>
      <c r="E13" s="87">
        <v>13</v>
      </c>
      <c r="F13" s="151">
        <v>45</v>
      </c>
      <c r="G13" s="149">
        <v>43</v>
      </c>
      <c r="H13" s="87">
        <v>14</v>
      </c>
      <c r="I13" s="151">
        <v>43</v>
      </c>
    </row>
    <row r="14" spans="1:9" ht="15" customHeight="1">
      <c r="A14" s="50"/>
      <c r="B14" s="182" t="s">
        <v>175</v>
      </c>
      <c r="C14" s="180"/>
      <c r="D14" s="149">
        <v>1993</v>
      </c>
      <c r="E14" s="87">
        <v>291</v>
      </c>
      <c r="F14" s="151">
        <v>1984</v>
      </c>
      <c r="G14" s="149">
        <v>1979</v>
      </c>
      <c r="H14" s="87">
        <v>285</v>
      </c>
      <c r="I14" s="151">
        <v>1972</v>
      </c>
    </row>
    <row r="15" spans="1:9" ht="15" customHeight="1">
      <c r="A15" s="50"/>
      <c r="B15" s="182" t="s">
        <v>176</v>
      </c>
      <c r="C15" s="180"/>
      <c r="D15" s="149">
        <v>189</v>
      </c>
      <c r="E15" s="87">
        <v>98</v>
      </c>
      <c r="F15" s="151">
        <v>40</v>
      </c>
      <c r="G15" s="149">
        <v>197</v>
      </c>
      <c r="H15" s="87">
        <v>126</v>
      </c>
      <c r="I15" s="151">
        <v>47</v>
      </c>
    </row>
    <row r="16" spans="1:9" ht="15" customHeight="1">
      <c r="A16" s="50"/>
      <c r="B16" s="182" t="s">
        <v>177</v>
      </c>
      <c r="C16" s="180"/>
      <c r="D16" s="149">
        <v>336</v>
      </c>
      <c r="E16" s="87">
        <v>115</v>
      </c>
      <c r="F16" s="151">
        <v>200</v>
      </c>
      <c r="G16" s="149">
        <v>309</v>
      </c>
      <c r="H16" s="87">
        <v>104</v>
      </c>
      <c r="I16" s="151">
        <v>240</v>
      </c>
    </row>
    <row r="17" spans="1:9" ht="15" customHeight="1">
      <c r="A17" s="50"/>
      <c r="B17" s="182" t="s">
        <v>178</v>
      </c>
      <c r="C17" s="180"/>
      <c r="D17" s="149">
        <v>1050</v>
      </c>
      <c r="E17" s="87">
        <v>152</v>
      </c>
      <c r="F17" s="151">
        <v>920</v>
      </c>
      <c r="G17" s="149">
        <v>1067</v>
      </c>
      <c r="H17" s="87">
        <v>152</v>
      </c>
      <c r="I17" s="151">
        <v>998</v>
      </c>
    </row>
    <row r="18" spans="1:9" ht="15" customHeight="1">
      <c r="A18" s="50"/>
      <c r="B18" s="182" t="s">
        <v>179</v>
      </c>
      <c r="C18" s="180"/>
      <c r="D18" s="149">
        <v>1758</v>
      </c>
      <c r="E18" s="87">
        <v>470</v>
      </c>
      <c r="F18" s="151">
        <v>1063</v>
      </c>
      <c r="G18" s="149">
        <v>1724</v>
      </c>
      <c r="H18" s="87">
        <v>450</v>
      </c>
      <c r="I18" s="151">
        <v>1243</v>
      </c>
    </row>
    <row r="19" spans="1:9" ht="15" customHeight="1">
      <c r="A19" s="50"/>
      <c r="B19" s="182" t="s">
        <v>180</v>
      </c>
      <c r="C19" s="180"/>
      <c r="D19" s="149">
        <v>179</v>
      </c>
      <c r="E19" s="87">
        <v>108</v>
      </c>
      <c r="F19" s="151">
        <v>170</v>
      </c>
      <c r="G19" s="149">
        <v>170</v>
      </c>
      <c r="H19" s="87">
        <v>106</v>
      </c>
      <c r="I19" s="151">
        <v>165</v>
      </c>
    </row>
    <row r="20" spans="1:9" ht="15" customHeight="1">
      <c r="A20" s="50"/>
      <c r="B20" s="182" t="s">
        <v>181</v>
      </c>
      <c r="C20" s="180"/>
      <c r="D20" s="149">
        <v>303</v>
      </c>
      <c r="E20" s="87">
        <v>17</v>
      </c>
      <c r="F20" s="151">
        <v>281</v>
      </c>
      <c r="G20" s="149">
        <v>1105</v>
      </c>
      <c r="H20" s="87">
        <v>18</v>
      </c>
      <c r="I20" s="151">
        <v>294</v>
      </c>
    </row>
    <row r="21" spans="1:9" ht="15" customHeight="1">
      <c r="A21" s="50"/>
      <c r="B21" s="182" t="s">
        <v>182</v>
      </c>
      <c r="C21" s="180"/>
      <c r="D21" s="149">
        <v>1245</v>
      </c>
      <c r="E21" s="87">
        <v>568</v>
      </c>
      <c r="F21" s="151">
        <v>1207</v>
      </c>
      <c r="G21" s="149">
        <v>1237</v>
      </c>
      <c r="H21" s="87">
        <v>586</v>
      </c>
      <c r="I21" s="151">
        <v>1195</v>
      </c>
    </row>
    <row r="22" spans="1:9" ht="15" customHeight="1">
      <c r="A22" s="50"/>
      <c r="B22" s="182" t="s">
        <v>183</v>
      </c>
      <c r="C22" s="180"/>
      <c r="D22" s="149">
        <v>3187</v>
      </c>
      <c r="E22" s="87">
        <v>1788</v>
      </c>
      <c r="F22" s="151">
        <v>2396</v>
      </c>
      <c r="G22" s="149">
        <v>3294</v>
      </c>
      <c r="H22" s="87">
        <v>1827</v>
      </c>
      <c r="I22" s="151">
        <v>2949</v>
      </c>
    </row>
    <row r="23" spans="1:9" ht="15" customHeight="1">
      <c r="A23" s="50"/>
      <c r="B23" s="182" t="s">
        <v>184</v>
      </c>
      <c r="C23" s="180"/>
      <c r="D23" s="149">
        <v>1243</v>
      </c>
      <c r="E23" s="87">
        <v>480</v>
      </c>
      <c r="F23" s="183" t="s">
        <v>185</v>
      </c>
      <c r="G23" s="149">
        <v>1181</v>
      </c>
      <c r="H23" s="87">
        <v>492</v>
      </c>
      <c r="I23" s="183" t="s">
        <v>185</v>
      </c>
    </row>
    <row r="24" spans="1:9" ht="15" customHeight="1">
      <c r="A24" s="50"/>
      <c r="B24" s="182" t="s">
        <v>186</v>
      </c>
      <c r="C24" s="178"/>
      <c r="D24" s="149">
        <v>5020</v>
      </c>
      <c r="E24" s="87">
        <v>3838</v>
      </c>
      <c r="F24" s="183" t="s">
        <v>185</v>
      </c>
      <c r="G24" s="149">
        <v>5253</v>
      </c>
      <c r="H24" s="87">
        <v>4111</v>
      </c>
      <c r="I24" s="183" t="s">
        <v>185</v>
      </c>
    </row>
    <row r="25" spans="1:9" ht="15" customHeight="1">
      <c r="A25" s="50"/>
      <c r="B25" s="184" t="s">
        <v>187</v>
      </c>
      <c r="C25" s="180"/>
      <c r="D25" s="149">
        <v>1</v>
      </c>
      <c r="E25" s="87">
        <v>0</v>
      </c>
      <c r="F25" s="151">
        <v>0</v>
      </c>
      <c r="G25" s="149">
        <v>0</v>
      </c>
      <c r="H25" s="87">
        <v>0</v>
      </c>
      <c r="I25" s="151">
        <v>0</v>
      </c>
    </row>
    <row r="26" spans="1:9" ht="15" customHeight="1">
      <c r="A26" s="50"/>
      <c r="B26" s="185"/>
      <c r="C26" s="186"/>
      <c r="D26" s="187"/>
      <c r="E26" s="93"/>
      <c r="F26" s="94"/>
      <c r="G26" s="187"/>
      <c r="H26" s="93"/>
      <c r="I26" s="188"/>
    </row>
    <row r="28" ht="15" customHeight="1">
      <c r="B28" s="46" t="s">
        <v>188</v>
      </c>
    </row>
    <row r="29" ht="15" customHeight="1">
      <c r="B29" s="46" t="s">
        <v>189</v>
      </c>
    </row>
    <row r="30" ht="15" customHeight="1">
      <c r="B30" s="46" t="s">
        <v>190</v>
      </c>
    </row>
    <row r="31" ht="15" customHeight="1">
      <c r="B31" s="46" t="s">
        <v>191</v>
      </c>
    </row>
    <row r="32" ht="15" customHeight="1">
      <c r="B32" s="46" t="s">
        <v>192</v>
      </c>
    </row>
    <row r="33" ht="15" customHeight="1">
      <c r="B33" s="46" t="s">
        <v>193</v>
      </c>
    </row>
    <row r="34" ht="15" customHeight="1">
      <c r="B34" s="46" t="s">
        <v>194</v>
      </c>
    </row>
    <row r="35" ht="15" customHeight="1">
      <c r="B35" s="46" t="s">
        <v>195</v>
      </c>
    </row>
  </sheetData>
  <mergeCells count="1">
    <mergeCell ref="B4:C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9.00390625" defaultRowHeight="13.5"/>
  <cols>
    <col min="1" max="1" width="3.625" style="189" customWidth="1"/>
    <col min="2" max="2" width="15.625" style="189" customWidth="1"/>
    <col min="3" max="6" width="8.125" style="189" customWidth="1"/>
    <col min="7" max="16384" width="9.00390625" style="189" customWidth="1"/>
  </cols>
  <sheetData>
    <row r="2" ht="14.25">
      <c r="B2" s="190" t="s">
        <v>196</v>
      </c>
    </row>
    <row r="4" spans="2:6" ht="12">
      <c r="B4" s="191"/>
      <c r="C4" s="191"/>
      <c r="D4" s="191"/>
      <c r="E4" s="191"/>
      <c r="F4" s="192" t="s">
        <v>197</v>
      </c>
    </row>
    <row r="5" spans="1:6" ht="12">
      <c r="A5" s="193"/>
      <c r="B5" s="194" t="s">
        <v>198</v>
      </c>
      <c r="C5" s="195" t="s">
        <v>199</v>
      </c>
      <c r="D5" s="196"/>
      <c r="E5" s="195" t="s">
        <v>200</v>
      </c>
      <c r="F5" s="197"/>
    </row>
    <row r="6" spans="1:6" ht="12">
      <c r="A6" s="193"/>
      <c r="B6" s="198"/>
      <c r="C6" s="199" t="s">
        <v>201</v>
      </c>
      <c r="D6" s="199" t="s">
        <v>202</v>
      </c>
      <c r="E6" s="199" t="s">
        <v>201</v>
      </c>
      <c r="F6" s="200" t="s">
        <v>202</v>
      </c>
    </row>
    <row r="7" spans="1:6" ht="12">
      <c r="A7" s="193"/>
      <c r="B7" s="201" t="s">
        <v>95</v>
      </c>
      <c r="C7" s="202">
        <v>10</v>
      </c>
      <c r="D7" s="202">
        <v>720</v>
      </c>
      <c r="E7" s="202">
        <v>2834</v>
      </c>
      <c r="F7" s="193">
        <v>94920</v>
      </c>
    </row>
    <row r="8" spans="1:6" ht="12">
      <c r="A8" s="193"/>
      <c r="B8" s="203" t="s">
        <v>80</v>
      </c>
      <c r="C8" s="202">
        <v>22</v>
      </c>
      <c r="D8" s="202">
        <v>954</v>
      </c>
      <c r="E8" s="202">
        <v>2824</v>
      </c>
      <c r="F8" s="193">
        <v>94419</v>
      </c>
    </row>
    <row r="9" spans="1:6" ht="12">
      <c r="A9" s="193"/>
      <c r="B9" s="203" t="s">
        <v>81</v>
      </c>
      <c r="C9" s="202">
        <v>60</v>
      </c>
      <c r="D9" s="202">
        <v>3359</v>
      </c>
      <c r="E9" s="202">
        <v>2850</v>
      </c>
      <c r="F9" s="193">
        <v>96284</v>
      </c>
    </row>
    <row r="10" spans="1:6" ht="12">
      <c r="A10" s="193"/>
      <c r="B10" s="203" t="s">
        <v>82</v>
      </c>
      <c r="C10" s="202">
        <v>27</v>
      </c>
      <c r="D10" s="202">
        <v>1168</v>
      </c>
      <c r="E10" s="202">
        <v>2821</v>
      </c>
      <c r="F10" s="193">
        <v>94984</v>
      </c>
    </row>
    <row r="11" spans="1:6" ht="12">
      <c r="A11" s="193"/>
      <c r="B11" s="203" t="s">
        <v>83</v>
      </c>
      <c r="C11" s="202">
        <v>31</v>
      </c>
      <c r="D11" s="202">
        <v>1421</v>
      </c>
      <c r="E11" s="202">
        <v>2814</v>
      </c>
      <c r="F11" s="193">
        <v>94532</v>
      </c>
    </row>
    <row r="12" spans="1:6" ht="12">
      <c r="A12" s="193"/>
      <c r="B12" s="203" t="s">
        <v>84</v>
      </c>
      <c r="C12" s="202">
        <v>52</v>
      </c>
      <c r="D12" s="202">
        <v>2532</v>
      </c>
      <c r="E12" s="202">
        <v>2832</v>
      </c>
      <c r="F12" s="193">
        <v>95372</v>
      </c>
    </row>
    <row r="13" spans="1:6" ht="12">
      <c r="A13" s="193"/>
      <c r="B13" s="203" t="s">
        <v>85</v>
      </c>
      <c r="C13" s="202">
        <v>17</v>
      </c>
      <c r="D13" s="202">
        <v>794</v>
      </c>
      <c r="E13" s="202">
        <v>2822</v>
      </c>
      <c r="F13" s="193">
        <v>94483</v>
      </c>
    </row>
    <row r="14" spans="1:6" ht="12">
      <c r="A14" s="193"/>
      <c r="B14" s="203" t="s">
        <v>86</v>
      </c>
      <c r="C14" s="202">
        <v>19</v>
      </c>
      <c r="D14" s="202">
        <v>883</v>
      </c>
      <c r="E14" s="202">
        <v>2804</v>
      </c>
      <c r="F14" s="193">
        <v>93278</v>
      </c>
    </row>
    <row r="15" spans="1:6" ht="12">
      <c r="A15" s="193"/>
      <c r="B15" s="203" t="s">
        <v>87</v>
      </c>
      <c r="C15" s="202">
        <v>55</v>
      </c>
      <c r="D15" s="202">
        <v>3959</v>
      </c>
      <c r="E15" s="202">
        <v>2814</v>
      </c>
      <c r="F15" s="193">
        <v>95456</v>
      </c>
    </row>
    <row r="16" spans="1:6" ht="12">
      <c r="A16" s="193"/>
      <c r="B16" s="193"/>
      <c r="C16" s="202"/>
      <c r="D16" s="202"/>
      <c r="E16" s="202"/>
      <c r="F16" s="204"/>
    </row>
    <row r="17" spans="1:6" ht="12">
      <c r="A17" s="193"/>
      <c r="B17" s="205" t="s">
        <v>203</v>
      </c>
      <c r="C17" s="202">
        <v>12</v>
      </c>
      <c r="D17" s="202">
        <v>890</v>
      </c>
      <c r="E17" s="202">
        <v>2796</v>
      </c>
      <c r="F17" s="204">
        <v>94666</v>
      </c>
    </row>
    <row r="18" spans="1:6" ht="12">
      <c r="A18" s="193"/>
      <c r="B18" s="203" t="s">
        <v>89</v>
      </c>
      <c r="C18" s="202">
        <v>25</v>
      </c>
      <c r="D18" s="202">
        <v>955</v>
      </c>
      <c r="E18" s="202">
        <v>2787</v>
      </c>
      <c r="F18" s="204">
        <v>94011</v>
      </c>
    </row>
    <row r="19" spans="1:6" ht="12">
      <c r="A19" s="193"/>
      <c r="B19" s="206" t="s">
        <v>90</v>
      </c>
      <c r="C19" s="207">
        <v>55</v>
      </c>
      <c r="D19" s="207">
        <v>3497</v>
      </c>
      <c r="E19" s="207">
        <v>2788</v>
      </c>
      <c r="F19" s="208">
        <v>95392</v>
      </c>
    </row>
    <row r="20" ht="12">
      <c r="B20" s="189" t="s">
        <v>204</v>
      </c>
    </row>
    <row r="21" ht="12">
      <c r="B21" s="189" t="s">
        <v>205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F21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4.625" style="46" customWidth="1"/>
    <col min="2" max="2" width="15.625" style="46" customWidth="1"/>
    <col min="3" max="6" width="10.625" style="46" customWidth="1"/>
    <col min="7" max="16384" width="9.00390625" style="46" customWidth="1"/>
  </cols>
  <sheetData>
    <row r="3" spans="2:6" ht="16.5" customHeight="1">
      <c r="B3" s="47" t="s">
        <v>206</v>
      </c>
      <c r="F3" s="143"/>
    </row>
    <row r="4" spans="2:6" ht="16.5" customHeight="1">
      <c r="B4" s="48"/>
      <c r="C4" s="48"/>
      <c r="D4" s="48"/>
      <c r="E4" s="209"/>
      <c r="F4" s="49" t="s">
        <v>207</v>
      </c>
    </row>
    <row r="5" spans="2:6" ht="16.5" customHeight="1">
      <c r="B5" s="144" t="s">
        <v>208</v>
      </c>
      <c r="C5" s="210" t="s">
        <v>199</v>
      </c>
      <c r="D5" s="211"/>
      <c r="E5" s="210" t="s">
        <v>209</v>
      </c>
      <c r="F5" s="212"/>
    </row>
    <row r="6" spans="2:6" ht="16.5" customHeight="1">
      <c r="B6" s="213"/>
      <c r="C6" s="168" t="s">
        <v>136</v>
      </c>
      <c r="D6" s="214" t="s">
        <v>137</v>
      </c>
      <c r="E6" s="167" t="s">
        <v>136</v>
      </c>
      <c r="F6" s="136" t="s">
        <v>137</v>
      </c>
    </row>
    <row r="7" spans="2:6" ht="16.5" customHeight="1">
      <c r="B7" s="179" t="s">
        <v>210</v>
      </c>
      <c r="C7" s="215">
        <v>756</v>
      </c>
      <c r="D7" s="216">
        <v>2957</v>
      </c>
      <c r="E7" s="215">
        <v>31873</v>
      </c>
      <c r="F7" s="216">
        <v>126653</v>
      </c>
    </row>
    <row r="8" spans="2:6" ht="16.5" customHeight="1">
      <c r="B8" s="217" t="s">
        <v>80</v>
      </c>
      <c r="C8" s="218">
        <v>533</v>
      </c>
      <c r="D8" s="219">
        <v>2709</v>
      </c>
      <c r="E8" s="218">
        <v>31832</v>
      </c>
      <c r="F8" s="219">
        <v>125713</v>
      </c>
    </row>
    <row r="9" spans="2:6" ht="16.5" customHeight="1">
      <c r="B9" s="217" t="s">
        <v>81</v>
      </c>
      <c r="C9" s="218">
        <v>481</v>
      </c>
      <c r="D9" s="219">
        <v>2825</v>
      </c>
      <c r="E9" s="218">
        <v>31728</v>
      </c>
      <c r="F9" s="219">
        <v>125395</v>
      </c>
    </row>
    <row r="10" spans="2:6" ht="16.5" customHeight="1">
      <c r="B10" s="217" t="s">
        <v>82</v>
      </c>
      <c r="C10" s="218">
        <v>489</v>
      </c>
      <c r="D10" s="219">
        <v>3028</v>
      </c>
      <c r="E10" s="218">
        <v>31659</v>
      </c>
      <c r="F10" s="219">
        <v>125205</v>
      </c>
    </row>
    <row r="11" spans="2:6" ht="16.5" customHeight="1">
      <c r="B11" s="217" t="s">
        <v>83</v>
      </c>
      <c r="C11" s="218">
        <v>554</v>
      </c>
      <c r="D11" s="219">
        <v>3144</v>
      </c>
      <c r="E11" s="218">
        <v>31623</v>
      </c>
      <c r="F11" s="219">
        <v>124634</v>
      </c>
    </row>
    <row r="12" spans="2:6" ht="16.5" customHeight="1">
      <c r="B12" s="217" t="s">
        <v>84</v>
      </c>
      <c r="C12" s="218">
        <v>480</v>
      </c>
      <c r="D12" s="219">
        <v>2987</v>
      </c>
      <c r="E12" s="218">
        <v>31652</v>
      </c>
      <c r="F12" s="219">
        <v>124469</v>
      </c>
    </row>
    <row r="13" spans="2:6" ht="16.5" customHeight="1">
      <c r="B13" s="217" t="s">
        <v>85</v>
      </c>
      <c r="C13" s="218">
        <v>579</v>
      </c>
      <c r="D13" s="219">
        <v>3240</v>
      </c>
      <c r="E13" s="218">
        <v>31557</v>
      </c>
      <c r="F13" s="219">
        <v>124194</v>
      </c>
    </row>
    <row r="14" spans="2:6" ht="16.5" customHeight="1">
      <c r="B14" s="217" t="s">
        <v>86</v>
      </c>
      <c r="C14" s="218">
        <v>648</v>
      </c>
      <c r="D14" s="219">
        <v>3688</v>
      </c>
      <c r="E14" s="218">
        <v>31714</v>
      </c>
      <c r="F14" s="219">
        <v>125248</v>
      </c>
    </row>
    <row r="15" spans="2:6" ht="16.5" customHeight="1">
      <c r="B15" s="217" t="s">
        <v>87</v>
      </c>
      <c r="C15" s="218">
        <v>1012</v>
      </c>
      <c r="D15" s="219">
        <v>5378</v>
      </c>
      <c r="E15" s="218">
        <v>31698</v>
      </c>
      <c r="F15" s="219">
        <v>125874</v>
      </c>
    </row>
    <row r="16" spans="2:6" ht="16.5" customHeight="1">
      <c r="B16" s="220" t="s">
        <v>103</v>
      </c>
      <c r="C16" s="218">
        <v>276</v>
      </c>
      <c r="D16" s="219">
        <v>1275</v>
      </c>
      <c r="E16" s="218">
        <v>31518</v>
      </c>
      <c r="F16" s="219">
        <v>124136</v>
      </c>
    </row>
    <row r="17" spans="2:6" ht="16.5" customHeight="1">
      <c r="B17" s="217" t="s">
        <v>89</v>
      </c>
      <c r="C17" s="218">
        <v>625</v>
      </c>
      <c r="D17" s="219">
        <v>2531</v>
      </c>
      <c r="E17" s="218">
        <v>31665</v>
      </c>
      <c r="F17" s="219">
        <v>124143</v>
      </c>
    </row>
    <row r="18" spans="2:6" ht="16.5" customHeight="1">
      <c r="B18" s="221" t="s">
        <v>90</v>
      </c>
      <c r="C18" s="222">
        <v>804</v>
      </c>
      <c r="D18" s="223">
        <v>3600</v>
      </c>
      <c r="E18" s="222">
        <v>31631</v>
      </c>
      <c r="F18" s="223">
        <v>123717</v>
      </c>
    </row>
    <row r="19" ht="16.5" customHeight="1">
      <c r="B19" s="46" t="s">
        <v>211</v>
      </c>
    </row>
    <row r="20" ht="16.5" customHeight="1">
      <c r="B20" s="46" t="s">
        <v>212</v>
      </c>
    </row>
    <row r="21" ht="16.5" customHeight="1">
      <c r="B21" s="46" t="s">
        <v>213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46" customWidth="1"/>
    <col min="2" max="5" width="18.625" style="46" customWidth="1"/>
    <col min="6" max="6" width="13.125" style="46" customWidth="1"/>
    <col min="7" max="16384" width="9.00390625" style="46" customWidth="1"/>
  </cols>
  <sheetData>
    <row r="2" spans="2:3" ht="15" customHeight="1">
      <c r="B2" s="47" t="s">
        <v>214</v>
      </c>
      <c r="C2" s="47"/>
    </row>
    <row r="3" spans="2:5" ht="15" customHeight="1" thickBot="1">
      <c r="B3" s="143"/>
      <c r="C3" s="143"/>
      <c r="D3" s="143"/>
      <c r="E3" s="224" t="s">
        <v>215</v>
      </c>
    </row>
    <row r="4" spans="1:5" ht="15" customHeight="1" thickTop="1">
      <c r="A4" s="143"/>
      <c r="B4" s="357" t="s">
        <v>216</v>
      </c>
      <c r="C4" s="225" t="s">
        <v>217</v>
      </c>
      <c r="D4" s="225" t="s">
        <v>218</v>
      </c>
      <c r="E4" s="226" t="s">
        <v>219</v>
      </c>
    </row>
    <row r="5" spans="1:5" ht="15" customHeight="1">
      <c r="A5" s="143"/>
      <c r="B5" s="358"/>
      <c r="C5" s="227" t="s">
        <v>220</v>
      </c>
      <c r="D5" s="227" t="s">
        <v>220</v>
      </c>
      <c r="E5" s="161" t="s">
        <v>221</v>
      </c>
    </row>
    <row r="6" spans="1:5" s="176" customFormat="1" ht="15" customHeight="1">
      <c r="A6" s="228"/>
      <c r="B6" s="229" t="s">
        <v>222</v>
      </c>
      <c r="C6" s="230">
        <v>56512</v>
      </c>
      <c r="D6" s="230">
        <v>55381</v>
      </c>
      <c r="E6" s="231">
        <v>1131</v>
      </c>
    </row>
    <row r="7" spans="1:5" ht="15" customHeight="1">
      <c r="A7" s="143"/>
      <c r="B7" s="136" t="s">
        <v>223</v>
      </c>
      <c r="C7" s="232">
        <v>21622</v>
      </c>
      <c r="D7" s="232">
        <v>21039</v>
      </c>
      <c r="E7" s="233">
        <v>583</v>
      </c>
    </row>
    <row r="8" spans="1:5" ht="15" customHeight="1">
      <c r="A8" s="143"/>
      <c r="B8" s="136" t="s">
        <v>224</v>
      </c>
      <c r="C8" s="232">
        <v>19983</v>
      </c>
      <c r="D8" s="232">
        <v>19481</v>
      </c>
      <c r="E8" s="233">
        <v>502</v>
      </c>
    </row>
    <row r="9" spans="1:5" ht="15" customHeight="1" thickBot="1">
      <c r="A9" s="143"/>
      <c r="B9" s="234" t="s">
        <v>225</v>
      </c>
      <c r="C9" s="235">
        <v>14906</v>
      </c>
      <c r="D9" s="235">
        <v>14858</v>
      </c>
      <c r="E9" s="236">
        <v>48</v>
      </c>
    </row>
    <row r="10" spans="1:5" ht="9" customHeight="1">
      <c r="A10" s="143"/>
      <c r="B10" s="168"/>
      <c r="C10" s="143"/>
      <c r="D10" s="143"/>
      <c r="E10" s="237"/>
    </row>
    <row r="11" ht="15" customHeight="1">
      <c r="B11" s="46" t="s">
        <v>226</v>
      </c>
    </row>
    <row r="12" ht="15" customHeight="1">
      <c r="B12" s="46" t="s">
        <v>227</v>
      </c>
    </row>
    <row r="13" ht="15" customHeight="1">
      <c r="B13" s="46" t="s">
        <v>228</v>
      </c>
    </row>
    <row r="14" ht="15" customHeight="1">
      <c r="B14" s="46" t="s">
        <v>229</v>
      </c>
    </row>
    <row r="15" ht="15" customHeight="1">
      <c r="B15" s="46" t="s">
        <v>230</v>
      </c>
    </row>
    <row r="16" ht="15" customHeight="1">
      <c r="B16" s="46" t="s">
        <v>231</v>
      </c>
    </row>
    <row r="17" ht="15" customHeight="1">
      <c r="B17" s="46" t="s">
        <v>232</v>
      </c>
    </row>
  </sheetData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5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6" customWidth="1"/>
    <col min="2" max="2" width="6.625" style="46" customWidth="1"/>
    <col min="3" max="3" width="5.625" style="46" customWidth="1"/>
    <col min="4" max="4" width="9.625" style="46" customWidth="1"/>
    <col min="5" max="6" width="5.625" style="46" customWidth="1"/>
    <col min="7" max="7" width="9.625" style="46" customWidth="1"/>
    <col min="8" max="8" width="5.625" style="46" customWidth="1"/>
    <col min="9" max="9" width="6.625" style="46" customWidth="1"/>
    <col min="10" max="10" width="12.125" style="46" customWidth="1"/>
    <col min="11" max="11" width="5.625" style="46" customWidth="1"/>
    <col min="12" max="12" width="6.625" style="46" customWidth="1"/>
    <col min="13" max="13" width="12.125" style="46" customWidth="1"/>
    <col min="14" max="14" width="5.625" style="46" customWidth="1"/>
    <col min="15" max="16384" width="9.00390625" style="46" customWidth="1"/>
  </cols>
  <sheetData>
    <row r="2" ht="15" customHeight="1">
      <c r="B2" s="47" t="s">
        <v>233</v>
      </c>
    </row>
    <row r="3" spans="2:14" ht="15" customHeight="1">
      <c r="B3" s="48" t="s">
        <v>234</v>
      </c>
      <c r="C3" s="48"/>
      <c r="D3" s="48"/>
      <c r="E3" s="48"/>
      <c r="F3" s="48"/>
      <c r="G3" s="48"/>
      <c r="H3" s="48"/>
      <c r="I3" s="48"/>
      <c r="J3" s="48"/>
      <c r="L3" s="48"/>
      <c r="M3" s="48"/>
      <c r="N3" s="49" t="s">
        <v>235</v>
      </c>
    </row>
    <row r="4" spans="1:14" ht="15" customHeight="1">
      <c r="A4" s="50"/>
      <c r="B4" s="136"/>
      <c r="C4" s="137" t="s">
        <v>236</v>
      </c>
      <c r="D4" s="137"/>
      <c r="E4" s="137"/>
      <c r="F4" s="137"/>
      <c r="G4" s="137"/>
      <c r="H4" s="138"/>
      <c r="I4" s="137" t="s">
        <v>237</v>
      </c>
      <c r="J4" s="137"/>
      <c r="K4" s="210"/>
      <c r="L4" s="137"/>
      <c r="M4" s="137"/>
      <c r="N4" s="139"/>
    </row>
    <row r="5" spans="1:14" ht="15" customHeight="1">
      <c r="A5" s="50"/>
      <c r="B5" s="359" t="s">
        <v>238</v>
      </c>
      <c r="C5" s="137" t="s">
        <v>239</v>
      </c>
      <c r="D5" s="137"/>
      <c r="E5" s="138"/>
      <c r="F5" s="137" t="s">
        <v>240</v>
      </c>
      <c r="G5" s="137"/>
      <c r="H5" s="138"/>
      <c r="I5" s="137" t="s">
        <v>239</v>
      </c>
      <c r="J5" s="137"/>
      <c r="K5" s="138"/>
      <c r="L5" s="137" t="s">
        <v>241</v>
      </c>
      <c r="M5" s="137"/>
      <c r="N5" s="139"/>
    </row>
    <row r="6" spans="1:14" ht="15" customHeight="1">
      <c r="A6" s="50"/>
      <c r="B6" s="359"/>
      <c r="C6" s="360" t="s">
        <v>201</v>
      </c>
      <c r="D6" s="362" t="s">
        <v>137</v>
      </c>
      <c r="E6" s="238" t="s">
        <v>242</v>
      </c>
      <c r="F6" s="362" t="s">
        <v>201</v>
      </c>
      <c r="G6" s="362" t="s">
        <v>137</v>
      </c>
      <c r="H6" s="238" t="s">
        <v>242</v>
      </c>
      <c r="I6" s="362" t="s">
        <v>201</v>
      </c>
      <c r="J6" s="362" t="s">
        <v>137</v>
      </c>
      <c r="K6" s="238" t="s">
        <v>242</v>
      </c>
      <c r="L6" s="362" t="s">
        <v>201</v>
      </c>
      <c r="M6" s="362" t="s">
        <v>137</v>
      </c>
      <c r="N6" s="239" t="s">
        <v>242</v>
      </c>
    </row>
    <row r="7" spans="1:14" ht="15" customHeight="1">
      <c r="A7" s="50"/>
      <c r="B7" s="51"/>
      <c r="C7" s="361"/>
      <c r="D7" s="363"/>
      <c r="E7" s="240" t="s">
        <v>243</v>
      </c>
      <c r="F7" s="363"/>
      <c r="G7" s="363"/>
      <c r="H7" s="240" t="s">
        <v>243</v>
      </c>
      <c r="I7" s="363"/>
      <c r="J7" s="363"/>
      <c r="K7" s="240" t="s">
        <v>243</v>
      </c>
      <c r="L7" s="363"/>
      <c r="M7" s="363"/>
      <c r="N7" s="241" t="s">
        <v>243</v>
      </c>
    </row>
    <row r="8" spans="1:14" s="176" customFormat="1" ht="15" customHeight="1">
      <c r="A8" s="170"/>
      <c r="B8" s="229" t="s">
        <v>244</v>
      </c>
      <c r="C8" s="242">
        <v>23761</v>
      </c>
      <c r="D8" s="243">
        <v>215248692</v>
      </c>
      <c r="E8" s="244">
        <v>176.52750982064796</v>
      </c>
      <c r="F8" s="242">
        <v>18668</v>
      </c>
      <c r="G8" s="243">
        <v>162976784</v>
      </c>
      <c r="H8" s="244">
        <v>75.71557461543135</v>
      </c>
      <c r="I8" s="245" t="s">
        <v>245</v>
      </c>
      <c r="J8" s="245" t="s">
        <v>245</v>
      </c>
      <c r="K8" s="245" t="s">
        <v>245</v>
      </c>
      <c r="L8" s="245" t="s">
        <v>245</v>
      </c>
      <c r="M8" s="245" t="s">
        <v>245</v>
      </c>
      <c r="N8" s="246" t="s">
        <v>245</v>
      </c>
    </row>
    <row r="9" spans="1:14" ht="15" customHeight="1">
      <c r="A9" s="50"/>
      <c r="B9" s="136"/>
      <c r="C9" s="247"/>
      <c r="D9" s="248"/>
      <c r="E9" s="249"/>
      <c r="F9" s="247"/>
      <c r="G9" s="248"/>
      <c r="H9" s="249"/>
      <c r="I9" s="247"/>
      <c r="J9" s="248"/>
      <c r="K9" s="249"/>
      <c r="L9" s="247"/>
      <c r="M9" s="248"/>
      <c r="N9" s="250"/>
    </row>
    <row r="10" spans="1:14" ht="15" customHeight="1">
      <c r="A10" s="50"/>
      <c r="B10" s="50" t="s">
        <v>246</v>
      </c>
      <c r="C10" s="247">
        <v>1042</v>
      </c>
      <c r="D10" s="248">
        <v>7381274</v>
      </c>
      <c r="E10" s="249">
        <v>105.25432142002073</v>
      </c>
      <c r="F10" s="247">
        <v>910</v>
      </c>
      <c r="G10" s="248">
        <v>6097565</v>
      </c>
      <c r="H10" s="249">
        <v>82.60857136586448</v>
      </c>
      <c r="I10" s="247">
        <v>45899</v>
      </c>
      <c r="J10" s="248">
        <v>361065014</v>
      </c>
      <c r="K10" s="249">
        <v>137.12286902053984</v>
      </c>
      <c r="L10" s="247">
        <v>50002</v>
      </c>
      <c r="M10" s="248">
        <v>388084967</v>
      </c>
      <c r="N10" s="250">
        <v>107.48340380605251</v>
      </c>
    </row>
    <row r="11" spans="1:14" ht="15" customHeight="1">
      <c r="A11" s="50"/>
      <c r="B11" s="50" t="s">
        <v>247</v>
      </c>
      <c r="C11" s="247">
        <v>1114</v>
      </c>
      <c r="D11" s="248">
        <v>8667706</v>
      </c>
      <c r="E11" s="249">
        <v>110.89613203996183</v>
      </c>
      <c r="F11" s="247">
        <v>1067</v>
      </c>
      <c r="G11" s="248">
        <v>7830940</v>
      </c>
      <c r="H11" s="249">
        <v>90.34616540985584</v>
      </c>
      <c r="I11" s="247">
        <v>45856</v>
      </c>
      <c r="J11" s="248">
        <v>359336768</v>
      </c>
      <c r="K11" s="249">
        <v>136.50551543047206</v>
      </c>
      <c r="L11" s="247">
        <v>49695</v>
      </c>
      <c r="M11" s="248">
        <v>381829864</v>
      </c>
      <c r="N11" s="250">
        <v>106.25961437934457</v>
      </c>
    </row>
    <row r="12" spans="1:14" ht="15" customHeight="1">
      <c r="A12" s="50"/>
      <c r="B12" s="50" t="s">
        <v>248</v>
      </c>
      <c r="C12" s="247">
        <v>1539</v>
      </c>
      <c r="D12" s="248">
        <v>11942540</v>
      </c>
      <c r="E12" s="249">
        <v>105.64747909637715</v>
      </c>
      <c r="F12" s="247">
        <v>1676</v>
      </c>
      <c r="G12" s="248">
        <v>12400549</v>
      </c>
      <c r="H12" s="249">
        <v>103.83510542983319</v>
      </c>
      <c r="I12" s="247">
        <v>46136</v>
      </c>
      <c r="J12" s="248">
        <v>361225667</v>
      </c>
      <c r="K12" s="249">
        <v>136.89790826029252</v>
      </c>
      <c r="L12" s="247">
        <v>49630</v>
      </c>
      <c r="M12" s="248">
        <v>380499167</v>
      </c>
      <c r="N12" s="250">
        <v>105.33558430663787</v>
      </c>
    </row>
    <row r="13" spans="1:14" ht="15" customHeight="1">
      <c r="A13" s="50"/>
      <c r="B13" s="50" t="s">
        <v>249</v>
      </c>
      <c r="C13" s="247">
        <v>1488</v>
      </c>
      <c r="D13" s="248">
        <v>12234893</v>
      </c>
      <c r="E13" s="249">
        <v>103.232579086255</v>
      </c>
      <c r="F13" s="247">
        <v>1652</v>
      </c>
      <c r="G13" s="248">
        <v>13321131</v>
      </c>
      <c r="H13" s="249">
        <v>108.87819779053238</v>
      </c>
      <c r="I13" s="247">
        <v>46648</v>
      </c>
      <c r="J13" s="248">
        <v>365682686</v>
      </c>
      <c r="K13" s="249">
        <v>137.28285152197935</v>
      </c>
      <c r="L13" s="247">
        <v>49993</v>
      </c>
      <c r="M13" s="248">
        <v>382924447</v>
      </c>
      <c r="N13" s="250">
        <v>104.71495142102516</v>
      </c>
    </row>
    <row r="14" spans="1:14" ht="15" customHeight="1">
      <c r="A14" s="50"/>
      <c r="B14" s="50" t="s">
        <v>250</v>
      </c>
      <c r="C14" s="247">
        <v>1616</v>
      </c>
      <c r="D14" s="248">
        <v>12789235</v>
      </c>
      <c r="E14" s="249">
        <v>121.19553325575976</v>
      </c>
      <c r="F14" s="247">
        <v>1778</v>
      </c>
      <c r="G14" s="248">
        <v>13736377</v>
      </c>
      <c r="H14" s="249">
        <v>107.40577524769854</v>
      </c>
      <c r="I14" s="247">
        <v>47092</v>
      </c>
      <c r="J14" s="248">
        <v>367705932</v>
      </c>
      <c r="K14" s="249">
        <v>136.86668860245348</v>
      </c>
      <c r="L14" s="247">
        <v>50288</v>
      </c>
      <c r="M14" s="248">
        <v>384460789</v>
      </c>
      <c r="N14" s="250">
        <v>104.55659143404846</v>
      </c>
    </row>
    <row r="15" spans="1:14" ht="15" customHeight="1">
      <c r="A15" s="50"/>
      <c r="B15" s="50" t="s">
        <v>251</v>
      </c>
      <c r="C15" s="247">
        <v>1917</v>
      </c>
      <c r="D15" s="248">
        <v>19069309</v>
      </c>
      <c r="E15" s="249">
        <v>108.8080916896877</v>
      </c>
      <c r="F15" s="247">
        <v>1725</v>
      </c>
      <c r="G15" s="248">
        <v>17164528</v>
      </c>
      <c r="H15" s="249">
        <v>90.01127413688666</v>
      </c>
      <c r="I15" s="247">
        <v>47814</v>
      </c>
      <c r="J15" s="248">
        <v>376580650</v>
      </c>
      <c r="K15" s="249">
        <v>136.69300254743732</v>
      </c>
      <c r="L15" s="247">
        <v>50670</v>
      </c>
      <c r="M15" s="248">
        <v>391438270</v>
      </c>
      <c r="N15" s="250">
        <v>103.94540186809917</v>
      </c>
    </row>
    <row r="16" spans="1:14" ht="15" customHeight="1">
      <c r="A16" s="50"/>
      <c r="B16" s="50" t="s">
        <v>252</v>
      </c>
      <c r="C16" s="247">
        <v>1127</v>
      </c>
      <c r="D16" s="248">
        <v>8824981</v>
      </c>
      <c r="E16" s="249">
        <v>62.586231779477565</v>
      </c>
      <c r="F16" s="247">
        <v>1184</v>
      </c>
      <c r="G16" s="248">
        <v>9849234</v>
      </c>
      <c r="H16" s="249">
        <v>111.60629127700106</v>
      </c>
      <c r="I16" s="247">
        <v>47913</v>
      </c>
      <c r="J16" s="248">
        <v>375231026</v>
      </c>
      <c r="K16" s="249">
        <v>134.1321939416747</v>
      </c>
      <c r="L16" s="247">
        <v>50492</v>
      </c>
      <c r="M16" s="248">
        <v>387308322</v>
      </c>
      <c r="N16" s="250">
        <v>103.21862936781778</v>
      </c>
    </row>
    <row r="17" spans="1:14" ht="15" customHeight="1">
      <c r="A17" s="50"/>
      <c r="B17" s="50" t="s">
        <v>253</v>
      </c>
      <c r="C17" s="247">
        <v>1484</v>
      </c>
      <c r="D17" s="248">
        <v>12255575</v>
      </c>
      <c r="E17" s="249">
        <v>34.33844094261392</v>
      </c>
      <c r="F17" s="247">
        <v>1463</v>
      </c>
      <c r="G17" s="248">
        <v>11988077</v>
      </c>
      <c r="H17" s="249">
        <v>97.81733619189635</v>
      </c>
      <c r="I17" s="247">
        <v>48043</v>
      </c>
      <c r="J17" s="248">
        <v>373823060</v>
      </c>
      <c r="K17" s="249">
        <v>124.04909112833396</v>
      </c>
      <c r="L17" s="247">
        <v>50479</v>
      </c>
      <c r="M17" s="248">
        <v>386237854</v>
      </c>
      <c r="N17" s="250">
        <v>103.32103482326637</v>
      </c>
    </row>
    <row r="18" spans="1:14" ht="15" customHeight="1">
      <c r="A18" s="50"/>
      <c r="B18" s="50" t="s">
        <v>254</v>
      </c>
      <c r="C18" s="247">
        <v>2627</v>
      </c>
      <c r="D18" s="248">
        <v>22421807</v>
      </c>
      <c r="E18" s="249">
        <v>45.02973269235334</v>
      </c>
      <c r="F18" s="247">
        <v>2516</v>
      </c>
      <c r="G18" s="248">
        <v>22490859</v>
      </c>
      <c r="H18" s="249">
        <v>100.30796804200482</v>
      </c>
      <c r="I18" s="247">
        <v>49104</v>
      </c>
      <c r="J18" s="248">
        <v>385274468</v>
      </c>
      <c r="K18" s="249">
        <v>112.38944800437474</v>
      </c>
      <c r="L18" s="247">
        <v>51187</v>
      </c>
      <c r="M18" s="248">
        <v>395618132</v>
      </c>
      <c r="N18" s="250">
        <v>102.68475200386236</v>
      </c>
    </row>
    <row r="19" spans="1:14" ht="15" customHeight="1">
      <c r="A19" s="50"/>
      <c r="B19" s="50" t="s">
        <v>255</v>
      </c>
      <c r="C19" s="247">
        <v>1022</v>
      </c>
      <c r="D19" s="248">
        <v>7532941</v>
      </c>
      <c r="E19" s="249">
        <v>53.5967370694102</v>
      </c>
      <c r="F19" s="247">
        <v>864</v>
      </c>
      <c r="G19" s="248">
        <v>7606835</v>
      </c>
      <c r="H19" s="249">
        <v>100.9809448925725</v>
      </c>
      <c r="I19" s="247">
        <v>49053</v>
      </c>
      <c r="J19" s="248">
        <v>380415389</v>
      </c>
      <c r="K19" s="249">
        <v>109.30582963196451</v>
      </c>
      <c r="L19" s="247">
        <v>50895</v>
      </c>
      <c r="M19" s="248">
        <v>389903701</v>
      </c>
      <c r="N19" s="250">
        <v>102.49419773078634</v>
      </c>
    </row>
    <row r="20" spans="1:14" ht="15" customHeight="1">
      <c r="A20" s="50"/>
      <c r="B20" s="50" t="s">
        <v>256</v>
      </c>
      <c r="C20" s="247">
        <v>1527</v>
      </c>
      <c r="D20" s="248">
        <v>12000125</v>
      </c>
      <c r="E20" s="249">
        <v>76.74784521476732</v>
      </c>
      <c r="F20" s="247">
        <v>1451</v>
      </c>
      <c r="G20" s="248">
        <v>12467270</v>
      </c>
      <c r="H20" s="249">
        <v>103.89283444964114</v>
      </c>
      <c r="I20" s="247">
        <v>49227</v>
      </c>
      <c r="J20" s="248">
        <v>381053813</v>
      </c>
      <c r="K20" s="249">
        <v>107.687105724444</v>
      </c>
      <c r="L20" s="247">
        <v>50899</v>
      </c>
      <c r="M20" s="248">
        <v>388916381</v>
      </c>
      <c r="N20" s="250">
        <v>102.06337470765578</v>
      </c>
    </row>
    <row r="21" spans="1:14" ht="15" customHeight="1">
      <c r="A21" s="50"/>
      <c r="B21" s="140" t="s">
        <v>257</v>
      </c>
      <c r="C21" s="251">
        <v>2529</v>
      </c>
      <c r="D21" s="252">
        <v>23465884</v>
      </c>
      <c r="E21" s="253">
        <v>117.85566321460269</v>
      </c>
      <c r="F21" s="251">
        <v>2382</v>
      </c>
      <c r="G21" s="252">
        <v>28023420</v>
      </c>
      <c r="H21" s="254">
        <v>119.4219659485234</v>
      </c>
      <c r="I21" s="251">
        <v>50277</v>
      </c>
      <c r="J21" s="252">
        <v>392747202</v>
      </c>
      <c r="K21" s="253">
        <v>108.15962134108436</v>
      </c>
      <c r="L21" s="251">
        <v>51727</v>
      </c>
      <c r="M21" s="252">
        <v>403462301</v>
      </c>
      <c r="N21" s="255">
        <v>102.72824324283792</v>
      </c>
    </row>
    <row r="22" ht="15" customHeight="1">
      <c r="B22" s="46" t="s">
        <v>258</v>
      </c>
    </row>
    <row r="29" spans="2:6" ht="15" customHeight="1">
      <c r="B29" s="143"/>
      <c r="C29" s="143"/>
      <c r="D29" s="143"/>
      <c r="E29" s="143"/>
      <c r="F29" s="143"/>
    </row>
    <row r="30" ht="15" customHeight="1">
      <c r="F30" s="143"/>
    </row>
    <row r="31" spans="2:6" ht="15" customHeight="1">
      <c r="B31" s="143"/>
      <c r="C31" s="143"/>
      <c r="D31" s="143"/>
      <c r="E31" s="143"/>
      <c r="F31" s="143"/>
    </row>
    <row r="32" ht="15" customHeight="1">
      <c r="F32" s="143"/>
    </row>
    <row r="33" ht="15" customHeight="1">
      <c r="F33" s="143"/>
    </row>
    <row r="34" ht="15" customHeight="1">
      <c r="F34" s="143"/>
    </row>
    <row r="35" ht="15" customHeight="1">
      <c r="F35" s="143"/>
    </row>
    <row r="36" ht="15" customHeight="1">
      <c r="F36" s="143"/>
    </row>
    <row r="37" ht="15" customHeight="1">
      <c r="F37" s="143"/>
    </row>
    <row r="38" ht="15" customHeight="1">
      <c r="F38" s="143"/>
    </row>
    <row r="39" ht="15" customHeight="1">
      <c r="F39" s="143"/>
    </row>
    <row r="40" ht="15" customHeight="1">
      <c r="F40" s="143"/>
    </row>
    <row r="41" ht="15" customHeight="1">
      <c r="F41" s="143"/>
    </row>
    <row r="42" ht="15" customHeight="1">
      <c r="F42" s="143"/>
    </row>
    <row r="43" ht="15" customHeight="1">
      <c r="F43" s="143"/>
    </row>
    <row r="44" ht="15" customHeight="1">
      <c r="F44" s="143"/>
    </row>
    <row r="45" ht="15" customHeight="1">
      <c r="F45" s="143"/>
    </row>
    <row r="46" ht="15" customHeight="1">
      <c r="F46" s="143"/>
    </row>
    <row r="47" ht="15" customHeight="1">
      <c r="F47" s="143"/>
    </row>
    <row r="48" ht="15" customHeight="1">
      <c r="F48" s="143"/>
    </row>
    <row r="49" ht="15" customHeight="1">
      <c r="F49" s="143"/>
    </row>
    <row r="50" ht="15" customHeight="1">
      <c r="F50" s="143"/>
    </row>
    <row r="51" ht="15" customHeight="1">
      <c r="F51" s="143"/>
    </row>
    <row r="52" ht="15" customHeight="1">
      <c r="F52" s="143"/>
    </row>
    <row r="53" ht="15" customHeight="1">
      <c r="F53" s="143"/>
    </row>
    <row r="54" ht="15" customHeight="1">
      <c r="F54" s="143"/>
    </row>
  </sheetData>
  <mergeCells count="9">
    <mergeCell ref="M6:M7"/>
    <mergeCell ref="G6:G7"/>
    <mergeCell ref="I6:I7"/>
    <mergeCell ref="J6:J7"/>
    <mergeCell ref="L6:L7"/>
    <mergeCell ref="B5:B6"/>
    <mergeCell ref="C6:C7"/>
    <mergeCell ref="D6:D7"/>
    <mergeCell ref="F6:F7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9.00390625" defaultRowHeight="13.5"/>
  <cols>
    <col min="1" max="1" width="2.625" style="46" customWidth="1"/>
    <col min="2" max="2" width="3.125" style="46" customWidth="1"/>
    <col min="3" max="3" width="2.625" style="46" customWidth="1"/>
    <col min="4" max="4" width="15.625" style="46" customWidth="1"/>
    <col min="5" max="8" width="10.625" style="46" customWidth="1"/>
    <col min="9" max="16384" width="9.00390625" style="46" customWidth="1"/>
  </cols>
  <sheetData>
    <row r="2" spans="2:8" ht="15" customHeight="1">
      <c r="B2" s="143" t="s">
        <v>402</v>
      </c>
      <c r="C2" s="143"/>
      <c r="E2" s="143"/>
      <c r="F2" s="143"/>
      <c r="G2" s="143"/>
      <c r="H2" s="143"/>
    </row>
    <row r="3" spans="4:8" ht="12">
      <c r="D3" s="143"/>
      <c r="E3" s="48"/>
      <c r="F3" s="48"/>
      <c r="H3" s="49" t="s">
        <v>403</v>
      </c>
    </row>
    <row r="4" spans="1:8" ht="12">
      <c r="A4" s="50"/>
      <c r="B4" s="353" t="s">
        <v>404</v>
      </c>
      <c r="C4" s="364"/>
      <c r="D4" s="354"/>
      <c r="E4" s="137" t="s">
        <v>405</v>
      </c>
      <c r="F4" s="138"/>
      <c r="G4" s="283" t="s">
        <v>406</v>
      </c>
      <c r="H4" s="139"/>
    </row>
    <row r="5" spans="1:8" ht="12">
      <c r="A5" s="50"/>
      <c r="B5" s="355"/>
      <c r="C5" s="365"/>
      <c r="D5" s="356"/>
      <c r="E5" s="63" t="s">
        <v>262</v>
      </c>
      <c r="F5" s="63" t="s">
        <v>263</v>
      </c>
      <c r="G5" s="63" t="s">
        <v>262</v>
      </c>
      <c r="H5" s="51" t="s">
        <v>263</v>
      </c>
    </row>
    <row r="6" spans="1:8" s="176" customFormat="1" ht="15" customHeight="1">
      <c r="A6" s="170"/>
      <c r="B6" s="259" t="s">
        <v>407</v>
      </c>
      <c r="C6" s="260"/>
      <c r="D6" s="261"/>
      <c r="E6" s="262">
        <v>18668</v>
      </c>
      <c r="F6" s="262">
        <v>162977</v>
      </c>
      <c r="G6" s="262">
        <v>51727</v>
      </c>
      <c r="H6" s="263">
        <v>403462</v>
      </c>
    </row>
    <row r="7" spans="1:8" ht="15" customHeight="1">
      <c r="A7" s="50"/>
      <c r="C7" s="315" t="s">
        <v>408</v>
      </c>
      <c r="D7" s="316"/>
      <c r="E7" s="130">
        <v>4065</v>
      </c>
      <c r="F7" s="130">
        <v>41748</v>
      </c>
      <c r="G7" s="130">
        <v>11999</v>
      </c>
      <c r="H7" s="50">
        <v>113111</v>
      </c>
    </row>
    <row r="8" spans="1:8" ht="15" customHeight="1">
      <c r="A8" s="50"/>
      <c r="B8" s="315"/>
      <c r="C8" s="315"/>
      <c r="D8" s="287" t="s">
        <v>266</v>
      </c>
      <c r="E8" s="130">
        <v>532</v>
      </c>
      <c r="F8" s="130">
        <v>6147</v>
      </c>
      <c r="G8" s="130">
        <v>1498</v>
      </c>
      <c r="H8" s="50">
        <v>16331</v>
      </c>
    </row>
    <row r="9" spans="1:8" ht="15" customHeight="1">
      <c r="A9" s="50"/>
      <c r="B9" s="315"/>
      <c r="C9" s="315"/>
      <c r="D9" s="287" t="s">
        <v>267</v>
      </c>
      <c r="E9" s="130">
        <v>493</v>
      </c>
      <c r="F9" s="130">
        <v>4974</v>
      </c>
      <c r="G9" s="130">
        <v>1562</v>
      </c>
      <c r="H9" s="50">
        <v>13636</v>
      </c>
    </row>
    <row r="10" spans="1:8" ht="15" customHeight="1">
      <c r="A10" s="50"/>
      <c r="B10" s="315"/>
      <c r="C10" s="315"/>
      <c r="D10" s="287" t="s">
        <v>268</v>
      </c>
      <c r="E10" s="130">
        <v>233</v>
      </c>
      <c r="F10" s="130">
        <v>2679</v>
      </c>
      <c r="G10" s="130">
        <v>682</v>
      </c>
      <c r="H10" s="50">
        <v>6653</v>
      </c>
    </row>
    <row r="11" spans="1:8" ht="15" customHeight="1">
      <c r="A11" s="50"/>
      <c r="B11" s="315"/>
      <c r="C11" s="315"/>
      <c r="D11" s="287" t="s">
        <v>269</v>
      </c>
      <c r="E11" s="130">
        <v>249</v>
      </c>
      <c r="F11" s="130">
        <v>1489</v>
      </c>
      <c r="G11" s="130">
        <v>719</v>
      </c>
      <c r="H11" s="50">
        <v>4156</v>
      </c>
    </row>
    <row r="12" spans="1:8" ht="15" customHeight="1">
      <c r="A12" s="50"/>
      <c r="B12" s="315"/>
      <c r="C12" s="315"/>
      <c r="D12" s="287" t="s">
        <v>270</v>
      </c>
      <c r="E12" s="130">
        <v>46</v>
      </c>
      <c r="F12" s="130">
        <v>593</v>
      </c>
      <c r="G12" s="130">
        <v>146</v>
      </c>
      <c r="H12" s="50">
        <v>1827</v>
      </c>
    </row>
    <row r="13" spans="1:8" ht="15" customHeight="1">
      <c r="A13" s="50"/>
      <c r="B13" s="315"/>
      <c r="C13" s="315"/>
      <c r="D13" s="287" t="s">
        <v>272</v>
      </c>
      <c r="E13" s="130">
        <v>194</v>
      </c>
      <c r="F13" s="130">
        <v>1467</v>
      </c>
      <c r="G13" s="130">
        <v>576</v>
      </c>
      <c r="H13" s="50">
        <v>4910</v>
      </c>
    </row>
    <row r="14" spans="1:8" ht="15" customHeight="1">
      <c r="A14" s="50"/>
      <c r="B14" s="315"/>
      <c r="C14" s="315"/>
      <c r="D14" s="287" t="s">
        <v>273</v>
      </c>
      <c r="E14" s="130">
        <v>11</v>
      </c>
      <c r="F14" s="130">
        <v>435</v>
      </c>
      <c r="G14" s="130">
        <v>32</v>
      </c>
      <c r="H14" s="50">
        <v>750</v>
      </c>
    </row>
    <row r="15" spans="1:8" ht="15" customHeight="1">
      <c r="A15" s="50"/>
      <c r="B15" s="315"/>
      <c r="C15" s="315"/>
      <c r="D15" s="287" t="s">
        <v>409</v>
      </c>
      <c r="E15" s="267">
        <v>0</v>
      </c>
      <c r="F15" s="267">
        <v>0</v>
      </c>
      <c r="G15" s="130">
        <v>2</v>
      </c>
      <c r="H15" s="50">
        <v>17</v>
      </c>
    </row>
    <row r="16" spans="1:8" ht="15" customHeight="1">
      <c r="A16" s="50"/>
      <c r="B16" s="315"/>
      <c r="C16" s="315"/>
      <c r="D16" s="287" t="s">
        <v>276</v>
      </c>
      <c r="E16" s="130">
        <v>87</v>
      </c>
      <c r="F16" s="130">
        <v>941</v>
      </c>
      <c r="G16" s="130">
        <v>271</v>
      </c>
      <c r="H16" s="50">
        <v>2717</v>
      </c>
    </row>
    <row r="17" spans="1:8" ht="15" customHeight="1">
      <c r="A17" s="50"/>
      <c r="B17" s="315"/>
      <c r="C17" s="315"/>
      <c r="D17" s="287" t="s">
        <v>277</v>
      </c>
      <c r="E17" s="130">
        <v>33</v>
      </c>
      <c r="F17" s="130">
        <v>239</v>
      </c>
      <c r="G17" s="130">
        <v>91</v>
      </c>
      <c r="H17" s="50">
        <v>601</v>
      </c>
    </row>
    <row r="18" spans="1:8" ht="15" customHeight="1">
      <c r="A18" s="50"/>
      <c r="B18" s="315"/>
      <c r="C18" s="315"/>
      <c r="D18" s="287" t="s">
        <v>278</v>
      </c>
      <c r="E18" s="130">
        <v>134</v>
      </c>
      <c r="F18" s="130">
        <v>1829</v>
      </c>
      <c r="G18" s="130">
        <v>444</v>
      </c>
      <c r="H18" s="50">
        <v>5692</v>
      </c>
    </row>
    <row r="19" spans="1:8" ht="15" customHeight="1">
      <c r="A19" s="50"/>
      <c r="B19" s="315"/>
      <c r="C19" s="315"/>
      <c r="D19" s="287" t="s">
        <v>279</v>
      </c>
      <c r="E19" s="130">
        <v>453</v>
      </c>
      <c r="F19" s="130">
        <v>6808</v>
      </c>
      <c r="G19" s="130">
        <v>1369</v>
      </c>
      <c r="H19" s="50">
        <v>16684</v>
      </c>
    </row>
    <row r="20" spans="1:8" ht="15" customHeight="1">
      <c r="A20" s="50"/>
      <c r="B20" s="315"/>
      <c r="C20" s="315"/>
      <c r="D20" s="287" t="s">
        <v>280</v>
      </c>
      <c r="E20" s="130">
        <v>391</v>
      </c>
      <c r="F20" s="130">
        <v>4482</v>
      </c>
      <c r="G20" s="130">
        <v>1206</v>
      </c>
      <c r="H20" s="50">
        <v>13017</v>
      </c>
    </row>
    <row r="21" spans="1:8" ht="15" customHeight="1">
      <c r="A21" s="50"/>
      <c r="B21" s="315"/>
      <c r="C21" s="315"/>
      <c r="D21" s="287" t="s">
        <v>281</v>
      </c>
      <c r="E21" s="130">
        <v>71</v>
      </c>
      <c r="F21" s="130">
        <v>1157</v>
      </c>
      <c r="G21" s="130">
        <v>231</v>
      </c>
      <c r="H21" s="50">
        <v>2888</v>
      </c>
    </row>
    <row r="22" spans="1:8" ht="15" customHeight="1">
      <c r="A22" s="50"/>
      <c r="B22" s="315"/>
      <c r="C22" s="315"/>
      <c r="D22" s="287" t="s">
        <v>282</v>
      </c>
      <c r="E22" s="130">
        <v>10</v>
      </c>
      <c r="F22" s="130">
        <v>41</v>
      </c>
      <c r="G22" s="130">
        <v>27</v>
      </c>
      <c r="H22" s="50">
        <v>151</v>
      </c>
    </row>
    <row r="23" spans="1:8" ht="15" customHeight="1">
      <c r="A23" s="50"/>
      <c r="B23" s="315"/>
      <c r="C23" s="315"/>
      <c r="D23" s="287" t="s">
        <v>283</v>
      </c>
      <c r="E23" s="130">
        <v>476</v>
      </c>
      <c r="F23" s="130">
        <v>5078</v>
      </c>
      <c r="G23" s="130">
        <v>1436</v>
      </c>
      <c r="H23" s="50">
        <v>14274</v>
      </c>
    </row>
    <row r="24" spans="1:8" ht="15" customHeight="1">
      <c r="A24" s="50"/>
      <c r="B24" s="315"/>
      <c r="C24" s="315"/>
      <c r="D24" s="287" t="s">
        <v>284</v>
      </c>
      <c r="E24" s="130">
        <v>652</v>
      </c>
      <c r="F24" s="130">
        <v>3389</v>
      </c>
      <c r="G24" s="130">
        <v>1707</v>
      </c>
      <c r="H24" s="50">
        <v>8807</v>
      </c>
    </row>
    <row r="25" spans="1:8" ht="15" customHeight="1">
      <c r="A25" s="50"/>
      <c r="B25" s="317"/>
      <c r="C25" s="315" t="s">
        <v>410</v>
      </c>
      <c r="D25" s="50"/>
      <c r="E25" s="130">
        <v>56</v>
      </c>
      <c r="F25" s="130">
        <v>317</v>
      </c>
      <c r="G25" s="130">
        <v>151</v>
      </c>
      <c r="H25" s="50">
        <v>685</v>
      </c>
    </row>
    <row r="26" spans="1:8" ht="15" customHeight="1">
      <c r="A26" s="50"/>
      <c r="B26" s="317"/>
      <c r="C26" s="315" t="s">
        <v>411</v>
      </c>
      <c r="D26" s="50"/>
      <c r="E26" s="130">
        <v>63</v>
      </c>
      <c r="F26" s="130">
        <v>996</v>
      </c>
      <c r="G26" s="130">
        <v>204</v>
      </c>
      <c r="H26" s="50">
        <v>2778</v>
      </c>
    </row>
    <row r="27" spans="1:8" ht="15" customHeight="1">
      <c r="A27" s="50"/>
      <c r="B27" s="317"/>
      <c r="C27" s="315" t="s">
        <v>412</v>
      </c>
      <c r="D27" s="50"/>
      <c r="E27" s="130">
        <v>5535</v>
      </c>
      <c r="F27" s="130">
        <v>48341</v>
      </c>
      <c r="G27" s="130">
        <v>13763</v>
      </c>
      <c r="H27" s="50">
        <v>99143</v>
      </c>
    </row>
    <row r="28" spans="1:8" ht="15" customHeight="1">
      <c r="A28" s="50"/>
      <c r="B28" s="317"/>
      <c r="C28" s="315" t="s">
        <v>413</v>
      </c>
      <c r="D28" s="50"/>
      <c r="E28" s="130">
        <v>1556</v>
      </c>
      <c r="F28" s="130">
        <v>17980</v>
      </c>
      <c r="G28" s="130">
        <v>4069</v>
      </c>
      <c r="H28" s="50">
        <v>40305</v>
      </c>
    </row>
    <row r="29" spans="1:8" ht="15" customHeight="1">
      <c r="A29" s="50"/>
      <c r="B29" s="317"/>
      <c r="C29" s="315" t="s">
        <v>414</v>
      </c>
      <c r="D29" s="50"/>
      <c r="E29" s="130">
        <v>4689</v>
      </c>
      <c r="F29" s="130">
        <v>28508</v>
      </c>
      <c r="G29" s="130">
        <v>13293</v>
      </c>
      <c r="H29" s="50">
        <v>76042</v>
      </c>
    </row>
    <row r="30" spans="1:8" ht="15" customHeight="1">
      <c r="A30" s="50"/>
      <c r="B30" s="317"/>
      <c r="C30" s="315" t="s">
        <v>415</v>
      </c>
      <c r="D30" s="50"/>
      <c r="E30" s="130">
        <v>342</v>
      </c>
      <c r="F30" s="130">
        <v>3868</v>
      </c>
      <c r="G30" s="130">
        <v>984</v>
      </c>
      <c r="H30" s="50">
        <v>10248</v>
      </c>
    </row>
    <row r="31" spans="1:8" ht="15" customHeight="1">
      <c r="A31" s="50"/>
      <c r="B31" s="317"/>
      <c r="C31" s="315" t="s">
        <v>416</v>
      </c>
      <c r="D31" s="50"/>
      <c r="E31" s="130">
        <v>2180</v>
      </c>
      <c r="F31" s="130">
        <v>18402</v>
      </c>
      <c r="G31" s="130">
        <v>6620</v>
      </c>
      <c r="H31" s="50">
        <v>53230</v>
      </c>
    </row>
    <row r="32" spans="1:8" ht="15" customHeight="1">
      <c r="A32" s="50"/>
      <c r="B32" s="317"/>
      <c r="C32" s="315" t="s">
        <v>417</v>
      </c>
      <c r="D32" s="50"/>
      <c r="E32" s="130">
        <v>148</v>
      </c>
      <c r="F32" s="130">
        <v>2721</v>
      </c>
      <c r="G32" s="130">
        <v>550</v>
      </c>
      <c r="H32" s="50">
        <v>7503</v>
      </c>
    </row>
    <row r="33" spans="1:8" ht="15" customHeight="1">
      <c r="A33" s="50"/>
      <c r="B33" s="317"/>
      <c r="C33" s="315" t="s">
        <v>418</v>
      </c>
      <c r="D33" s="50"/>
      <c r="E33" s="130">
        <v>34</v>
      </c>
      <c r="F33" s="130">
        <v>96</v>
      </c>
      <c r="G33" s="130">
        <v>94</v>
      </c>
      <c r="H33" s="50">
        <v>417</v>
      </c>
    </row>
    <row r="34" spans="1:8" ht="9" customHeight="1">
      <c r="A34" s="50"/>
      <c r="B34" s="99"/>
      <c r="C34" s="100"/>
      <c r="D34" s="140"/>
      <c r="E34" s="134"/>
      <c r="F34" s="134"/>
      <c r="G34" s="134"/>
      <c r="H34" s="140"/>
    </row>
  </sheetData>
  <mergeCells count="1">
    <mergeCell ref="B4:D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A1" sqref="A1"/>
    </sheetView>
  </sheetViews>
  <sheetFormatPr defaultColWidth="9.00390625" defaultRowHeight="15" customHeight="1"/>
  <cols>
    <col min="1" max="1" width="10.625" style="46" customWidth="1"/>
    <col min="2" max="2" width="18.125" style="46" customWidth="1"/>
    <col min="3" max="3" width="10.625" style="46" customWidth="1"/>
    <col min="4" max="4" width="13.50390625" style="46" customWidth="1"/>
    <col min="5" max="5" width="10.625" style="46" customWidth="1"/>
    <col min="6" max="6" width="13.50390625" style="46" customWidth="1"/>
    <col min="7" max="16384" width="9.00390625" style="46" customWidth="1"/>
  </cols>
  <sheetData>
    <row r="2" spans="2:6" ht="15" customHeight="1">
      <c r="B2" s="126" t="s">
        <v>358</v>
      </c>
      <c r="C2" s="143"/>
      <c r="D2" s="143"/>
      <c r="E2" s="143"/>
      <c r="F2" s="143"/>
    </row>
    <row r="3" spans="2:6" ht="15" customHeight="1">
      <c r="B3" s="48"/>
      <c r="C3" s="48"/>
      <c r="D3" s="48"/>
      <c r="E3" s="48"/>
      <c r="F3" s="49" t="s">
        <v>106</v>
      </c>
    </row>
    <row r="4" spans="1:6" ht="15" customHeight="1">
      <c r="A4" s="50"/>
      <c r="B4" s="366" t="s">
        <v>359</v>
      </c>
      <c r="C4" s="137" t="s">
        <v>360</v>
      </c>
      <c r="D4" s="138"/>
      <c r="E4" s="137" t="s">
        <v>361</v>
      </c>
      <c r="F4" s="139"/>
    </row>
    <row r="5" spans="1:6" ht="15" customHeight="1">
      <c r="A5" s="50"/>
      <c r="B5" s="367"/>
      <c r="C5" s="63" t="s">
        <v>362</v>
      </c>
      <c r="D5" s="63" t="s">
        <v>363</v>
      </c>
      <c r="E5" s="63" t="s">
        <v>362</v>
      </c>
      <c r="F5" s="51" t="s">
        <v>363</v>
      </c>
    </row>
    <row r="6" spans="1:6" s="176" customFormat="1" ht="15" customHeight="1">
      <c r="A6" s="170"/>
      <c r="B6" s="299" t="s">
        <v>364</v>
      </c>
      <c r="C6" s="300">
        <f>SUM(C8+C12+C24+C32+C39+C44+C50)</f>
        <v>18668</v>
      </c>
      <c r="D6" s="300">
        <f>SUM(D8+D12+D24+D32+D39+D44+D50)-1</f>
        <v>162977</v>
      </c>
      <c r="E6" s="300">
        <f>SUM(E8+E12+E24+E32+E39+E44+E50)</f>
        <v>51727</v>
      </c>
      <c r="F6" s="301">
        <f>SUM(F8+F12+F24+F32+F39+F44+F50)+1</f>
        <v>403461</v>
      </c>
    </row>
    <row r="7" spans="1:6" ht="15" customHeight="1">
      <c r="A7" s="50"/>
      <c r="B7" s="239"/>
      <c r="C7" s="302"/>
      <c r="D7" s="302"/>
      <c r="E7" s="302"/>
      <c r="F7" s="303"/>
    </row>
    <row r="8" spans="1:6" ht="15" customHeight="1">
      <c r="A8" s="50"/>
      <c r="B8" s="239" t="s">
        <v>365</v>
      </c>
      <c r="C8" s="302">
        <f>SUM(C9:C10)</f>
        <v>56</v>
      </c>
      <c r="D8" s="302">
        <f>SUM(D9:D10)</f>
        <v>759</v>
      </c>
      <c r="E8" s="302">
        <f>SUM(E9:E10)</f>
        <v>183</v>
      </c>
      <c r="F8" s="303">
        <f>SUM(F9:F10)</f>
        <v>2151</v>
      </c>
    </row>
    <row r="9" spans="1:6" ht="15" customHeight="1">
      <c r="A9" s="50"/>
      <c r="B9" s="239" t="s">
        <v>366</v>
      </c>
      <c r="C9" s="304">
        <v>18</v>
      </c>
      <c r="D9" s="304">
        <v>189</v>
      </c>
      <c r="E9" s="304">
        <v>66</v>
      </c>
      <c r="F9" s="305">
        <v>695</v>
      </c>
    </row>
    <row r="10" spans="1:6" ht="15" customHeight="1">
      <c r="A10" s="50"/>
      <c r="B10" s="239" t="s">
        <v>367</v>
      </c>
      <c r="C10" s="304">
        <v>38</v>
      </c>
      <c r="D10" s="304">
        <v>570</v>
      </c>
      <c r="E10" s="304">
        <v>117</v>
      </c>
      <c r="F10" s="305">
        <v>1456</v>
      </c>
    </row>
    <row r="11" spans="1:6" ht="15" customHeight="1">
      <c r="A11" s="50"/>
      <c r="B11" s="239"/>
      <c r="C11" s="304"/>
      <c r="D11" s="304"/>
      <c r="E11" s="304"/>
      <c r="F11" s="305"/>
    </row>
    <row r="12" spans="1:6" ht="15" customHeight="1">
      <c r="A12" s="50"/>
      <c r="B12" s="239" t="s">
        <v>368</v>
      </c>
      <c r="C12" s="304">
        <f>SUM(C13:C22)</f>
        <v>15511</v>
      </c>
      <c r="D12" s="304">
        <f>SUM(D13:D22)</f>
        <v>140987</v>
      </c>
      <c r="E12" s="304">
        <f>SUM(E13:E22)</f>
        <v>41632</v>
      </c>
      <c r="F12" s="305">
        <f>SUM(F13:F22)</f>
        <v>340164</v>
      </c>
    </row>
    <row r="13" spans="1:6" ht="15" customHeight="1">
      <c r="A13" s="50"/>
      <c r="B13" s="239" t="s">
        <v>369</v>
      </c>
      <c r="C13" s="304">
        <v>5558</v>
      </c>
      <c r="D13" s="304">
        <v>53948</v>
      </c>
      <c r="E13" s="304">
        <v>14836</v>
      </c>
      <c r="F13" s="305">
        <v>131674</v>
      </c>
    </row>
    <row r="14" spans="1:6" ht="15" customHeight="1">
      <c r="A14" s="50"/>
      <c r="B14" s="239" t="s">
        <v>370</v>
      </c>
      <c r="C14" s="304">
        <v>3616</v>
      </c>
      <c r="D14" s="304">
        <v>30471</v>
      </c>
      <c r="E14" s="304">
        <v>9539</v>
      </c>
      <c r="F14" s="305">
        <v>77949</v>
      </c>
    </row>
    <row r="15" spans="1:6" ht="15" customHeight="1">
      <c r="A15" s="50"/>
      <c r="B15" s="239" t="s">
        <v>371</v>
      </c>
      <c r="C15" s="304">
        <v>3184</v>
      </c>
      <c r="D15" s="304">
        <v>28028</v>
      </c>
      <c r="E15" s="304">
        <v>8671</v>
      </c>
      <c r="F15" s="305">
        <v>64662</v>
      </c>
    </row>
    <row r="16" spans="1:6" ht="15" customHeight="1">
      <c r="A16" s="50"/>
      <c r="B16" s="239" t="s">
        <v>372</v>
      </c>
      <c r="C16" s="304">
        <v>3131</v>
      </c>
      <c r="D16" s="304">
        <v>28349</v>
      </c>
      <c r="E16" s="304">
        <v>8510</v>
      </c>
      <c r="F16" s="305">
        <v>65164</v>
      </c>
    </row>
    <row r="17" spans="1:6" ht="15" customHeight="1">
      <c r="A17" s="50"/>
      <c r="B17" s="239" t="s">
        <v>373</v>
      </c>
      <c r="C17" s="304">
        <v>4</v>
      </c>
      <c r="D17" s="304">
        <v>20</v>
      </c>
      <c r="E17" s="304">
        <v>18</v>
      </c>
      <c r="F17" s="305">
        <v>244</v>
      </c>
    </row>
    <row r="18" spans="1:6" ht="15" customHeight="1">
      <c r="A18" s="50"/>
      <c r="B18" s="239"/>
      <c r="C18" s="304"/>
      <c r="D18" s="304"/>
      <c r="E18" s="304"/>
      <c r="F18" s="305"/>
    </row>
    <row r="19" spans="1:6" ht="15" customHeight="1">
      <c r="A19" s="50"/>
      <c r="B19" s="239" t="s">
        <v>374</v>
      </c>
      <c r="C19" s="304">
        <v>0</v>
      </c>
      <c r="D19" s="304">
        <v>0</v>
      </c>
      <c r="E19" s="304">
        <v>0</v>
      </c>
      <c r="F19" s="305">
        <v>0</v>
      </c>
    </row>
    <row r="20" spans="1:6" ht="15" customHeight="1">
      <c r="A20" s="50"/>
      <c r="B20" s="239" t="s">
        <v>375</v>
      </c>
      <c r="C20" s="304">
        <v>0</v>
      </c>
      <c r="D20" s="304">
        <v>0</v>
      </c>
      <c r="E20" s="304">
        <v>3</v>
      </c>
      <c r="F20" s="305">
        <v>4</v>
      </c>
    </row>
    <row r="21" spans="1:6" ht="15" customHeight="1">
      <c r="A21" s="50"/>
      <c r="B21" s="239" t="s">
        <v>376</v>
      </c>
      <c r="C21" s="304">
        <v>18</v>
      </c>
      <c r="D21" s="304">
        <v>171</v>
      </c>
      <c r="E21" s="304">
        <v>55</v>
      </c>
      <c r="F21" s="305">
        <v>467</v>
      </c>
    </row>
    <row r="22" spans="1:6" ht="15" customHeight="1">
      <c r="A22" s="50"/>
      <c r="B22" s="239" t="s">
        <v>377</v>
      </c>
      <c r="C22" s="304">
        <v>0</v>
      </c>
      <c r="D22" s="304">
        <v>0</v>
      </c>
      <c r="E22" s="304">
        <v>0</v>
      </c>
      <c r="F22" s="305">
        <v>0</v>
      </c>
    </row>
    <row r="23" spans="1:6" ht="15" customHeight="1">
      <c r="A23" s="50"/>
      <c r="B23" s="239"/>
      <c r="C23" s="304"/>
      <c r="D23" s="304"/>
      <c r="E23" s="304"/>
      <c r="F23" s="305"/>
    </row>
    <row r="24" spans="1:6" ht="15" customHeight="1">
      <c r="A24" s="50"/>
      <c r="B24" s="239" t="s">
        <v>378</v>
      </c>
      <c r="C24" s="306">
        <f>SUM(C25:C30)</f>
        <v>2203</v>
      </c>
      <c r="D24" s="306">
        <v>13760</v>
      </c>
      <c r="E24" s="306">
        <f>SUM(E25:E30)</f>
        <v>6751</v>
      </c>
      <c r="F24" s="305">
        <f>SUM(F25:F30)</f>
        <v>39116</v>
      </c>
    </row>
    <row r="25" spans="1:6" ht="15" customHeight="1">
      <c r="A25" s="50"/>
      <c r="B25" s="239" t="s">
        <v>379</v>
      </c>
      <c r="C25" s="304">
        <v>347</v>
      </c>
      <c r="D25" s="304">
        <v>1905</v>
      </c>
      <c r="E25" s="304">
        <v>1045</v>
      </c>
      <c r="F25" s="305">
        <v>4887</v>
      </c>
    </row>
    <row r="26" spans="1:6" ht="15" customHeight="1">
      <c r="A26" s="50"/>
      <c r="B26" s="239" t="s">
        <v>380</v>
      </c>
      <c r="C26" s="304">
        <v>672</v>
      </c>
      <c r="D26" s="304">
        <v>4698</v>
      </c>
      <c r="E26" s="304">
        <v>2194</v>
      </c>
      <c r="F26" s="305">
        <v>13310</v>
      </c>
    </row>
    <row r="27" spans="1:6" ht="15" customHeight="1">
      <c r="A27" s="50"/>
      <c r="B27" s="239" t="s">
        <v>381</v>
      </c>
      <c r="C27" s="304">
        <v>131</v>
      </c>
      <c r="D27" s="304">
        <v>645</v>
      </c>
      <c r="E27" s="304">
        <v>485</v>
      </c>
      <c r="F27" s="305">
        <v>2721</v>
      </c>
    </row>
    <row r="28" spans="1:6" ht="15" customHeight="1">
      <c r="A28" s="50"/>
      <c r="B28" s="239" t="s">
        <v>382</v>
      </c>
      <c r="C28" s="304">
        <v>258</v>
      </c>
      <c r="D28" s="304">
        <v>2104</v>
      </c>
      <c r="E28" s="304">
        <v>688</v>
      </c>
      <c r="F28" s="305">
        <v>4571</v>
      </c>
    </row>
    <row r="29" spans="1:6" ht="15" customHeight="1">
      <c r="A29" s="50"/>
      <c r="B29" s="239" t="s">
        <v>383</v>
      </c>
      <c r="C29" s="304">
        <v>794</v>
      </c>
      <c r="D29" s="304">
        <v>4404</v>
      </c>
      <c r="E29" s="304">
        <v>2338</v>
      </c>
      <c r="F29" s="305">
        <v>13624</v>
      </c>
    </row>
    <row r="30" spans="1:6" ht="15" customHeight="1">
      <c r="A30" s="50"/>
      <c r="B30" s="239" t="s">
        <v>384</v>
      </c>
      <c r="C30" s="304">
        <v>1</v>
      </c>
      <c r="D30" s="304">
        <v>3</v>
      </c>
      <c r="E30" s="304">
        <v>1</v>
      </c>
      <c r="F30" s="305">
        <v>3</v>
      </c>
    </row>
    <row r="31" spans="1:6" ht="15" customHeight="1">
      <c r="A31" s="50"/>
      <c r="B31" s="239"/>
      <c r="C31" s="304"/>
      <c r="D31" s="304"/>
      <c r="E31" s="304"/>
      <c r="F31" s="305"/>
    </row>
    <row r="32" spans="1:6" ht="15" customHeight="1">
      <c r="A32" s="50"/>
      <c r="B32" s="239" t="s">
        <v>385</v>
      </c>
      <c r="C32" s="304">
        <f>SUM(C33:C37)</f>
        <v>790</v>
      </c>
      <c r="D32" s="304">
        <f>SUM(D33:D37)</f>
        <v>5106</v>
      </c>
      <c r="E32" s="304">
        <f>SUM(E33:E37)</f>
        <v>2641</v>
      </c>
      <c r="F32" s="305">
        <f>SUM(F33:F37)</f>
        <v>13693</v>
      </c>
    </row>
    <row r="33" spans="1:6" ht="15" customHeight="1">
      <c r="A33" s="50"/>
      <c r="B33" s="239" t="s">
        <v>386</v>
      </c>
      <c r="C33" s="304">
        <v>123</v>
      </c>
      <c r="D33" s="304">
        <v>683</v>
      </c>
      <c r="E33" s="304">
        <v>575</v>
      </c>
      <c r="F33" s="305">
        <v>2466</v>
      </c>
    </row>
    <row r="34" spans="1:6" ht="15" customHeight="1">
      <c r="A34" s="50"/>
      <c r="B34" s="239" t="s">
        <v>387</v>
      </c>
      <c r="C34" s="304">
        <v>222</v>
      </c>
      <c r="D34" s="304">
        <v>1500</v>
      </c>
      <c r="E34" s="304">
        <v>664</v>
      </c>
      <c r="F34" s="305">
        <v>3509</v>
      </c>
    </row>
    <row r="35" spans="1:6" ht="15" customHeight="1">
      <c r="A35" s="50"/>
      <c r="B35" s="239" t="s">
        <v>388</v>
      </c>
      <c r="C35" s="304">
        <v>284</v>
      </c>
      <c r="D35" s="304">
        <v>1527</v>
      </c>
      <c r="E35" s="304">
        <v>834</v>
      </c>
      <c r="F35" s="305">
        <v>3721</v>
      </c>
    </row>
    <row r="36" spans="1:6" ht="15" customHeight="1">
      <c r="A36" s="50"/>
      <c r="B36" s="239" t="s">
        <v>389</v>
      </c>
      <c r="C36" s="304">
        <v>149</v>
      </c>
      <c r="D36" s="304">
        <v>1301</v>
      </c>
      <c r="E36" s="304">
        <v>520</v>
      </c>
      <c r="F36" s="305">
        <v>3754</v>
      </c>
    </row>
    <row r="37" spans="1:6" ht="15" customHeight="1">
      <c r="A37" s="50"/>
      <c r="B37" s="239" t="s">
        <v>390</v>
      </c>
      <c r="C37" s="304">
        <v>12</v>
      </c>
      <c r="D37" s="304">
        <v>95</v>
      </c>
      <c r="E37" s="304">
        <v>48</v>
      </c>
      <c r="F37" s="305">
        <v>243</v>
      </c>
    </row>
    <row r="38" spans="1:6" ht="15" customHeight="1">
      <c r="A38" s="50"/>
      <c r="B38" s="239"/>
      <c r="C38" s="304"/>
      <c r="D38" s="304"/>
      <c r="E38" s="304"/>
      <c r="F38" s="305"/>
    </row>
    <row r="39" spans="1:6" ht="15" customHeight="1">
      <c r="A39" s="50"/>
      <c r="B39" s="239" t="s">
        <v>391</v>
      </c>
      <c r="C39" s="304">
        <f>SUM(C40:C42)</f>
        <v>102</v>
      </c>
      <c r="D39" s="304">
        <f>SUM(D40:D42)</f>
        <v>2331</v>
      </c>
      <c r="E39" s="304">
        <f>SUM(E40:E42)</f>
        <v>508</v>
      </c>
      <c r="F39" s="305">
        <f>SUM(F40:F42)</f>
        <v>8276</v>
      </c>
    </row>
    <row r="40" spans="2:6" ht="15" customHeight="1">
      <c r="B40" s="307" t="s">
        <v>392</v>
      </c>
      <c r="C40" s="308">
        <v>91</v>
      </c>
      <c r="D40" s="306">
        <v>2162</v>
      </c>
      <c r="E40" s="304">
        <v>429</v>
      </c>
      <c r="F40" s="305">
        <v>6880</v>
      </c>
    </row>
    <row r="41" spans="2:6" ht="15" customHeight="1">
      <c r="B41" s="307" t="s">
        <v>393</v>
      </c>
      <c r="C41" s="308">
        <v>1</v>
      </c>
      <c r="D41" s="306">
        <v>10</v>
      </c>
      <c r="E41" s="304">
        <v>26</v>
      </c>
      <c r="F41" s="305">
        <v>728</v>
      </c>
    </row>
    <row r="42" spans="2:6" ht="15" customHeight="1">
      <c r="B42" s="307" t="s">
        <v>394</v>
      </c>
      <c r="C42" s="308">
        <v>10</v>
      </c>
      <c r="D42" s="306">
        <v>159</v>
      </c>
      <c r="E42" s="304">
        <v>53</v>
      </c>
      <c r="F42" s="305">
        <v>668</v>
      </c>
    </row>
    <row r="43" spans="2:6" ht="15" customHeight="1">
      <c r="B43" s="307"/>
      <c r="C43" s="309"/>
      <c r="D43" s="306"/>
      <c r="E43" s="304"/>
      <c r="F43" s="305"/>
    </row>
    <row r="44" spans="2:6" ht="15" customHeight="1">
      <c r="B44" s="307" t="s">
        <v>395</v>
      </c>
      <c r="C44" s="304">
        <f>SUM(C45:C47)</f>
        <v>6</v>
      </c>
      <c r="D44" s="304">
        <f>SUM(D45:D47)</f>
        <v>35</v>
      </c>
      <c r="E44" s="304">
        <f>SUM(E45:E47)</f>
        <v>12</v>
      </c>
      <c r="F44" s="305">
        <f>SUM(F45:F47)</f>
        <v>60</v>
      </c>
    </row>
    <row r="45" spans="2:6" ht="15" customHeight="1">
      <c r="B45" s="307" t="s">
        <v>396</v>
      </c>
      <c r="C45" s="308">
        <v>0</v>
      </c>
      <c r="D45" s="306">
        <v>0</v>
      </c>
      <c r="E45" s="306">
        <v>0</v>
      </c>
      <c r="F45" s="310">
        <v>0</v>
      </c>
    </row>
    <row r="46" spans="2:6" ht="15" customHeight="1">
      <c r="B46" s="307" t="s">
        <v>397</v>
      </c>
      <c r="C46" s="308">
        <v>2</v>
      </c>
      <c r="D46" s="306">
        <v>9</v>
      </c>
      <c r="E46" s="306">
        <v>4</v>
      </c>
      <c r="F46" s="310">
        <v>42</v>
      </c>
    </row>
    <row r="47" spans="2:6" ht="15" customHeight="1">
      <c r="B47" s="307" t="s">
        <v>398</v>
      </c>
      <c r="C47" s="309">
        <v>4</v>
      </c>
      <c r="D47" s="306">
        <v>26</v>
      </c>
      <c r="E47" s="306">
        <v>8</v>
      </c>
      <c r="F47" s="305">
        <v>18</v>
      </c>
    </row>
    <row r="48" spans="2:6" ht="15" customHeight="1">
      <c r="B48" s="307" t="s">
        <v>399</v>
      </c>
      <c r="C48" s="309">
        <v>0</v>
      </c>
      <c r="D48" s="306">
        <v>0</v>
      </c>
      <c r="E48" s="304">
        <v>0</v>
      </c>
      <c r="F48" s="305">
        <v>0</v>
      </c>
    </row>
    <row r="49" spans="2:6" ht="15" customHeight="1">
      <c r="B49" s="307"/>
      <c r="C49" s="309"/>
      <c r="D49" s="306"/>
      <c r="E49" s="304"/>
      <c r="F49" s="305"/>
    </row>
    <row r="50" spans="2:6" ht="15" customHeight="1">
      <c r="B50" s="307" t="s">
        <v>400</v>
      </c>
      <c r="C50" s="304">
        <f>SUM(C51:C51)</f>
        <v>0</v>
      </c>
      <c r="D50" s="304">
        <f>SUM(D51:D51)</f>
        <v>0</v>
      </c>
      <c r="E50" s="304">
        <f>SUM(E51:E51)</f>
        <v>0</v>
      </c>
      <c r="F50" s="305">
        <f>SUM(F51:F51)</f>
        <v>0</v>
      </c>
    </row>
    <row r="51" spans="2:6" ht="15" customHeight="1">
      <c r="B51" s="311" t="s">
        <v>401</v>
      </c>
      <c r="C51" s="312">
        <v>0</v>
      </c>
      <c r="D51" s="313">
        <v>0</v>
      </c>
      <c r="E51" s="313">
        <v>0</v>
      </c>
      <c r="F51" s="314">
        <v>0</v>
      </c>
    </row>
  </sheetData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1" customWidth="1"/>
    <col min="3" max="12" width="4.875" style="1" customWidth="1"/>
    <col min="13" max="13" width="5.125" style="1" customWidth="1"/>
    <col min="14" max="14" width="5.625" style="1" customWidth="1"/>
    <col min="15" max="16" width="5.125" style="1" customWidth="1"/>
    <col min="17" max="17" width="5.625" style="1" customWidth="1"/>
    <col min="18" max="19" width="5.125" style="1" customWidth="1"/>
    <col min="20" max="16384" width="9.00390625" style="1" customWidth="1"/>
  </cols>
  <sheetData>
    <row r="2" spans="5:17" ht="14.25"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5:19" ht="14.25"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2</v>
      </c>
    </row>
    <row r="4" spans="1:19" ht="12">
      <c r="A4" s="5"/>
      <c r="B4" s="6"/>
      <c r="C4" s="7" t="s">
        <v>3</v>
      </c>
      <c r="D4" s="7"/>
      <c r="E4" s="8"/>
      <c r="F4" s="7" t="s">
        <v>4</v>
      </c>
      <c r="G4" s="7"/>
      <c r="H4" s="7"/>
      <c r="I4" s="7"/>
      <c r="J4" s="7"/>
      <c r="K4" s="7"/>
      <c r="L4" s="8"/>
      <c r="M4" s="7" t="s">
        <v>5</v>
      </c>
      <c r="N4" s="7"/>
      <c r="O4" s="7"/>
      <c r="P4" s="8"/>
      <c r="Q4" s="9"/>
      <c r="R4" s="10" t="s">
        <v>6</v>
      </c>
      <c r="S4" s="340" t="s">
        <v>7</v>
      </c>
    </row>
    <row r="5" spans="1:19" ht="13.5" customHeight="1">
      <c r="A5" s="5"/>
      <c r="B5" s="343" t="s">
        <v>8</v>
      </c>
      <c r="C5" s="11" t="s">
        <v>9</v>
      </c>
      <c r="D5" s="344" t="s">
        <v>10</v>
      </c>
      <c r="E5" s="345"/>
      <c r="F5" s="344" t="s">
        <v>11</v>
      </c>
      <c r="G5" s="345"/>
      <c r="H5" s="344" t="s">
        <v>12</v>
      </c>
      <c r="I5" s="345"/>
      <c r="J5" s="11" t="s">
        <v>13</v>
      </c>
      <c r="K5" s="344" t="s">
        <v>14</v>
      </c>
      <c r="L5" s="345"/>
      <c r="M5" s="348" t="s">
        <v>15</v>
      </c>
      <c r="N5" s="12"/>
      <c r="O5" s="13" t="s">
        <v>16</v>
      </c>
      <c r="P5" s="12" t="s">
        <v>17</v>
      </c>
      <c r="Q5" s="349" t="s">
        <v>18</v>
      </c>
      <c r="R5" s="14" t="s">
        <v>19</v>
      </c>
      <c r="S5" s="341"/>
    </row>
    <row r="6" spans="1:19" ht="13.5" customHeight="1">
      <c r="A6" s="5"/>
      <c r="B6" s="343"/>
      <c r="C6" s="15" t="s">
        <v>20</v>
      </c>
      <c r="D6" s="346"/>
      <c r="E6" s="347"/>
      <c r="F6" s="346"/>
      <c r="G6" s="347"/>
      <c r="H6" s="346"/>
      <c r="I6" s="347"/>
      <c r="J6" s="11" t="s">
        <v>21</v>
      </c>
      <c r="K6" s="346"/>
      <c r="L6" s="347"/>
      <c r="M6" s="349"/>
      <c r="N6" s="12" t="s">
        <v>22</v>
      </c>
      <c r="O6" s="13" t="s">
        <v>23</v>
      </c>
      <c r="P6" s="12" t="s">
        <v>23</v>
      </c>
      <c r="Q6" s="349"/>
      <c r="R6" s="14" t="s">
        <v>24</v>
      </c>
      <c r="S6" s="342"/>
    </row>
    <row r="7" spans="1:19" ht="12">
      <c r="A7" s="5"/>
      <c r="B7" s="16"/>
      <c r="C7" s="17" t="s">
        <v>25</v>
      </c>
      <c r="D7" s="17" t="s">
        <v>26</v>
      </c>
      <c r="E7" s="17" t="s">
        <v>25</v>
      </c>
      <c r="F7" s="18" t="s">
        <v>26</v>
      </c>
      <c r="G7" s="19" t="s">
        <v>25</v>
      </c>
      <c r="H7" s="18" t="s">
        <v>26</v>
      </c>
      <c r="I7" s="19" t="s">
        <v>25</v>
      </c>
      <c r="J7" s="20" t="s">
        <v>27</v>
      </c>
      <c r="K7" s="19" t="s">
        <v>26</v>
      </c>
      <c r="L7" s="17" t="s">
        <v>25</v>
      </c>
      <c r="M7" s="350"/>
      <c r="N7" s="21"/>
      <c r="O7" s="18" t="s">
        <v>28</v>
      </c>
      <c r="P7" s="19" t="s">
        <v>28</v>
      </c>
      <c r="Q7" s="22"/>
      <c r="R7" s="23" t="s">
        <v>29</v>
      </c>
      <c r="S7" s="18" t="s">
        <v>25</v>
      </c>
    </row>
    <row r="8" spans="1:19" s="29" customFormat="1" ht="12">
      <c r="A8" s="24"/>
      <c r="B8" s="25" t="s">
        <v>30</v>
      </c>
      <c r="C8" s="26">
        <v>4</v>
      </c>
      <c r="D8" s="26">
        <v>4</v>
      </c>
      <c r="E8" s="26">
        <v>255</v>
      </c>
      <c r="F8" s="27">
        <v>5</v>
      </c>
      <c r="G8" s="28">
        <v>53</v>
      </c>
      <c r="H8" s="27">
        <v>8</v>
      </c>
      <c r="I8" s="28">
        <v>35</v>
      </c>
      <c r="J8" s="27">
        <v>2</v>
      </c>
      <c r="K8" s="28">
        <v>1</v>
      </c>
      <c r="L8" s="26">
        <v>13</v>
      </c>
      <c r="M8" s="27">
        <v>1</v>
      </c>
      <c r="N8" s="28">
        <v>1</v>
      </c>
      <c r="O8" s="28">
        <v>272</v>
      </c>
      <c r="P8" s="28">
        <v>9</v>
      </c>
      <c r="Q8" s="27">
        <v>403</v>
      </c>
      <c r="R8" s="28">
        <v>1</v>
      </c>
      <c r="S8" s="27">
        <v>3</v>
      </c>
    </row>
    <row r="9" spans="1:19" ht="12">
      <c r="A9" s="5"/>
      <c r="B9" s="30"/>
      <c r="C9" s="31"/>
      <c r="D9" s="31"/>
      <c r="E9" s="31"/>
      <c r="F9" s="32"/>
      <c r="G9" s="33"/>
      <c r="H9" s="32"/>
      <c r="I9" s="33"/>
      <c r="J9" s="32"/>
      <c r="K9" s="33"/>
      <c r="L9" s="31"/>
      <c r="M9" s="32"/>
      <c r="N9" s="33"/>
      <c r="O9" s="32"/>
      <c r="P9" s="33"/>
      <c r="Q9" s="32"/>
      <c r="R9" s="33"/>
      <c r="S9" s="32"/>
    </row>
    <row r="10" spans="1:19" ht="12">
      <c r="A10" s="5"/>
      <c r="B10" s="34" t="s">
        <v>31</v>
      </c>
      <c r="C10" s="31">
        <v>4</v>
      </c>
      <c r="D10" s="31">
        <v>3</v>
      </c>
      <c r="E10" s="31">
        <v>75</v>
      </c>
      <c r="F10" s="32">
        <v>1</v>
      </c>
      <c r="G10" s="33">
        <v>6</v>
      </c>
      <c r="H10" s="32">
        <v>4</v>
      </c>
      <c r="I10" s="33">
        <v>6</v>
      </c>
      <c r="J10" s="32">
        <v>1</v>
      </c>
      <c r="K10" s="33">
        <v>1</v>
      </c>
      <c r="L10" s="31">
        <v>2</v>
      </c>
      <c r="M10" s="32">
        <v>1</v>
      </c>
      <c r="N10" s="33">
        <v>1</v>
      </c>
      <c r="O10" s="32">
        <v>35</v>
      </c>
      <c r="P10" s="35" t="s">
        <v>32</v>
      </c>
      <c r="Q10" s="32">
        <v>55</v>
      </c>
      <c r="R10" s="33">
        <v>1</v>
      </c>
      <c r="S10" s="32">
        <v>1</v>
      </c>
    </row>
    <row r="11" spans="1:19" ht="12">
      <c r="A11" s="5"/>
      <c r="B11" s="34" t="s">
        <v>33</v>
      </c>
      <c r="C11" s="36" t="s">
        <v>32</v>
      </c>
      <c r="D11" s="36" t="s">
        <v>32</v>
      </c>
      <c r="E11" s="36">
        <v>18</v>
      </c>
      <c r="F11" s="32">
        <v>1</v>
      </c>
      <c r="G11" s="33">
        <v>10</v>
      </c>
      <c r="H11" s="37" t="s">
        <v>32</v>
      </c>
      <c r="I11" s="33">
        <v>2</v>
      </c>
      <c r="J11" s="37" t="s">
        <v>32</v>
      </c>
      <c r="K11" s="35" t="s">
        <v>32</v>
      </c>
      <c r="L11" s="31">
        <v>1</v>
      </c>
      <c r="M11" s="37" t="s">
        <v>32</v>
      </c>
      <c r="N11" s="35" t="s">
        <v>32</v>
      </c>
      <c r="O11" s="32">
        <v>12</v>
      </c>
      <c r="P11" s="35" t="s">
        <v>32</v>
      </c>
      <c r="Q11" s="32">
        <v>24</v>
      </c>
      <c r="R11" s="35" t="s">
        <v>32</v>
      </c>
      <c r="S11" s="32">
        <v>1</v>
      </c>
    </row>
    <row r="12" spans="1:19" ht="12">
      <c r="A12" s="5"/>
      <c r="B12" s="34" t="s">
        <v>34</v>
      </c>
      <c r="C12" s="36" t="s">
        <v>32</v>
      </c>
      <c r="D12" s="36">
        <v>1</v>
      </c>
      <c r="E12" s="31">
        <v>25</v>
      </c>
      <c r="F12" s="32">
        <v>1</v>
      </c>
      <c r="G12" s="33">
        <v>11</v>
      </c>
      <c r="H12" s="37" t="s">
        <v>32</v>
      </c>
      <c r="I12" s="35" t="s">
        <v>32</v>
      </c>
      <c r="J12" s="37" t="s">
        <v>32</v>
      </c>
      <c r="K12" s="35" t="s">
        <v>32</v>
      </c>
      <c r="L12" s="31">
        <v>1</v>
      </c>
      <c r="M12" s="37" t="s">
        <v>32</v>
      </c>
      <c r="N12" s="35" t="s">
        <v>32</v>
      </c>
      <c r="O12" s="32">
        <v>12</v>
      </c>
      <c r="P12" s="33">
        <v>3</v>
      </c>
      <c r="Q12" s="32">
        <v>28</v>
      </c>
      <c r="R12" s="35" t="s">
        <v>32</v>
      </c>
      <c r="S12" s="37" t="s">
        <v>32</v>
      </c>
    </row>
    <row r="13" spans="1:19" ht="12">
      <c r="A13" s="5"/>
      <c r="B13" s="34" t="s">
        <v>35</v>
      </c>
      <c r="C13" s="36" t="s">
        <v>32</v>
      </c>
      <c r="D13" s="36" t="s">
        <v>32</v>
      </c>
      <c r="E13" s="36">
        <v>21</v>
      </c>
      <c r="F13" s="32">
        <v>1</v>
      </c>
      <c r="G13" s="33">
        <v>8</v>
      </c>
      <c r="H13" s="37" t="s">
        <v>32</v>
      </c>
      <c r="I13" s="33">
        <v>1</v>
      </c>
      <c r="J13" s="32">
        <v>1</v>
      </c>
      <c r="K13" s="35" t="s">
        <v>32</v>
      </c>
      <c r="L13" s="31">
        <v>1</v>
      </c>
      <c r="M13" s="37" t="s">
        <v>32</v>
      </c>
      <c r="N13" s="35" t="s">
        <v>32</v>
      </c>
      <c r="O13" s="32">
        <v>15</v>
      </c>
      <c r="P13" s="33">
        <v>2</v>
      </c>
      <c r="Q13" s="32">
        <v>31</v>
      </c>
      <c r="R13" s="35" t="s">
        <v>32</v>
      </c>
      <c r="S13" s="32">
        <v>1</v>
      </c>
    </row>
    <row r="14" spans="1:19" ht="12">
      <c r="A14" s="5"/>
      <c r="B14" s="34" t="s">
        <v>36</v>
      </c>
      <c r="C14" s="36" t="s">
        <v>32</v>
      </c>
      <c r="D14" s="36" t="s">
        <v>32</v>
      </c>
      <c r="E14" s="36">
        <v>8</v>
      </c>
      <c r="F14" s="32">
        <v>1</v>
      </c>
      <c r="G14" s="33">
        <v>4</v>
      </c>
      <c r="H14" s="37" t="s">
        <v>32</v>
      </c>
      <c r="I14" s="33">
        <v>1</v>
      </c>
      <c r="J14" s="37" t="s">
        <v>32</v>
      </c>
      <c r="K14" s="35" t="s">
        <v>32</v>
      </c>
      <c r="L14" s="31">
        <v>1</v>
      </c>
      <c r="M14" s="37" t="s">
        <v>32</v>
      </c>
      <c r="N14" s="35" t="s">
        <v>32</v>
      </c>
      <c r="O14" s="32">
        <v>6</v>
      </c>
      <c r="P14" s="35" t="s">
        <v>32</v>
      </c>
      <c r="Q14" s="32">
        <v>12</v>
      </c>
      <c r="R14" s="35" t="s">
        <v>32</v>
      </c>
      <c r="S14" s="37" t="s">
        <v>32</v>
      </c>
    </row>
    <row r="15" spans="1:19" ht="12">
      <c r="A15" s="5"/>
      <c r="B15" s="34" t="s">
        <v>37</v>
      </c>
      <c r="C15" s="36" t="s">
        <v>32</v>
      </c>
      <c r="D15" s="36" t="s">
        <v>32</v>
      </c>
      <c r="E15" s="36">
        <v>8</v>
      </c>
      <c r="F15" s="36" t="s">
        <v>32</v>
      </c>
      <c r="G15" s="33">
        <v>1</v>
      </c>
      <c r="H15" s="37" t="s">
        <v>32</v>
      </c>
      <c r="I15" s="33">
        <v>2</v>
      </c>
      <c r="J15" s="37" t="s">
        <v>32</v>
      </c>
      <c r="K15" s="35" t="s">
        <v>32</v>
      </c>
      <c r="L15" s="31">
        <v>1</v>
      </c>
      <c r="M15" s="37" t="s">
        <v>32</v>
      </c>
      <c r="N15" s="35" t="s">
        <v>32</v>
      </c>
      <c r="O15" s="32">
        <v>14</v>
      </c>
      <c r="P15" s="35" t="s">
        <v>32</v>
      </c>
      <c r="Q15" s="32">
        <v>13</v>
      </c>
      <c r="R15" s="35" t="s">
        <v>32</v>
      </c>
      <c r="S15" s="37" t="s">
        <v>32</v>
      </c>
    </row>
    <row r="16" spans="1:19" ht="12">
      <c r="A16" s="5"/>
      <c r="B16" s="34" t="s">
        <v>38</v>
      </c>
      <c r="C16" s="36" t="s">
        <v>32</v>
      </c>
      <c r="D16" s="36" t="s">
        <v>32</v>
      </c>
      <c r="E16" s="36">
        <v>6</v>
      </c>
      <c r="F16" s="36" t="s">
        <v>32</v>
      </c>
      <c r="G16" s="33">
        <v>1</v>
      </c>
      <c r="H16" s="37" t="s">
        <v>32</v>
      </c>
      <c r="I16" s="33">
        <v>1</v>
      </c>
      <c r="J16" s="37" t="s">
        <v>32</v>
      </c>
      <c r="K16" s="35" t="s">
        <v>32</v>
      </c>
      <c r="L16" s="31">
        <v>1</v>
      </c>
      <c r="M16" s="37" t="s">
        <v>32</v>
      </c>
      <c r="N16" s="35" t="s">
        <v>32</v>
      </c>
      <c r="O16" s="32">
        <v>8</v>
      </c>
      <c r="P16" s="35" t="s">
        <v>32</v>
      </c>
      <c r="Q16" s="32">
        <v>11</v>
      </c>
      <c r="R16" s="35" t="s">
        <v>32</v>
      </c>
      <c r="S16" s="37" t="s">
        <v>32</v>
      </c>
    </row>
    <row r="17" spans="1:19" ht="12">
      <c r="A17" s="5"/>
      <c r="B17" s="34" t="s">
        <v>39</v>
      </c>
      <c r="C17" s="36" t="s">
        <v>32</v>
      </c>
      <c r="D17" s="36" t="s">
        <v>32</v>
      </c>
      <c r="E17" s="36">
        <v>5</v>
      </c>
      <c r="F17" s="36" t="s">
        <v>32</v>
      </c>
      <c r="G17" s="35" t="s">
        <v>40</v>
      </c>
      <c r="H17" s="32">
        <v>1</v>
      </c>
      <c r="I17" s="33">
        <v>1</v>
      </c>
      <c r="J17" s="37" t="s">
        <v>32</v>
      </c>
      <c r="K17" s="35" t="s">
        <v>32</v>
      </c>
      <c r="L17" s="31">
        <v>1</v>
      </c>
      <c r="M17" s="37" t="s">
        <v>32</v>
      </c>
      <c r="N17" s="35" t="s">
        <v>32</v>
      </c>
      <c r="O17" s="32">
        <v>9</v>
      </c>
      <c r="P17" s="35" t="s">
        <v>32</v>
      </c>
      <c r="Q17" s="32">
        <v>12</v>
      </c>
      <c r="R17" s="35" t="s">
        <v>32</v>
      </c>
      <c r="S17" s="37" t="s">
        <v>32</v>
      </c>
    </row>
    <row r="18" spans="1:19" ht="12">
      <c r="A18" s="5"/>
      <c r="B18" s="34" t="s">
        <v>41</v>
      </c>
      <c r="C18" s="36" t="s">
        <v>32</v>
      </c>
      <c r="D18" s="36" t="s">
        <v>32</v>
      </c>
      <c r="E18" s="36">
        <v>5</v>
      </c>
      <c r="F18" s="36" t="s">
        <v>32</v>
      </c>
      <c r="G18" s="33">
        <v>1</v>
      </c>
      <c r="H18" s="37">
        <v>1</v>
      </c>
      <c r="I18" s="33">
        <v>1</v>
      </c>
      <c r="J18" s="37" t="s">
        <v>32</v>
      </c>
      <c r="K18" s="35" t="s">
        <v>32</v>
      </c>
      <c r="L18" s="31">
        <v>1</v>
      </c>
      <c r="M18" s="37" t="s">
        <v>32</v>
      </c>
      <c r="N18" s="35" t="s">
        <v>32</v>
      </c>
      <c r="O18" s="32">
        <v>7</v>
      </c>
      <c r="P18" s="35" t="s">
        <v>32</v>
      </c>
      <c r="Q18" s="32">
        <v>10</v>
      </c>
      <c r="R18" s="35" t="s">
        <v>32</v>
      </c>
      <c r="S18" s="37" t="s">
        <v>32</v>
      </c>
    </row>
    <row r="19" spans="1:19" ht="12">
      <c r="A19" s="5"/>
      <c r="B19" s="34" t="s">
        <v>42</v>
      </c>
      <c r="C19" s="36" t="s">
        <v>32</v>
      </c>
      <c r="D19" s="36" t="s">
        <v>32</v>
      </c>
      <c r="E19" s="36">
        <v>12</v>
      </c>
      <c r="F19" s="36" t="s">
        <v>32</v>
      </c>
      <c r="G19" s="33">
        <v>1</v>
      </c>
      <c r="H19" s="37" t="s">
        <v>40</v>
      </c>
      <c r="I19" s="33">
        <v>2</v>
      </c>
      <c r="J19" s="37" t="s">
        <v>32</v>
      </c>
      <c r="K19" s="35" t="s">
        <v>32</v>
      </c>
      <c r="L19" s="31">
        <v>1</v>
      </c>
      <c r="M19" s="37" t="s">
        <v>32</v>
      </c>
      <c r="N19" s="35" t="s">
        <v>32</v>
      </c>
      <c r="O19" s="32">
        <v>16</v>
      </c>
      <c r="P19" s="35">
        <v>1</v>
      </c>
      <c r="Q19" s="32">
        <v>15</v>
      </c>
      <c r="R19" s="35" t="s">
        <v>32</v>
      </c>
      <c r="S19" s="37" t="s">
        <v>32</v>
      </c>
    </row>
    <row r="20" spans="1:19" ht="12">
      <c r="A20" s="5"/>
      <c r="B20" s="34" t="s">
        <v>43</v>
      </c>
      <c r="C20" s="36" t="s">
        <v>32</v>
      </c>
      <c r="D20" s="36" t="s">
        <v>32</v>
      </c>
      <c r="E20" s="36">
        <v>8</v>
      </c>
      <c r="F20" s="36" t="s">
        <v>32</v>
      </c>
      <c r="G20" s="35">
        <v>1</v>
      </c>
      <c r="H20" s="37" t="s">
        <v>32</v>
      </c>
      <c r="I20" s="33">
        <v>3</v>
      </c>
      <c r="J20" s="37" t="s">
        <v>32</v>
      </c>
      <c r="K20" s="35" t="s">
        <v>32</v>
      </c>
      <c r="L20" s="36" t="s">
        <v>32</v>
      </c>
      <c r="M20" s="37" t="s">
        <v>32</v>
      </c>
      <c r="N20" s="35" t="s">
        <v>32</v>
      </c>
      <c r="O20" s="32">
        <v>10</v>
      </c>
      <c r="P20" s="35" t="s">
        <v>32</v>
      </c>
      <c r="Q20" s="32">
        <v>10</v>
      </c>
      <c r="R20" s="35" t="s">
        <v>32</v>
      </c>
      <c r="S20" s="37" t="s">
        <v>32</v>
      </c>
    </row>
    <row r="21" spans="1:19" ht="12">
      <c r="A21" s="5"/>
      <c r="B21" s="34" t="s">
        <v>44</v>
      </c>
      <c r="C21" s="36" t="s">
        <v>32</v>
      </c>
      <c r="D21" s="36" t="s">
        <v>32</v>
      </c>
      <c r="E21" s="36">
        <v>3</v>
      </c>
      <c r="F21" s="36" t="s">
        <v>32</v>
      </c>
      <c r="G21" s="35" t="s">
        <v>40</v>
      </c>
      <c r="H21" s="37" t="s">
        <v>32</v>
      </c>
      <c r="I21" s="33">
        <v>1</v>
      </c>
      <c r="J21" s="37" t="s">
        <v>32</v>
      </c>
      <c r="K21" s="35" t="s">
        <v>32</v>
      </c>
      <c r="L21" s="36" t="s">
        <v>32</v>
      </c>
      <c r="M21" s="37" t="s">
        <v>32</v>
      </c>
      <c r="N21" s="35" t="s">
        <v>32</v>
      </c>
      <c r="O21" s="32">
        <v>7</v>
      </c>
      <c r="P21" s="35" t="s">
        <v>32</v>
      </c>
      <c r="Q21" s="32">
        <v>8</v>
      </c>
      <c r="R21" s="35" t="s">
        <v>32</v>
      </c>
      <c r="S21" s="37" t="s">
        <v>32</v>
      </c>
    </row>
    <row r="22" spans="1:19" ht="12">
      <c r="A22" s="5"/>
      <c r="B22" s="34" t="s">
        <v>45</v>
      </c>
      <c r="C22" s="36" t="s">
        <v>32</v>
      </c>
      <c r="D22" s="36" t="s">
        <v>32</v>
      </c>
      <c r="E22" s="36">
        <v>6</v>
      </c>
      <c r="F22" s="36" t="s">
        <v>32</v>
      </c>
      <c r="G22" s="33">
        <v>1</v>
      </c>
      <c r="H22" s="37" t="s">
        <v>32</v>
      </c>
      <c r="I22" s="33">
        <v>3</v>
      </c>
      <c r="J22" s="37" t="s">
        <v>32</v>
      </c>
      <c r="K22" s="35" t="s">
        <v>32</v>
      </c>
      <c r="L22" s="31">
        <v>1</v>
      </c>
      <c r="M22" s="37" t="s">
        <v>32</v>
      </c>
      <c r="N22" s="35" t="s">
        <v>32</v>
      </c>
      <c r="O22" s="32">
        <v>8</v>
      </c>
      <c r="P22" s="35" t="s">
        <v>32</v>
      </c>
      <c r="Q22" s="32">
        <v>9</v>
      </c>
      <c r="R22" s="35" t="s">
        <v>32</v>
      </c>
      <c r="S22" s="37" t="s">
        <v>32</v>
      </c>
    </row>
    <row r="23" spans="1:19" ht="12">
      <c r="A23" s="5"/>
      <c r="B23" s="34"/>
      <c r="C23" s="36"/>
      <c r="D23" s="36"/>
      <c r="E23" s="36"/>
      <c r="F23" s="36"/>
      <c r="G23" s="33"/>
      <c r="H23" s="32"/>
      <c r="I23" s="33"/>
      <c r="J23" s="32"/>
      <c r="K23" s="35"/>
      <c r="L23" s="31"/>
      <c r="M23" s="37"/>
      <c r="N23" s="33"/>
      <c r="O23" s="32"/>
      <c r="P23" s="33"/>
      <c r="Q23" s="32"/>
      <c r="R23" s="35"/>
      <c r="S23" s="37" t="s">
        <v>32</v>
      </c>
    </row>
    <row r="24" spans="1:19" ht="12">
      <c r="A24" s="5"/>
      <c r="B24" s="34" t="s">
        <v>46</v>
      </c>
      <c r="C24" s="36" t="s">
        <v>32</v>
      </c>
      <c r="D24" s="36" t="s">
        <v>32</v>
      </c>
      <c r="E24" s="36">
        <v>5</v>
      </c>
      <c r="F24" s="36" t="s">
        <v>32</v>
      </c>
      <c r="G24" s="36" t="s">
        <v>32</v>
      </c>
      <c r="H24" s="37" t="s">
        <v>32</v>
      </c>
      <c r="I24" s="35" t="s">
        <v>32</v>
      </c>
      <c r="J24" s="37" t="s">
        <v>32</v>
      </c>
      <c r="K24" s="35" t="s">
        <v>32</v>
      </c>
      <c r="L24" s="36" t="s">
        <v>32</v>
      </c>
      <c r="M24" s="37" t="s">
        <v>32</v>
      </c>
      <c r="N24" s="35" t="s">
        <v>32</v>
      </c>
      <c r="O24" s="32">
        <v>6</v>
      </c>
      <c r="P24" s="35" t="s">
        <v>32</v>
      </c>
      <c r="Q24" s="32">
        <v>6</v>
      </c>
      <c r="R24" s="35" t="s">
        <v>32</v>
      </c>
      <c r="S24" s="37" t="s">
        <v>32</v>
      </c>
    </row>
    <row r="25" spans="1:19" ht="12">
      <c r="A25" s="5"/>
      <c r="B25" s="34" t="s">
        <v>47</v>
      </c>
      <c r="C25" s="36" t="s">
        <v>32</v>
      </c>
      <c r="D25" s="36" t="s">
        <v>32</v>
      </c>
      <c r="E25" s="36">
        <v>12</v>
      </c>
      <c r="F25" s="36" t="s">
        <v>32</v>
      </c>
      <c r="G25" s="36">
        <v>1</v>
      </c>
      <c r="H25" s="37" t="s">
        <v>32</v>
      </c>
      <c r="I25" s="33">
        <v>3</v>
      </c>
      <c r="J25" s="37" t="s">
        <v>32</v>
      </c>
      <c r="K25" s="35" t="s">
        <v>32</v>
      </c>
      <c r="L25" s="36" t="s">
        <v>32</v>
      </c>
      <c r="M25" s="37" t="s">
        <v>32</v>
      </c>
      <c r="N25" s="35" t="s">
        <v>32</v>
      </c>
      <c r="O25" s="32">
        <v>13</v>
      </c>
      <c r="P25" s="35" t="s">
        <v>32</v>
      </c>
      <c r="Q25" s="32">
        <v>20</v>
      </c>
      <c r="R25" s="35" t="s">
        <v>32</v>
      </c>
      <c r="S25" s="37" t="s">
        <v>32</v>
      </c>
    </row>
    <row r="26" spans="1:19" ht="12">
      <c r="A26" s="5"/>
      <c r="B26" s="34" t="s">
        <v>48</v>
      </c>
      <c r="C26" s="36" t="s">
        <v>32</v>
      </c>
      <c r="D26" s="36" t="s">
        <v>32</v>
      </c>
      <c r="E26" s="36">
        <v>1</v>
      </c>
      <c r="F26" s="36" t="s">
        <v>32</v>
      </c>
      <c r="G26" s="36">
        <v>1</v>
      </c>
      <c r="H26" s="37" t="s">
        <v>32</v>
      </c>
      <c r="I26" s="33">
        <v>1</v>
      </c>
      <c r="J26" s="37" t="s">
        <v>32</v>
      </c>
      <c r="K26" s="35" t="s">
        <v>32</v>
      </c>
      <c r="L26" s="36" t="s">
        <v>32</v>
      </c>
      <c r="M26" s="37" t="s">
        <v>32</v>
      </c>
      <c r="N26" s="35" t="s">
        <v>32</v>
      </c>
      <c r="O26" s="32">
        <v>5</v>
      </c>
      <c r="P26" s="35" t="s">
        <v>32</v>
      </c>
      <c r="Q26" s="32">
        <v>4</v>
      </c>
      <c r="R26" s="35" t="s">
        <v>32</v>
      </c>
      <c r="S26" s="37" t="s">
        <v>32</v>
      </c>
    </row>
    <row r="27" spans="1:19" ht="12">
      <c r="A27" s="5"/>
      <c r="B27" s="34" t="s">
        <v>49</v>
      </c>
      <c r="C27" s="36" t="s">
        <v>32</v>
      </c>
      <c r="D27" s="36" t="s">
        <v>32</v>
      </c>
      <c r="E27" s="36">
        <v>7</v>
      </c>
      <c r="F27" s="36" t="s">
        <v>32</v>
      </c>
      <c r="G27" s="36">
        <v>2</v>
      </c>
      <c r="H27" s="37" t="s">
        <v>32</v>
      </c>
      <c r="I27" s="35" t="s">
        <v>32</v>
      </c>
      <c r="J27" s="37" t="s">
        <v>32</v>
      </c>
      <c r="K27" s="35" t="s">
        <v>32</v>
      </c>
      <c r="L27" s="36" t="s">
        <v>32</v>
      </c>
      <c r="M27" s="37" t="s">
        <v>32</v>
      </c>
      <c r="N27" s="35" t="s">
        <v>32</v>
      </c>
      <c r="O27" s="32">
        <v>18</v>
      </c>
      <c r="P27" s="35" t="s">
        <v>32</v>
      </c>
      <c r="Q27" s="32">
        <v>28</v>
      </c>
      <c r="R27" s="35" t="s">
        <v>32</v>
      </c>
      <c r="S27" s="37" t="s">
        <v>32</v>
      </c>
    </row>
    <row r="28" spans="1:19" ht="12">
      <c r="A28" s="5"/>
      <c r="B28" s="34" t="s">
        <v>50</v>
      </c>
      <c r="C28" s="36" t="s">
        <v>32</v>
      </c>
      <c r="D28" s="36" t="s">
        <v>32</v>
      </c>
      <c r="E28" s="36">
        <v>4</v>
      </c>
      <c r="F28" s="36" t="s">
        <v>32</v>
      </c>
      <c r="G28" s="36">
        <v>2</v>
      </c>
      <c r="H28" s="32">
        <v>1</v>
      </c>
      <c r="I28" s="33">
        <v>2</v>
      </c>
      <c r="J28" s="37" t="s">
        <v>32</v>
      </c>
      <c r="K28" s="35" t="s">
        <v>32</v>
      </c>
      <c r="L28" s="36" t="s">
        <v>32</v>
      </c>
      <c r="M28" s="37" t="s">
        <v>32</v>
      </c>
      <c r="N28" s="35" t="s">
        <v>32</v>
      </c>
      <c r="O28" s="32">
        <v>15</v>
      </c>
      <c r="P28" s="35" t="s">
        <v>32</v>
      </c>
      <c r="Q28" s="32">
        <v>19</v>
      </c>
      <c r="R28" s="35" t="s">
        <v>32</v>
      </c>
      <c r="S28" s="37" t="s">
        <v>32</v>
      </c>
    </row>
    <row r="29" spans="1:19" ht="12">
      <c r="A29" s="5"/>
      <c r="B29" s="34" t="s">
        <v>51</v>
      </c>
      <c r="C29" s="36" t="s">
        <v>32</v>
      </c>
      <c r="D29" s="36" t="s">
        <v>32</v>
      </c>
      <c r="E29" s="36">
        <v>4</v>
      </c>
      <c r="F29" s="36" t="s">
        <v>32</v>
      </c>
      <c r="G29" s="36" t="s">
        <v>32</v>
      </c>
      <c r="H29" s="37" t="s">
        <v>32</v>
      </c>
      <c r="I29" s="33">
        <v>3</v>
      </c>
      <c r="J29" s="37" t="s">
        <v>32</v>
      </c>
      <c r="K29" s="35" t="s">
        <v>32</v>
      </c>
      <c r="L29" s="31">
        <v>1</v>
      </c>
      <c r="M29" s="37" t="s">
        <v>32</v>
      </c>
      <c r="N29" s="35" t="s">
        <v>32</v>
      </c>
      <c r="O29" s="32">
        <v>16</v>
      </c>
      <c r="P29" s="35" t="s">
        <v>32</v>
      </c>
      <c r="Q29" s="32">
        <v>21</v>
      </c>
      <c r="R29" s="35" t="s">
        <v>32</v>
      </c>
      <c r="S29" s="37" t="s">
        <v>32</v>
      </c>
    </row>
    <row r="30" spans="1:19" ht="12">
      <c r="A30" s="5"/>
      <c r="B30" s="34" t="s">
        <v>52</v>
      </c>
      <c r="C30" s="36" t="s">
        <v>32</v>
      </c>
      <c r="D30" s="36" t="s">
        <v>32</v>
      </c>
      <c r="E30" s="36">
        <v>10</v>
      </c>
      <c r="F30" s="36" t="s">
        <v>32</v>
      </c>
      <c r="G30" s="36">
        <v>1</v>
      </c>
      <c r="H30" s="32">
        <v>1</v>
      </c>
      <c r="I30" s="38">
        <v>1</v>
      </c>
      <c r="J30" s="37" t="s">
        <v>32</v>
      </c>
      <c r="K30" s="35" t="s">
        <v>32</v>
      </c>
      <c r="L30" s="36" t="s">
        <v>32</v>
      </c>
      <c r="M30" s="37" t="s">
        <v>32</v>
      </c>
      <c r="N30" s="35" t="s">
        <v>32</v>
      </c>
      <c r="O30" s="32">
        <v>21</v>
      </c>
      <c r="P30" s="35" t="s">
        <v>32</v>
      </c>
      <c r="Q30" s="32">
        <v>31</v>
      </c>
      <c r="R30" s="35" t="s">
        <v>32</v>
      </c>
      <c r="S30" s="37" t="s">
        <v>32</v>
      </c>
    </row>
    <row r="31" spans="1:19" ht="12">
      <c r="A31" s="5"/>
      <c r="B31" s="34" t="s">
        <v>53</v>
      </c>
      <c r="C31" s="36" t="s">
        <v>32</v>
      </c>
      <c r="D31" s="36" t="s">
        <v>32</v>
      </c>
      <c r="E31" s="36">
        <v>4</v>
      </c>
      <c r="F31" s="36" t="s">
        <v>32</v>
      </c>
      <c r="G31" s="36">
        <v>1</v>
      </c>
      <c r="H31" s="37" t="s">
        <v>32</v>
      </c>
      <c r="I31" s="35" t="s">
        <v>32</v>
      </c>
      <c r="J31" s="37" t="s">
        <v>32</v>
      </c>
      <c r="K31" s="35" t="s">
        <v>32</v>
      </c>
      <c r="L31" s="36" t="s">
        <v>32</v>
      </c>
      <c r="M31" s="37" t="s">
        <v>32</v>
      </c>
      <c r="N31" s="35" t="s">
        <v>32</v>
      </c>
      <c r="O31" s="32">
        <v>4</v>
      </c>
      <c r="P31" s="33">
        <v>2</v>
      </c>
      <c r="Q31" s="32">
        <v>13</v>
      </c>
      <c r="R31" s="35" t="s">
        <v>32</v>
      </c>
      <c r="S31" s="37" t="s">
        <v>32</v>
      </c>
    </row>
    <row r="32" spans="1:19" ht="12">
      <c r="A32" s="5"/>
      <c r="B32" s="39" t="s">
        <v>54</v>
      </c>
      <c r="C32" s="40" t="s">
        <v>32</v>
      </c>
      <c r="D32" s="40" t="s">
        <v>32</v>
      </c>
      <c r="E32" s="40">
        <v>8</v>
      </c>
      <c r="F32" s="40" t="s">
        <v>32</v>
      </c>
      <c r="G32" s="40" t="s">
        <v>32</v>
      </c>
      <c r="H32" s="41" t="s">
        <v>32</v>
      </c>
      <c r="I32" s="42">
        <v>1</v>
      </c>
      <c r="J32" s="41" t="s">
        <v>32</v>
      </c>
      <c r="K32" s="43" t="s">
        <v>32</v>
      </c>
      <c r="L32" s="40" t="s">
        <v>32</v>
      </c>
      <c r="M32" s="41" t="s">
        <v>32</v>
      </c>
      <c r="N32" s="43" t="s">
        <v>32</v>
      </c>
      <c r="O32" s="44">
        <v>15</v>
      </c>
      <c r="P32" s="42">
        <v>1</v>
      </c>
      <c r="Q32" s="44">
        <v>23</v>
      </c>
      <c r="R32" s="43" t="s">
        <v>32</v>
      </c>
      <c r="S32" s="41" t="s">
        <v>32</v>
      </c>
    </row>
    <row r="33" spans="2:15" ht="12">
      <c r="B33" s="45" t="s">
        <v>55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2:15" ht="12">
      <c r="B34" s="45" t="s">
        <v>56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2:15" ht="12">
      <c r="B35" s="45" t="s">
        <v>57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2:15" ht="12">
      <c r="B36" s="45" t="s">
        <v>58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</sheetData>
  <mergeCells count="8">
    <mergeCell ref="S4:S6"/>
    <mergeCell ref="B5:B6"/>
    <mergeCell ref="D5:E6"/>
    <mergeCell ref="F5:G6"/>
    <mergeCell ref="H5:I6"/>
    <mergeCell ref="K5:L6"/>
    <mergeCell ref="M5:M7"/>
    <mergeCell ref="Q5:Q6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6" customWidth="1"/>
    <col min="2" max="2" width="20.875" style="46" customWidth="1"/>
    <col min="3" max="3" width="11.625" style="46" customWidth="1"/>
    <col min="4" max="4" width="13.625" style="46" customWidth="1"/>
    <col min="5" max="5" width="10.50390625" style="46" customWidth="1"/>
    <col min="6" max="6" width="11.625" style="46" customWidth="1"/>
    <col min="7" max="7" width="13.75390625" style="46" customWidth="1"/>
    <col min="8" max="8" width="10.50390625" style="46" customWidth="1"/>
    <col min="9" max="16384" width="9.00390625" style="46" customWidth="1"/>
  </cols>
  <sheetData>
    <row r="2" ht="21" customHeight="1">
      <c r="B2" s="47" t="s">
        <v>329</v>
      </c>
    </row>
    <row r="3" spans="2:8" ht="15" customHeight="1">
      <c r="B3" s="48"/>
      <c r="C3" s="48"/>
      <c r="D3" s="48"/>
      <c r="E3" s="48"/>
      <c r="G3" s="48"/>
      <c r="H3" s="49" t="s">
        <v>330</v>
      </c>
    </row>
    <row r="4" spans="1:8" ht="15" customHeight="1">
      <c r="A4" s="50"/>
      <c r="B4" s="366" t="s">
        <v>331</v>
      </c>
      <c r="C4" s="137" t="s">
        <v>332</v>
      </c>
      <c r="D4" s="137"/>
      <c r="E4" s="138"/>
      <c r="F4" s="283" t="s">
        <v>333</v>
      </c>
      <c r="G4" s="137"/>
      <c r="H4" s="139"/>
    </row>
    <row r="5" spans="1:8" ht="15" customHeight="1">
      <c r="A5" s="50"/>
      <c r="B5" s="367"/>
      <c r="C5" s="127" t="s">
        <v>315</v>
      </c>
      <c r="D5" s="52" t="s">
        <v>334</v>
      </c>
      <c r="E5" s="63" t="s">
        <v>299</v>
      </c>
      <c r="F5" s="127" t="s">
        <v>315</v>
      </c>
      <c r="G5" s="52" t="s">
        <v>334</v>
      </c>
      <c r="H5" s="51" t="s">
        <v>299</v>
      </c>
    </row>
    <row r="6" spans="1:8" s="176" customFormat="1" ht="15" customHeight="1">
      <c r="A6" s="170"/>
      <c r="B6" s="284" t="s">
        <v>335</v>
      </c>
      <c r="C6" s="285">
        <v>18668</v>
      </c>
      <c r="D6" s="280">
        <v>162977</v>
      </c>
      <c r="E6" s="286">
        <v>102.8</v>
      </c>
      <c r="F6" s="280">
        <v>51727</v>
      </c>
      <c r="G6" s="280">
        <v>403462</v>
      </c>
      <c r="H6" s="286">
        <v>102.7</v>
      </c>
    </row>
    <row r="7" spans="1:8" ht="15" customHeight="1">
      <c r="A7" s="50"/>
      <c r="B7" s="287"/>
      <c r="C7" s="288"/>
      <c r="D7" s="129"/>
      <c r="E7" s="289"/>
      <c r="F7" s="129"/>
      <c r="G7" s="129"/>
      <c r="H7" s="290"/>
    </row>
    <row r="8" spans="1:8" ht="15" customHeight="1">
      <c r="A8" s="50"/>
      <c r="B8" s="287" t="s">
        <v>336</v>
      </c>
      <c r="C8" s="46">
        <v>1203</v>
      </c>
      <c r="D8" s="129">
        <v>19664</v>
      </c>
      <c r="E8" s="291">
        <v>76.5</v>
      </c>
      <c r="F8" s="46">
        <v>4246</v>
      </c>
      <c r="G8" s="129">
        <v>41641</v>
      </c>
      <c r="H8" s="276">
        <v>90.5</v>
      </c>
    </row>
    <row r="9" spans="1:8" ht="15" customHeight="1">
      <c r="A9" s="50"/>
      <c r="B9" s="287" t="s">
        <v>337</v>
      </c>
      <c r="C9" s="46">
        <v>2900</v>
      </c>
      <c r="D9" s="129">
        <v>11902</v>
      </c>
      <c r="E9" s="291">
        <v>101.8</v>
      </c>
      <c r="F9" s="46">
        <v>11038</v>
      </c>
      <c r="G9" s="129">
        <v>26436</v>
      </c>
      <c r="H9" s="276">
        <v>94.2</v>
      </c>
    </row>
    <row r="10" spans="1:8" ht="15" customHeight="1">
      <c r="A10" s="50"/>
      <c r="B10" s="287" t="s">
        <v>338</v>
      </c>
      <c r="C10" s="46">
        <v>305</v>
      </c>
      <c r="D10" s="129">
        <v>14308</v>
      </c>
      <c r="E10" s="291">
        <v>186.9</v>
      </c>
      <c r="F10" s="46">
        <v>1257</v>
      </c>
      <c r="G10" s="129">
        <v>41020</v>
      </c>
      <c r="H10" s="276">
        <v>127.6</v>
      </c>
    </row>
    <row r="11" spans="1:8" ht="15" customHeight="1">
      <c r="A11" s="50"/>
      <c r="B11" s="287" t="s">
        <v>339</v>
      </c>
      <c r="C11" s="46">
        <v>298</v>
      </c>
      <c r="D11" s="129">
        <v>14098</v>
      </c>
      <c r="E11" s="291">
        <v>186.7</v>
      </c>
      <c r="F11" s="46">
        <v>1170</v>
      </c>
      <c r="G11" s="129">
        <v>38925</v>
      </c>
      <c r="H11" s="276">
        <v>130.5</v>
      </c>
    </row>
    <row r="12" spans="1:8" ht="15" customHeight="1">
      <c r="A12" s="50"/>
      <c r="B12" s="287" t="s">
        <v>340</v>
      </c>
      <c r="C12" s="46">
        <v>635</v>
      </c>
      <c r="D12" s="129">
        <v>10401</v>
      </c>
      <c r="E12" s="291">
        <v>41.6</v>
      </c>
      <c r="F12" s="46">
        <v>8181</v>
      </c>
      <c r="G12" s="129">
        <v>77993</v>
      </c>
      <c r="H12" s="276">
        <v>90.8</v>
      </c>
    </row>
    <row r="13" spans="1:8" ht="15" customHeight="1">
      <c r="A13" s="50"/>
      <c r="B13" s="287" t="s">
        <v>341</v>
      </c>
      <c r="C13" s="46">
        <v>255</v>
      </c>
      <c r="D13" s="129">
        <v>5557</v>
      </c>
      <c r="E13" s="291">
        <v>79.9</v>
      </c>
      <c r="F13" s="46">
        <v>1609</v>
      </c>
      <c r="G13" s="129">
        <v>19751</v>
      </c>
      <c r="H13" s="276">
        <v>99.8</v>
      </c>
    </row>
    <row r="14" spans="1:8" ht="15" customHeight="1">
      <c r="A14" s="50"/>
      <c r="B14" s="287" t="s">
        <v>342</v>
      </c>
      <c r="C14" s="46">
        <v>0</v>
      </c>
      <c r="D14" s="129">
        <v>0</v>
      </c>
      <c r="E14" s="292">
        <v>0</v>
      </c>
      <c r="F14" s="46">
        <v>5265</v>
      </c>
      <c r="G14" s="129">
        <v>43710</v>
      </c>
      <c r="H14" s="293">
        <v>83.1</v>
      </c>
    </row>
    <row r="15" spans="1:8" ht="15" customHeight="1">
      <c r="A15" s="50"/>
      <c r="B15" s="287" t="s">
        <v>343</v>
      </c>
      <c r="C15" s="46">
        <v>20</v>
      </c>
      <c r="D15" s="129">
        <v>556</v>
      </c>
      <c r="E15" s="291">
        <v>89.6</v>
      </c>
      <c r="F15" s="46">
        <v>135</v>
      </c>
      <c r="G15" s="129">
        <v>2005</v>
      </c>
      <c r="H15" s="276">
        <v>98.6</v>
      </c>
    </row>
    <row r="16" spans="1:8" ht="15" customHeight="1">
      <c r="A16" s="50"/>
      <c r="B16" s="287" t="s">
        <v>344</v>
      </c>
      <c r="C16" s="46">
        <v>14</v>
      </c>
      <c r="D16" s="129">
        <v>439</v>
      </c>
      <c r="E16" s="292">
        <v>93.7</v>
      </c>
      <c r="F16" s="46">
        <v>83</v>
      </c>
      <c r="G16" s="129">
        <v>1543</v>
      </c>
      <c r="H16" s="276">
        <v>103.1</v>
      </c>
    </row>
    <row r="17" spans="1:8" ht="15" customHeight="1">
      <c r="A17" s="50"/>
      <c r="B17" s="287" t="s">
        <v>345</v>
      </c>
      <c r="C17" s="46">
        <v>3344</v>
      </c>
      <c r="D17" s="129">
        <v>43517</v>
      </c>
      <c r="E17" s="292">
        <v>125.4</v>
      </c>
      <c r="F17" s="46">
        <v>7374</v>
      </c>
      <c r="G17" s="129">
        <v>81388</v>
      </c>
      <c r="H17" s="293">
        <v>123.7</v>
      </c>
    </row>
    <row r="18" spans="1:8" ht="15" customHeight="1">
      <c r="A18" s="50"/>
      <c r="B18" s="287" t="s">
        <v>346</v>
      </c>
      <c r="C18" s="288">
        <v>0</v>
      </c>
      <c r="D18" s="294">
        <v>0</v>
      </c>
      <c r="E18" s="292">
        <v>0</v>
      </c>
      <c r="F18" s="46">
        <v>4</v>
      </c>
      <c r="G18" s="129">
        <v>336</v>
      </c>
      <c r="H18" s="293">
        <v>78.6</v>
      </c>
    </row>
    <row r="19" spans="1:8" ht="15" customHeight="1">
      <c r="A19" s="50"/>
      <c r="B19" s="287" t="s">
        <v>347</v>
      </c>
      <c r="C19" s="288">
        <v>118</v>
      </c>
      <c r="D19" s="129">
        <v>4700</v>
      </c>
      <c r="E19" s="291">
        <v>112.1</v>
      </c>
      <c r="F19" s="46">
        <v>1471</v>
      </c>
      <c r="G19" s="129">
        <v>39129</v>
      </c>
      <c r="H19" s="276">
        <v>93.8</v>
      </c>
    </row>
    <row r="20" spans="1:8" ht="15" customHeight="1">
      <c r="A20" s="50"/>
      <c r="B20" s="287" t="s">
        <v>348</v>
      </c>
      <c r="C20" s="288">
        <v>758</v>
      </c>
      <c r="D20" s="129">
        <v>13832</v>
      </c>
      <c r="E20" s="291">
        <v>113.1</v>
      </c>
      <c r="F20" s="46">
        <v>1996</v>
      </c>
      <c r="G20" s="129">
        <v>34509</v>
      </c>
      <c r="H20" s="276">
        <v>100.2</v>
      </c>
    </row>
    <row r="21" spans="1:8" ht="15" customHeight="1">
      <c r="A21" s="50"/>
      <c r="B21" s="287" t="s">
        <v>349</v>
      </c>
      <c r="C21" s="288">
        <v>7117</v>
      </c>
      <c r="D21" s="129">
        <v>22429</v>
      </c>
      <c r="E21" s="291">
        <v>107.6</v>
      </c>
      <c r="F21" s="46">
        <v>14099</v>
      </c>
      <c r="G21" s="129">
        <v>43224</v>
      </c>
      <c r="H21" s="276">
        <v>97.6</v>
      </c>
    </row>
    <row r="22" spans="1:8" ht="15" customHeight="1">
      <c r="A22" s="50"/>
      <c r="B22" s="287" t="s">
        <v>350</v>
      </c>
      <c r="C22" s="288">
        <v>34</v>
      </c>
      <c r="D22" s="129">
        <v>3303</v>
      </c>
      <c r="E22" s="291">
        <v>0</v>
      </c>
      <c r="F22" s="46">
        <v>34</v>
      </c>
      <c r="G22" s="129">
        <v>3303</v>
      </c>
      <c r="H22" s="276">
        <v>0</v>
      </c>
    </row>
    <row r="23" spans="1:8" ht="15" customHeight="1">
      <c r="A23" s="50"/>
      <c r="B23" s="287" t="s">
        <v>351</v>
      </c>
      <c r="C23" s="288">
        <v>0</v>
      </c>
      <c r="D23" s="294">
        <v>0</v>
      </c>
      <c r="E23" s="292">
        <v>0</v>
      </c>
      <c r="F23" s="46">
        <v>3</v>
      </c>
      <c r="G23" s="129">
        <v>15</v>
      </c>
      <c r="H23" s="276">
        <v>76</v>
      </c>
    </row>
    <row r="24" spans="1:8" ht="15" customHeight="1">
      <c r="A24" s="50"/>
      <c r="B24" s="287" t="s">
        <v>352</v>
      </c>
      <c r="C24" s="288">
        <v>0</v>
      </c>
      <c r="D24" s="294">
        <v>0</v>
      </c>
      <c r="E24" s="292">
        <v>0</v>
      </c>
      <c r="F24" s="46">
        <v>1</v>
      </c>
      <c r="G24" s="129">
        <v>2</v>
      </c>
      <c r="H24" s="276">
        <v>86.7</v>
      </c>
    </row>
    <row r="25" spans="1:8" ht="15" customHeight="1">
      <c r="A25" s="50"/>
      <c r="B25" s="287" t="s">
        <v>353</v>
      </c>
      <c r="C25" s="288">
        <v>84</v>
      </c>
      <c r="D25" s="129">
        <v>555</v>
      </c>
      <c r="E25" s="291">
        <v>81.6</v>
      </c>
      <c r="F25" s="46">
        <v>768</v>
      </c>
      <c r="G25" s="129">
        <v>4043</v>
      </c>
      <c r="H25" s="276">
        <v>87.6</v>
      </c>
    </row>
    <row r="26" spans="1:8" ht="15" customHeight="1">
      <c r="A26" s="50"/>
      <c r="B26" s="287" t="s">
        <v>354</v>
      </c>
      <c r="C26" s="288">
        <v>907</v>
      </c>
      <c r="D26" s="129">
        <v>7183</v>
      </c>
      <c r="E26" s="292">
        <v>125.6</v>
      </c>
      <c r="F26" s="46">
        <v>2</v>
      </c>
      <c r="G26" s="129">
        <v>11</v>
      </c>
      <c r="H26" s="293">
        <v>27.3</v>
      </c>
    </row>
    <row r="27" spans="1:8" ht="15" customHeight="1">
      <c r="A27" s="50"/>
      <c r="B27" s="287" t="s">
        <v>355</v>
      </c>
      <c r="C27" s="288">
        <v>1023</v>
      </c>
      <c r="D27" s="129">
        <v>8087</v>
      </c>
      <c r="E27" s="292">
        <v>115.6</v>
      </c>
      <c r="F27" s="46">
        <v>871</v>
      </c>
      <c r="G27" s="129">
        <v>5859</v>
      </c>
      <c r="H27" s="276">
        <v>125.4</v>
      </c>
    </row>
    <row r="28" spans="1:8" ht="15" customHeight="1">
      <c r="A28" s="50"/>
      <c r="B28" s="287" t="s">
        <v>356</v>
      </c>
      <c r="C28" s="288">
        <v>208</v>
      </c>
      <c r="D28" s="129">
        <v>2507</v>
      </c>
      <c r="E28" s="291">
        <v>108.4</v>
      </c>
      <c r="F28" s="46">
        <v>214</v>
      </c>
      <c r="G28" s="129">
        <v>2420</v>
      </c>
      <c r="H28" s="276">
        <v>101.8</v>
      </c>
    </row>
    <row r="29" spans="1:8" ht="15" customHeight="1">
      <c r="A29" s="50"/>
      <c r="B29" s="295" t="s">
        <v>357</v>
      </c>
      <c r="C29" s="296">
        <v>12</v>
      </c>
      <c r="D29" s="133">
        <v>35</v>
      </c>
      <c r="E29" s="297">
        <v>13.4</v>
      </c>
      <c r="F29" s="48">
        <v>33</v>
      </c>
      <c r="G29" s="133">
        <v>128</v>
      </c>
      <c r="H29" s="278">
        <v>65.7</v>
      </c>
    </row>
    <row r="34" ht="15" customHeight="1">
      <c r="C34" s="46">
        <v>20</v>
      </c>
    </row>
    <row r="35" ht="15" customHeight="1">
      <c r="C35" s="46">
        <v>14</v>
      </c>
    </row>
    <row r="36" ht="15" customHeight="1">
      <c r="C36" s="46">
        <v>3344</v>
      </c>
    </row>
    <row r="37" ht="15" customHeight="1">
      <c r="C37" s="298">
        <v>3270</v>
      </c>
    </row>
    <row r="38" ht="15" customHeight="1">
      <c r="C38" s="46">
        <v>74</v>
      </c>
    </row>
    <row r="39" ht="15" customHeight="1">
      <c r="C39" s="46">
        <v>0</v>
      </c>
    </row>
    <row r="40" ht="15" customHeight="1">
      <c r="C40" s="46">
        <v>0</v>
      </c>
    </row>
    <row r="41" ht="15" customHeight="1">
      <c r="C41" s="298">
        <v>118</v>
      </c>
    </row>
    <row r="42" ht="15" customHeight="1">
      <c r="C42" s="298">
        <v>758</v>
      </c>
    </row>
    <row r="43" ht="15" customHeight="1">
      <c r="C43" s="46">
        <v>7117</v>
      </c>
    </row>
    <row r="44" ht="15" customHeight="1">
      <c r="C44" s="46">
        <v>34</v>
      </c>
    </row>
    <row r="45" ht="15" customHeight="1">
      <c r="C45" s="46">
        <v>0</v>
      </c>
    </row>
    <row r="46" ht="15" customHeight="1">
      <c r="C46" s="46">
        <v>0</v>
      </c>
    </row>
    <row r="47" ht="15" customHeight="1">
      <c r="C47" s="48">
        <v>84</v>
      </c>
    </row>
    <row r="48" ht="15" customHeight="1">
      <c r="C48" s="46">
        <v>907</v>
      </c>
    </row>
    <row r="49" ht="15" customHeight="1">
      <c r="C49" s="46">
        <v>1023</v>
      </c>
    </row>
    <row r="50" ht="15" customHeight="1">
      <c r="C50" s="46">
        <v>208</v>
      </c>
    </row>
    <row r="51" ht="15" customHeight="1">
      <c r="C51" s="46">
        <v>12</v>
      </c>
    </row>
  </sheetData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6" customWidth="1"/>
    <col min="2" max="2" width="16.25390625" style="46" customWidth="1"/>
    <col min="3" max="3" width="12.625" style="46" customWidth="1"/>
    <col min="4" max="4" width="14.50390625" style="46" customWidth="1"/>
    <col min="5" max="5" width="12.50390625" style="46" customWidth="1"/>
    <col min="6" max="16384" width="9.00390625" style="46" customWidth="1"/>
  </cols>
  <sheetData>
    <row r="2" ht="19.5" customHeight="1">
      <c r="B2" s="47" t="s">
        <v>312</v>
      </c>
    </row>
    <row r="3" spans="2:5" ht="15" customHeight="1">
      <c r="B3" s="48"/>
      <c r="D3" s="48"/>
      <c r="E3" s="49" t="s">
        <v>313</v>
      </c>
    </row>
    <row r="4" spans="1:5" ht="15" customHeight="1">
      <c r="A4" s="50"/>
      <c r="B4" s="51" t="s">
        <v>314</v>
      </c>
      <c r="C4" s="272" t="s">
        <v>315</v>
      </c>
      <c r="D4" s="52" t="s">
        <v>298</v>
      </c>
      <c r="E4" s="51" t="s">
        <v>299</v>
      </c>
    </row>
    <row r="5" spans="1:5" s="176" customFormat="1" ht="15" customHeight="1">
      <c r="A5" s="170"/>
      <c r="B5" s="229" t="s">
        <v>316</v>
      </c>
      <c r="C5" s="176">
        <v>18668</v>
      </c>
      <c r="D5" s="280">
        <v>162977</v>
      </c>
      <c r="E5" s="281">
        <v>102.8</v>
      </c>
    </row>
    <row r="6" spans="1:5" ht="15" customHeight="1">
      <c r="A6" s="50"/>
      <c r="B6" s="275"/>
      <c r="D6" s="129"/>
      <c r="E6" s="276"/>
    </row>
    <row r="7" spans="1:5" ht="15" customHeight="1">
      <c r="A7" s="50"/>
      <c r="B7" s="275" t="s">
        <v>317</v>
      </c>
      <c r="C7" s="46">
        <v>2086</v>
      </c>
      <c r="D7" s="129">
        <v>2033</v>
      </c>
      <c r="E7" s="276">
        <v>90.6</v>
      </c>
    </row>
    <row r="8" spans="1:5" ht="15" customHeight="1">
      <c r="A8" s="50"/>
      <c r="B8" s="101" t="s">
        <v>318</v>
      </c>
      <c r="C8" s="46">
        <v>2927</v>
      </c>
      <c r="D8" s="129">
        <v>5472</v>
      </c>
      <c r="E8" s="276">
        <v>100.2</v>
      </c>
    </row>
    <row r="9" spans="1:5" ht="15" customHeight="1">
      <c r="A9" s="50"/>
      <c r="B9" s="101" t="s">
        <v>319</v>
      </c>
      <c r="C9" s="46">
        <v>2758</v>
      </c>
      <c r="D9" s="129">
        <v>8067</v>
      </c>
      <c r="E9" s="276">
        <v>99.8</v>
      </c>
    </row>
    <row r="10" spans="1:5" ht="15" customHeight="1">
      <c r="A10" s="50"/>
      <c r="B10" s="101" t="s">
        <v>320</v>
      </c>
      <c r="C10" s="46">
        <v>4598</v>
      </c>
      <c r="D10" s="129">
        <v>22029</v>
      </c>
      <c r="E10" s="276">
        <v>102.8</v>
      </c>
    </row>
    <row r="11" spans="1:5" ht="15" customHeight="1">
      <c r="A11" s="50"/>
      <c r="B11" s="101" t="s">
        <v>321</v>
      </c>
      <c r="C11" s="46">
        <v>2851</v>
      </c>
      <c r="D11" s="129">
        <v>25242</v>
      </c>
      <c r="E11" s="276">
        <v>95.2</v>
      </c>
    </row>
    <row r="12" spans="1:5" ht="15" customHeight="1">
      <c r="A12" s="50"/>
      <c r="B12" s="101" t="s">
        <v>322</v>
      </c>
      <c r="C12" s="46">
        <v>1216</v>
      </c>
      <c r="D12" s="129">
        <v>17387</v>
      </c>
      <c r="E12" s="276">
        <v>107</v>
      </c>
    </row>
    <row r="13" spans="1:5" ht="15" customHeight="1">
      <c r="A13" s="50"/>
      <c r="B13" s="101" t="s">
        <v>323</v>
      </c>
      <c r="C13" s="46">
        <v>780</v>
      </c>
      <c r="D13" s="129">
        <v>15274</v>
      </c>
      <c r="E13" s="276">
        <v>70.1</v>
      </c>
    </row>
    <row r="14" spans="1:5" ht="15" customHeight="1">
      <c r="A14" s="50"/>
      <c r="B14" s="101" t="s">
        <v>324</v>
      </c>
      <c r="C14" s="46">
        <v>632</v>
      </c>
      <c r="D14" s="129">
        <v>17703</v>
      </c>
      <c r="E14" s="276">
        <v>102.3</v>
      </c>
    </row>
    <row r="15" spans="1:5" ht="15" customHeight="1">
      <c r="A15" s="50"/>
      <c r="B15" s="101" t="s">
        <v>325</v>
      </c>
      <c r="C15" s="46">
        <v>607</v>
      </c>
      <c r="D15" s="129">
        <v>27419</v>
      </c>
      <c r="E15" s="276">
        <v>115.1</v>
      </c>
    </row>
    <row r="16" spans="1:5" ht="15" customHeight="1">
      <c r="A16" s="50"/>
      <c r="B16" s="101" t="s">
        <v>326</v>
      </c>
      <c r="C16" s="46">
        <v>68</v>
      </c>
      <c r="D16" s="129">
        <v>4263</v>
      </c>
      <c r="E16" s="276">
        <v>118.7</v>
      </c>
    </row>
    <row r="17" spans="1:5" ht="15" customHeight="1">
      <c r="A17" s="50"/>
      <c r="B17" s="277" t="s">
        <v>327</v>
      </c>
      <c r="C17" s="48">
        <v>145</v>
      </c>
      <c r="D17" s="133">
        <v>18088</v>
      </c>
      <c r="E17" s="282">
        <v>149.3</v>
      </c>
    </row>
    <row r="18" ht="10.5" customHeight="1"/>
    <row r="19" ht="15" customHeight="1">
      <c r="B19" s="46" t="s">
        <v>328</v>
      </c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6" customWidth="1"/>
    <col min="2" max="2" width="15.75390625" style="46" customWidth="1"/>
    <col min="3" max="3" width="13.875" style="46" customWidth="1"/>
    <col min="4" max="4" width="13.75390625" style="46" customWidth="1"/>
    <col min="5" max="5" width="12.25390625" style="46" customWidth="1"/>
    <col min="6" max="16384" width="9.00390625" style="46" customWidth="1"/>
  </cols>
  <sheetData>
    <row r="2" ht="21" customHeight="1">
      <c r="B2" s="47" t="s">
        <v>294</v>
      </c>
    </row>
    <row r="3" spans="2:5" ht="15" customHeight="1">
      <c r="B3" s="48"/>
      <c r="D3" s="48"/>
      <c r="E3" s="49" t="s">
        <v>295</v>
      </c>
    </row>
    <row r="4" spans="1:5" ht="15" customHeight="1">
      <c r="A4" s="50"/>
      <c r="B4" s="51" t="s">
        <v>296</v>
      </c>
      <c r="C4" s="272" t="s">
        <v>297</v>
      </c>
      <c r="D4" s="52" t="s">
        <v>298</v>
      </c>
      <c r="E4" s="51" t="s">
        <v>299</v>
      </c>
    </row>
    <row r="5" spans="1:5" s="176" customFormat="1" ht="15" customHeight="1">
      <c r="A5" s="170"/>
      <c r="B5" s="229" t="s">
        <v>300</v>
      </c>
      <c r="C5" s="176">
        <v>18668</v>
      </c>
      <c r="D5" s="273">
        <v>162977</v>
      </c>
      <c r="E5" s="274">
        <v>102.8</v>
      </c>
    </row>
    <row r="6" spans="1:5" ht="15" customHeight="1">
      <c r="A6" s="50"/>
      <c r="B6" s="275"/>
      <c r="D6" s="129"/>
      <c r="E6" s="276"/>
    </row>
    <row r="7" spans="1:5" ht="15" customHeight="1">
      <c r="A7" s="50"/>
      <c r="B7" s="275" t="s">
        <v>301</v>
      </c>
      <c r="C7" s="46">
        <v>338</v>
      </c>
      <c r="D7" s="129">
        <v>3816</v>
      </c>
      <c r="E7" s="276">
        <v>48</v>
      </c>
    </row>
    <row r="8" spans="1:5" ht="15" customHeight="1">
      <c r="A8" s="50"/>
      <c r="B8" s="275" t="s">
        <v>302</v>
      </c>
      <c r="C8" s="46">
        <v>1495</v>
      </c>
      <c r="D8" s="129">
        <v>13988</v>
      </c>
      <c r="E8" s="276">
        <v>104.5</v>
      </c>
    </row>
    <row r="9" spans="1:5" ht="15" customHeight="1">
      <c r="A9" s="50"/>
      <c r="B9" s="275" t="s">
        <v>303</v>
      </c>
      <c r="C9" s="46">
        <v>1460</v>
      </c>
      <c r="D9" s="129">
        <v>15462</v>
      </c>
      <c r="E9" s="276">
        <v>108.3</v>
      </c>
    </row>
    <row r="10" spans="1:5" ht="15" customHeight="1">
      <c r="A10" s="50"/>
      <c r="B10" s="275" t="s">
        <v>304</v>
      </c>
      <c r="C10" s="46">
        <v>1861</v>
      </c>
      <c r="D10" s="129">
        <v>7407</v>
      </c>
      <c r="E10" s="276">
        <v>101.7</v>
      </c>
    </row>
    <row r="11" spans="1:5" ht="15" customHeight="1">
      <c r="A11" s="50"/>
      <c r="B11" s="275" t="s">
        <v>305</v>
      </c>
      <c r="C11" s="46">
        <v>6133</v>
      </c>
      <c r="D11" s="129">
        <v>23150</v>
      </c>
      <c r="E11" s="276">
        <v>109.2</v>
      </c>
    </row>
    <row r="12" spans="1:5" ht="15" customHeight="1">
      <c r="A12" s="50"/>
      <c r="B12" s="275" t="s">
        <v>306</v>
      </c>
      <c r="C12" s="46">
        <v>817</v>
      </c>
      <c r="D12" s="129">
        <v>10284</v>
      </c>
      <c r="E12" s="276">
        <v>108.9</v>
      </c>
    </row>
    <row r="13" spans="1:5" ht="15" customHeight="1">
      <c r="A13" s="50"/>
      <c r="B13" s="275" t="s">
        <v>307</v>
      </c>
      <c r="C13" s="46">
        <v>3359</v>
      </c>
      <c r="D13" s="129">
        <v>33393</v>
      </c>
      <c r="E13" s="276">
        <v>135.8</v>
      </c>
    </row>
    <row r="14" spans="1:5" ht="15" customHeight="1">
      <c r="A14" s="50"/>
      <c r="B14" s="275" t="s">
        <v>308</v>
      </c>
      <c r="C14" s="46">
        <v>2213</v>
      </c>
      <c r="D14" s="129">
        <v>27617</v>
      </c>
      <c r="E14" s="276">
        <v>102.2</v>
      </c>
    </row>
    <row r="15" spans="1:5" ht="15" customHeight="1">
      <c r="A15" s="50"/>
      <c r="B15" s="101" t="s">
        <v>309</v>
      </c>
      <c r="C15" s="46">
        <v>567</v>
      </c>
      <c r="D15" s="129">
        <v>10193</v>
      </c>
      <c r="E15" s="276">
        <v>54.5</v>
      </c>
    </row>
    <row r="16" spans="1:5" ht="15" customHeight="1">
      <c r="A16" s="50"/>
      <c r="B16" s="277" t="s">
        <v>310</v>
      </c>
      <c r="C16" s="48">
        <v>425</v>
      </c>
      <c r="D16" s="133">
        <v>17667</v>
      </c>
      <c r="E16" s="278">
        <v>120</v>
      </c>
    </row>
    <row r="17" ht="15" customHeight="1">
      <c r="E17" s="279" t="s">
        <v>311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56" customWidth="1"/>
    <col min="2" max="2" width="3.125" style="256" customWidth="1"/>
    <col min="3" max="3" width="2.125" style="256" customWidth="1"/>
    <col min="4" max="4" width="18.625" style="256" customWidth="1"/>
    <col min="5" max="5" width="15.625" style="256" customWidth="1"/>
    <col min="6" max="6" width="15.50390625" style="256" customWidth="1"/>
    <col min="7" max="16384" width="9.00390625" style="256" customWidth="1"/>
  </cols>
  <sheetData>
    <row r="2" ht="20.25" customHeight="1">
      <c r="B2" s="126" t="s">
        <v>259</v>
      </c>
    </row>
    <row r="3" ht="15" customHeight="1">
      <c r="F3" s="224" t="s">
        <v>260</v>
      </c>
    </row>
    <row r="4" spans="2:6" ht="15" customHeight="1">
      <c r="B4" s="368" t="s">
        <v>261</v>
      </c>
      <c r="C4" s="369"/>
      <c r="D4" s="352"/>
      <c r="E4" s="257" t="s">
        <v>262</v>
      </c>
      <c r="F4" s="85" t="s">
        <v>263</v>
      </c>
    </row>
    <row r="5" spans="2:6" s="258" customFormat="1" ht="15" customHeight="1">
      <c r="B5" s="259" t="s">
        <v>264</v>
      </c>
      <c r="C5" s="260"/>
      <c r="D5" s="261"/>
      <c r="E5" s="262">
        <v>434</v>
      </c>
      <c r="F5" s="263">
        <v>3918513</v>
      </c>
    </row>
    <row r="6" spans="2:6" ht="15" customHeight="1">
      <c r="B6" s="177"/>
      <c r="C6" s="143"/>
      <c r="D6" s="136"/>
      <c r="E6" s="130"/>
      <c r="F6" s="264"/>
    </row>
    <row r="7" spans="2:6" ht="15" customHeight="1">
      <c r="B7" s="177"/>
      <c r="C7" s="143" t="s">
        <v>265</v>
      </c>
      <c r="D7" s="265"/>
      <c r="E7" s="130">
        <v>87</v>
      </c>
      <c r="F7" s="264">
        <v>883716</v>
      </c>
    </row>
    <row r="8" spans="2:6" ht="15" customHeight="1">
      <c r="B8" s="177"/>
      <c r="C8" s="143"/>
      <c r="D8" s="266" t="s">
        <v>266</v>
      </c>
      <c r="E8" s="130">
        <v>3</v>
      </c>
      <c r="F8" s="264">
        <v>11364</v>
      </c>
    </row>
    <row r="9" spans="2:6" ht="15" customHeight="1">
      <c r="B9" s="177"/>
      <c r="C9" s="143"/>
      <c r="D9" s="266" t="s">
        <v>267</v>
      </c>
      <c r="E9" s="130">
        <v>16</v>
      </c>
      <c r="F9" s="264">
        <v>111340</v>
      </c>
    </row>
    <row r="10" spans="2:6" ht="15" customHeight="1">
      <c r="B10" s="177"/>
      <c r="C10" s="143"/>
      <c r="D10" s="266" t="s">
        <v>268</v>
      </c>
      <c r="E10" s="130">
        <v>7</v>
      </c>
      <c r="F10" s="264">
        <v>38318</v>
      </c>
    </row>
    <row r="11" spans="2:6" ht="15" customHeight="1">
      <c r="B11" s="177"/>
      <c r="C11" s="143"/>
      <c r="D11" s="266" t="s">
        <v>269</v>
      </c>
      <c r="E11" s="130">
        <v>10</v>
      </c>
      <c r="F11" s="264">
        <v>93602</v>
      </c>
    </row>
    <row r="12" spans="2:6" ht="15" customHeight="1">
      <c r="B12" s="177"/>
      <c r="C12" s="143"/>
      <c r="D12" s="266" t="s">
        <v>270</v>
      </c>
      <c r="E12" s="267" t="s">
        <v>32</v>
      </c>
      <c r="F12" s="268" t="s">
        <v>271</v>
      </c>
    </row>
    <row r="13" spans="2:6" ht="15" customHeight="1">
      <c r="B13" s="177"/>
      <c r="C13" s="143"/>
      <c r="D13" s="266" t="s">
        <v>272</v>
      </c>
      <c r="E13" s="130">
        <v>6</v>
      </c>
      <c r="F13" s="264">
        <v>41348</v>
      </c>
    </row>
    <row r="14" spans="2:6" ht="15" customHeight="1">
      <c r="B14" s="177"/>
      <c r="C14" s="143"/>
      <c r="D14" s="266" t="s">
        <v>273</v>
      </c>
      <c r="E14" s="267" t="s">
        <v>32</v>
      </c>
      <c r="F14" s="268" t="s">
        <v>271</v>
      </c>
    </row>
    <row r="15" spans="2:6" ht="15" customHeight="1">
      <c r="B15" s="177"/>
      <c r="C15" s="143"/>
      <c r="D15" s="266" t="s">
        <v>274</v>
      </c>
      <c r="E15" s="267" t="s">
        <v>32</v>
      </c>
      <c r="F15" s="268" t="s">
        <v>275</v>
      </c>
    </row>
    <row r="16" spans="2:6" ht="15" customHeight="1">
      <c r="B16" s="177"/>
      <c r="C16" s="143"/>
      <c r="D16" s="266" t="s">
        <v>276</v>
      </c>
      <c r="E16" s="267" t="s">
        <v>32</v>
      </c>
      <c r="F16" s="268" t="s">
        <v>275</v>
      </c>
    </row>
    <row r="17" spans="2:6" ht="15" customHeight="1">
      <c r="B17" s="177"/>
      <c r="C17" s="143"/>
      <c r="D17" s="266" t="s">
        <v>277</v>
      </c>
      <c r="E17" s="267">
        <v>5</v>
      </c>
      <c r="F17" s="268">
        <v>110658</v>
      </c>
    </row>
    <row r="18" spans="2:6" ht="15" customHeight="1">
      <c r="B18" s="177"/>
      <c r="C18" s="143"/>
      <c r="D18" s="266" t="s">
        <v>278</v>
      </c>
      <c r="E18" s="267">
        <v>6</v>
      </c>
      <c r="F18" s="268">
        <v>62475</v>
      </c>
    </row>
    <row r="19" spans="2:6" ht="15" customHeight="1">
      <c r="B19" s="177"/>
      <c r="C19" s="143"/>
      <c r="D19" s="266" t="s">
        <v>279</v>
      </c>
      <c r="E19" s="130">
        <v>4</v>
      </c>
      <c r="F19" s="264">
        <v>78851</v>
      </c>
    </row>
    <row r="20" spans="2:6" ht="15" customHeight="1">
      <c r="B20" s="177"/>
      <c r="C20" s="143"/>
      <c r="D20" s="266" t="s">
        <v>280</v>
      </c>
      <c r="E20" s="130">
        <v>10</v>
      </c>
      <c r="F20" s="264">
        <v>115513</v>
      </c>
    </row>
    <row r="21" spans="2:6" ht="15" customHeight="1">
      <c r="B21" s="177"/>
      <c r="C21" s="143"/>
      <c r="D21" s="266" t="s">
        <v>281</v>
      </c>
      <c r="E21" s="267" t="s">
        <v>32</v>
      </c>
      <c r="F21" s="268" t="s">
        <v>275</v>
      </c>
    </row>
    <row r="22" spans="2:6" ht="15" customHeight="1">
      <c r="B22" s="177"/>
      <c r="C22" s="143"/>
      <c r="D22" s="266" t="s">
        <v>282</v>
      </c>
      <c r="E22" s="267" t="s">
        <v>32</v>
      </c>
      <c r="F22" s="268" t="s">
        <v>275</v>
      </c>
    </row>
    <row r="23" spans="2:6" ht="15" customHeight="1">
      <c r="B23" s="177"/>
      <c r="C23" s="143"/>
      <c r="D23" s="266" t="s">
        <v>283</v>
      </c>
      <c r="E23" s="130">
        <v>14</v>
      </c>
      <c r="F23" s="264">
        <v>197679</v>
      </c>
    </row>
    <row r="24" spans="2:6" ht="15" customHeight="1">
      <c r="B24" s="177"/>
      <c r="C24" s="143"/>
      <c r="D24" s="266" t="s">
        <v>284</v>
      </c>
      <c r="E24" s="267">
        <v>6</v>
      </c>
      <c r="F24" s="268">
        <v>22568</v>
      </c>
    </row>
    <row r="25" spans="2:6" ht="15" customHeight="1">
      <c r="B25" s="269"/>
      <c r="C25" s="143" t="s">
        <v>285</v>
      </c>
      <c r="D25" s="50"/>
      <c r="E25" s="267" t="s">
        <v>32</v>
      </c>
      <c r="F25" s="268" t="s">
        <v>32</v>
      </c>
    </row>
    <row r="26" spans="2:6" ht="15" customHeight="1">
      <c r="B26" s="269"/>
      <c r="C26" s="143" t="s">
        <v>286</v>
      </c>
      <c r="D26" s="50"/>
      <c r="E26" s="267">
        <v>10</v>
      </c>
      <c r="F26" s="268">
        <v>88319</v>
      </c>
    </row>
    <row r="27" spans="2:6" ht="15" customHeight="1">
      <c r="B27" s="269"/>
      <c r="C27" s="143" t="s">
        <v>287</v>
      </c>
      <c r="D27" s="50"/>
      <c r="E27" s="130">
        <v>136</v>
      </c>
      <c r="F27" s="264">
        <v>1165272</v>
      </c>
    </row>
    <row r="28" spans="2:6" ht="15" customHeight="1">
      <c r="B28" s="269"/>
      <c r="C28" s="143" t="s">
        <v>288</v>
      </c>
      <c r="D28" s="50"/>
      <c r="E28" s="130">
        <v>62</v>
      </c>
      <c r="F28" s="264">
        <v>619618</v>
      </c>
    </row>
    <row r="29" spans="2:6" ht="15" customHeight="1">
      <c r="B29" s="269"/>
      <c r="C29" s="143" t="s">
        <v>289</v>
      </c>
      <c r="D29" s="50"/>
      <c r="E29" s="130">
        <v>107</v>
      </c>
      <c r="F29" s="264">
        <v>687143</v>
      </c>
    </row>
    <row r="30" spans="2:6" ht="15" customHeight="1">
      <c r="B30" s="269"/>
      <c r="C30" s="143" t="s">
        <v>290</v>
      </c>
      <c r="D30" s="50"/>
      <c r="E30" s="130">
        <v>9</v>
      </c>
      <c r="F30" s="264">
        <v>177877</v>
      </c>
    </row>
    <row r="31" spans="2:6" ht="15" customHeight="1">
      <c r="B31" s="269"/>
      <c r="C31" s="143" t="s">
        <v>291</v>
      </c>
      <c r="D31" s="50"/>
      <c r="E31" s="130">
        <v>22</v>
      </c>
      <c r="F31" s="264">
        <v>180774</v>
      </c>
    </row>
    <row r="32" spans="2:6" ht="15" customHeight="1">
      <c r="B32" s="269"/>
      <c r="C32" s="143" t="s">
        <v>292</v>
      </c>
      <c r="D32" s="50"/>
      <c r="E32" s="267">
        <v>1</v>
      </c>
      <c r="F32" s="268">
        <v>115794</v>
      </c>
    </row>
    <row r="33" spans="2:6" ht="15" customHeight="1">
      <c r="B33" s="269"/>
      <c r="C33" s="143" t="s">
        <v>293</v>
      </c>
      <c r="D33" s="50"/>
      <c r="E33" s="267" t="s">
        <v>32</v>
      </c>
      <c r="F33" s="268" t="s">
        <v>32</v>
      </c>
    </row>
    <row r="34" spans="2:6" ht="15" customHeight="1">
      <c r="B34" s="270"/>
      <c r="C34" s="48"/>
      <c r="D34" s="140"/>
      <c r="E34" s="134"/>
      <c r="F34" s="271"/>
    </row>
  </sheetData>
  <mergeCells count="1">
    <mergeCell ref="B4:D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6" customWidth="1"/>
    <col min="2" max="2" width="10.625" style="46" customWidth="1"/>
    <col min="3" max="3" width="12.125" style="46" customWidth="1"/>
    <col min="4" max="4" width="17.25390625" style="46" customWidth="1"/>
    <col min="5" max="5" width="10.00390625" style="46" customWidth="1"/>
    <col min="6" max="6" width="14.25390625" style="46" customWidth="1"/>
    <col min="7" max="7" width="9.875" style="46" customWidth="1"/>
    <col min="8" max="8" width="9.625" style="46" customWidth="1"/>
    <col min="9" max="9" width="12.25390625" style="46" customWidth="1"/>
    <col min="10" max="16384" width="9.00390625" style="46" customWidth="1"/>
  </cols>
  <sheetData>
    <row r="2" ht="15" customHeight="1">
      <c r="B2" s="47" t="s">
        <v>419</v>
      </c>
    </row>
    <row r="3" spans="2:9" ht="15" customHeight="1">
      <c r="B3" s="48"/>
      <c r="C3" s="48"/>
      <c r="D3" s="48"/>
      <c r="E3" s="48"/>
      <c r="F3" s="48"/>
      <c r="G3" s="48"/>
      <c r="H3" s="48"/>
      <c r="I3" s="49" t="s">
        <v>420</v>
      </c>
    </row>
    <row r="4" spans="1:9" ht="15" customHeight="1">
      <c r="A4" s="50"/>
      <c r="B4" s="136" t="s">
        <v>421</v>
      </c>
      <c r="C4" s="353" t="s">
        <v>422</v>
      </c>
      <c r="D4" s="370"/>
      <c r="E4" s="137" t="s">
        <v>423</v>
      </c>
      <c r="F4" s="137"/>
      <c r="G4" s="137"/>
      <c r="H4" s="137"/>
      <c r="I4" s="139"/>
    </row>
    <row r="5" spans="1:9" ht="15" customHeight="1">
      <c r="A5" s="50"/>
      <c r="B5" s="136"/>
      <c r="C5" s="338"/>
      <c r="D5" s="339"/>
      <c r="E5" s="137" t="s">
        <v>424</v>
      </c>
      <c r="F5" s="138"/>
      <c r="G5" s="137" t="s">
        <v>425</v>
      </c>
      <c r="H5" s="137"/>
      <c r="I5" s="139"/>
    </row>
    <row r="6" spans="1:9" ht="15" customHeight="1">
      <c r="A6" s="50"/>
      <c r="B6" s="51" t="s">
        <v>426</v>
      </c>
      <c r="C6" s="63" t="s">
        <v>427</v>
      </c>
      <c r="D6" s="63" t="s">
        <v>428</v>
      </c>
      <c r="E6" s="63" t="s">
        <v>427</v>
      </c>
      <c r="F6" s="63" t="s">
        <v>428</v>
      </c>
      <c r="G6" s="127" t="s">
        <v>429</v>
      </c>
      <c r="H6" s="52" t="s">
        <v>430</v>
      </c>
      <c r="I6" s="51" t="s">
        <v>298</v>
      </c>
    </row>
    <row r="7" spans="1:9" ht="15" customHeight="1">
      <c r="A7" s="50"/>
      <c r="B7" s="50" t="s">
        <v>431</v>
      </c>
      <c r="C7" s="130">
        <v>2004391</v>
      </c>
      <c r="D7" s="130">
        <v>1781013.555</v>
      </c>
      <c r="E7" s="130">
        <v>1993</v>
      </c>
      <c r="F7" s="130">
        <v>1809.127</v>
      </c>
      <c r="G7" s="46">
        <v>100</v>
      </c>
      <c r="H7" s="129">
        <v>216</v>
      </c>
      <c r="I7" s="50">
        <v>182.62</v>
      </c>
    </row>
    <row r="8" spans="1:9" ht="15" customHeight="1">
      <c r="A8" s="50"/>
      <c r="B8" s="50" t="s">
        <v>432</v>
      </c>
      <c r="C8" s="130">
        <v>1945166</v>
      </c>
      <c r="D8" s="130">
        <v>1778497.223</v>
      </c>
      <c r="E8" s="130">
        <v>1725</v>
      </c>
      <c r="F8" s="130">
        <v>1522.23</v>
      </c>
      <c r="G8" s="46">
        <v>101</v>
      </c>
      <c r="H8" s="129">
        <v>296</v>
      </c>
      <c r="I8" s="50">
        <v>226.127</v>
      </c>
    </row>
    <row r="9" spans="1:9" ht="15" customHeight="1">
      <c r="A9" s="50"/>
      <c r="B9" s="50" t="s">
        <v>433</v>
      </c>
      <c r="C9" s="130">
        <v>1840625</v>
      </c>
      <c r="D9" s="130">
        <v>1628579</v>
      </c>
      <c r="E9" s="130">
        <v>3809</v>
      </c>
      <c r="F9" s="130">
        <v>2961</v>
      </c>
      <c r="G9" s="46">
        <v>180</v>
      </c>
      <c r="H9" s="129">
        <v>550</v>
      </c>
      <c r="I9" s="50">
        <v>371</v>
      </c>
    </row>
    <row r="10" spans="1:9" ht="15" customHeight="1">
      <c r="A10" s="50"/>
      <c r="B10" s="50" t="s">
        <v>434</v>
      </c>
      <c r="C10" s="130">
        <v>1733212</v>
      </c>
      <c r="D10" s="130">
        <v>1461083</v>
      </c>
      <c r="E10" s="130">
        <v>3001</v>
      </c>
      <c r="F10" s="130">
        <v>2264</v>
      </c>
      <c r="G10" s="46">
        <v>133</v>
      </c>
      <c r="H10" s="129">
        <v>553</v>
      </c>
      <c r="I10" s="50">
        <v>434</v>
      </c>
    </row>
    <row r="11" spans="1:9" s="176" customFormat="1" ht="15" customHeight="1">
      <c r="A11" s="170"/>
      <c r="B11" s="170" t="s">
        <v>435</v>
      </c>
      <c r="C11" s="262">
        <v>1653615</v>
      </c>
      <c r="D11" s="262">
        <v>1366485</v>
      </c>
      <c r="E11" s="262">
        <v>3454</v>
      </c>
      <c r="F11" s="262">
        <v>2599</v>
      </c>
      <c r="G11" s="262">
        <v>158</v>
      </c>
      <c r="H11" s="262">
        <v>510</v>
      </c>
      <c r="I11" s="318">
        <v>358</v>
      </c>
    </row>
    <row r="12" spans="1:9" ht="15" customHeight="1">
      <c r="A12" s="50"/>
      <c r="B12" s="50"/>
      <c r="C12" s="130"/>
      <c r="D12" s="130"/>
      <c r="E12" s="130"/>
      <c r="F12" s="130"/>
      <c r="H12" s="129"/>
      <c r="I12" s="50"/>
    </row>
    <row r="13" spans="1:9" ht="15" customHeight="1">
      <c r="A13" s="50"/>
      <c r="B13" s="53" t="s">
        <v>436</v>
      </c>
      <c r="C13" s="130">
        <v>148120</v>
      </c>
      <c r="D13" s="130">
        <v>133633614</v>
      </c>
      <c r="E13" s="130">
        <v>438</v>
      </c>
      <c r="F13" s="130">
        <v>347301</v>
      </c>
      <c r="G13" s="46">
        <v>26</v>
      </c>
      <c r="H13" s="129">
        <v>63</v>
      </c>
      <c r="I13" s="50">
        <v>42527</v>
      </c>
    </row>
    <row r="14" spans="1:9" ht="15" customHeight="1">
      <c r="A14" s="50"/>
      <c r="B14" s="90" t="s">
        <v>437</v>
      </c>
      <c r="C14" s="130">
        <v>139887</v>
      </c>
      <c r="D14" s="130">
        <v>109263970</v>
      </c>
      <c r="E14" s="130">
        <v>259</v>
      </c>
      <c r="F14" s="130">
        <v>174335</v>
      </c>
      <c r="G14" s="46">
        <v>15</v>
      </c>
      <c r="H14" s="129">
        <v>52</v>
      </c>
      <c r="I14" s="50">
        <v>19750</v>
      </c>
    </row>
    <row r="15" spans="1:9" ht="15" customHeight="1">
      <c r="A15" s="50"/>
      <c r="B15" s="90" t="s">
        <v>438</v>
      </c>
      <c r="C15" s="130">
        <v>145961</v>
      </c>
      <c r="D15" s="130">
        <v>127233312</v>
      </c>
      <c r="E15" s="130">
        <v>285</v>
      </c>
      <c r="F15" s="130">
        <v>194540</v>
      </c>
      <c r="G15" s="46">
        <v>10</v>
      </c>
      <c r="H15" s="129">
        <v>33</v>
      </c>
      <c r="I15" s="50">
        <v>17929</v>
      </c>
    </row>
    <row r="16" spans="1:9" ht="15" customHeight="1">
      <c r="A16" s="50"/>
      <c r="B16" s="90" t="s">
        <v>439</v>
      </c>
      <c r="C16" s="130">
        <v>119121</v>
      </c>
      <c r="D16" s="130">
        <v>106907707</v>
      </c>
      <c r="E16" s="130">
        <v>158</v>
      </c>
      <c r="F16" s="130">
        <v>156688</v>
      </c>
      <c r="G16" s="46">
        <v>8</v>
      </c>
      <c r="H16" s="129">
        <v>18</v>
      </c>
      <c r="I16" s="50">
        <v>15880</v>
      </c>
    </row>
    <row r="17" spans="1:9" ht="15" customHeight="1">
      <c r="A17" s="50"/>
      <c r="B17" s="90" t="s">
        <v>440</v>
      </c>
      <c r="C17" s="130">
        <v>160049</v>
      </c>
      <c r="D17" s="130">
        <v>139816630</v>
      </c>
      <c r="E17" s="130">
        <v>376</v>
      </c>
      <c r="F17" s="130">
        <v>261642</v>
      </c>
      <c r="G17" s="130">
        <v>12</v>
      </c>
      <c r="H17" s="129">
        <v>75</v>
      </c>
      <c r="I17" s="50">
        <v>54960</v>
      </c>
    </row>
    <row r="18" spans="1:9" ht="15" customHeight="1">
      <c r="A18" s="50"/>
      <c r="B18" s="90" t="s">
        <v>441</v>
      </c>
      <c r="C18" s="130">
        <v>139424</v>
      </c>
      <c r="D18" s="130">
        <v>122802163</v>
      </c>
      <c r="E18" s="130">
        <v>199</v>
      </c>
      <c r="F18" s="130">
        <v>148054</v>
      </c>
      <c r="G18" s="130">
        <v>8</v>
      </c>
      <c r="H18" s="129">
        <v>16</v>
      </c>
      <c r="I18" s="50">
        <v>9112</v>
      </c>
    </row>
    <row r="19" spans="1:9" ht="15" customHeight="1">
      <c r="A19" s="50"/>
      <c r="B19" s="90" t="s">
        <v>442</v>
      </c>
      <c r="C19" s="130">
        <v>139614</v>
      </c>
      <c r="D19" s="130">
        <v>108629349</v>
      </c>
      <c r="E19" s="130">
        <v>410</v>
      </c>
      <c r="F19" s="130">
        <v>297104</v>
      </c>
      <c r="G19" s="130">
        <v>13</v>
      </c>
      <c r="H19" s="129">
        <v>67</v>
      </c>
      <c r="I19" s="50">
        <v>40394</v>
      </c>
    </row>
    <row r="20" spans="1:9" ht="15" customHeight="1">
      <c r="A20" s="50"/>
      <c r="B20" s="90" t="s">
        <v>443</v>
      </c>
      <c r="C20" s="130">
        <v>140564</v>
      </c>
      <c r="D20" s="130">
        <v>110390259</v>
      </c>
      <c r="E20" s="130">
        <v>225</v>
      </c>
      <c r="F20" s="130">
        <v>146321</v>
      </c>
      <c r="G20" s="130">
        <v>9</v>
      </c>
      <c r="H20" s="129">
        <v>13</v>
      </c>
      <c r="I20" s="50">
        <v>7062</v>
      </c>
    </row>
    <row r="21" spans="1:9" ht="15" customHeight="1">
      <c r="A21" s="50"/>
      <c r="B21" s="90" t="s">
        <v>444</v>
      </c>
      <c r="C21" s="130">
        <v>115725</v>
      </c>
      <c r="D21" s="130">
        <v>83314485</v>
      </c>
      <c r="E21" s="130">
        <v>204</v>
      </c>
      <c r="F21" s="130">
        <v>163318</v>
      </c>
      <c r="G21" s="130">
        <v>13</v>
      </c>
      <c r="H21" s="129">
        <v>20</v>
      </c>
      <c r="I21" s="50">
        <v>66852</v>
      </c>
    </row>
    <row r="22" spans="1:9" ht="15" customHeight="1">
      <c r="A22" s="50"/>
      <c r="B22" s="90" t="s">
        <v>445</v>
      </c>
      <c r="C22" s="130">
        <v>148887</v>
      </c>
      <c r="D22" s="130">
        <v>123861717</v>
      </c>
      <c r="E22" s="130">
        <v>350</v>
      </c>
      <c r="F22" s="130">
        <v>236177</v>
      </c>
      <c r="G22" s="130">
        <v>15</v>
      </c>
      <c r="H22" s="129">
        <v>65</v>
      </c>
      <c r="I22" s="50">
        <v>22996</v>
      </c>
    </row>
    <row r="23" spans="1:9" ht="15" customHeight="1">
      <c r="A23" s="50"/>
      <c r="B23" s="319" t="s">
        <v>446</v>
      </c>
      <c r="C23" s="130">
        <v>131184</v>
      </c>
      <c r="D23" s="130">
        <v>100826203</v>
      </c>
      <c r="E23" s="130">
        <v>286</v>
      </c>
      <c r="F23" s="130">
        <v>219883</v>
      </c>
      <c r="G23" s="130">
        <v>16</v>
      </c>
      <c r="H23" s="129">
        <v>48</v>
      </c>
      <c r="I23" s="50">
        <v>42816</v>
      </c>
    </row>
    <row r="24" spans="1:9" ht="15" customHeight="1">
      <c r="A24" s="50"/>
      <c r="B24" s="92" t="s">
        <v>447</v>
      </c>
      <c r="C24" s="134">
        <v>125079</v>
      </c>
      <c r="D24" s="134">
        <v>99805422</v>
      </c>
      <c r="E24" s="134">
        <v>264</v>
      </c>
      <c r="F24" s="134">
        <v>253523</v>
      </c>
      <c r="G24" s="134">
        <v>13</v>
      </c>
      <c r="H24" s="133">
        <v>40</v>
      </c>
      <c r="I24" s="140">
        <v>17526</v>
      </c>
    </row>
    <row r="25" ht="9" customHeight="1">
      <c r="G25" s="143"/>
    </row>
    <row r="26" spans="2:7" ht="15" customHeight="1">
      <c r="B26" s="46" t="s">
        <v>448</v>
      </c>
      <c r="G26" s="143"/>
    </row>
    <row r="27" ht="15" customHeight="1">
      <c r="G27" s="143"/>
    </row>
  </sheetData>
  <mergeCells count="1">
    <mergeCell ref="C4:D5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9.00390625" defaultRowHeight="13.5"/>
  <cols>
    <col min="1" max="1" width="1.625" style="189" customWidth="1"/>
    <col min="2" max="2" width="10.625" style="189" customWidth="1"/>
    <col min="3" max="3" width="6.625" style="189" customWidth="1"/>
    <col min="4" max="4" width="10.625" style="189" customWidth="1"/>
    <col min="5" max="5" width="6.625" style="189" customWidth="1"/>
    <col min="6" max="6" width="10.625" style="189" customWidth="1"/>
    <col min="7" max="7" width="6.625" style="189" customWidth="1"/>
    <col min="8" max="8" width="10.625" style="189" customWidth="1"/>
    <col min="9" max="9" width="6.625" style="189" customWidth="1"/>
    <col min="10" max="10" width="10.625" style="189" customWidth="1"/>
    <col min="11" max="11" width="6.625" style="189" customWidth="1"/>
    <col min="12" max="12" width="10.625" style="189" customWidth="1"/>
    <col min="13" max="16384" width="9.00390625" style="189" customWidth="1"/>
  </cols>
  <sheetData>
    <row r="2" ht="14.25">
      <c r="B2" s="190" t="s">
        <v>449</v>
      </c>
    </row>
    <row r="3" spans="2:12" ht="12">
      <c r="B3" s="191"/>
      <c r="C3" s="191"/>
      <c r="D3" s="191"/>
      <c r="E3" s="191"/>
      <c r="F3" s="191"/>
      <c r="G3" s="191"/>
      <c r="H3" s="191" t="s">
        <v>450</v>
      </c>
      <c r="I3" s="320"/>
      <c r="J3" s="191"/>
      <c r="K3" s="191"/>
      <c r="L3" s="192" t="s">
        <v>451</v>
      </c>
    </row>
    <row r="4" spans="1:12" ht="12">
      <c r="A4" s="193"/>
      <c r="B4" s="194" t="s">
        <v>421</v>
      </c>
      <c r="C4" s="195" t="s">
        <v>452</v>
      </c>
      <c r="D4" s="196"/>
      <c r="E4" s="195" t="s">
        <v>453</v>
      </c>
      <c r="F4" s="196"/>
      <c r="G4" s="195" t="s">
        <v>454</v>
      </c>
      <c r="H4" s="196"/>
      <c r="I4" s="195" t="s">
        <v>455</v>
      </c>
      <c r="J4" s="196"/>
      <c r="K4" s="195" t="s">
        <v>456</v>
      </c>
      <c r="L4" s="197"/>
    </row>
    <row r="5" spans="1:12" ht="12">
      <c r="A5" s="193"/>
      <c r="B5" s="200" t="s">
        <v>426</v>
      </c>
      <c r="C5" s="199" t="s">
        <v>201</v>
      </c>
      <c r="D5" s="199" t="s">
        <v>457</v>
      </c>
      <c r="E5" s="199" t="s">
        <v>201</v>
      </c>
      <c r="F5" s="199" t="s">
        <v>457</v>
      </c>
      <c r="G5" s="199" t="s">
        <v>201</v>
      </c>
      <c r="H5" s="199" t="s">
        <v>457</v>
      </c>
      <c r="I5" s="199" t="s">
        <v>201</v>
      </c>
      <c r="J5" s="199" t="s">
        <v>457</v>
      </c>
      <c r="K5" s="199" t="s">
        <v>201</v>
      </c>
      <c r="L5" s="321" t="s">
        <v>457</v>
      </c>
    </row>
    <row r="6" spans="1:12" ht="12">
      <c r="A6" s="193"/>
      <c r="B6" s="194" t="s">
        <v>458</v>
      </c>
      <c r="C6" s="202">
        <v>155</v>
      </c>
      <c r="D6" s="202">
        <v>26126</v>
      </c>
      <c r="E6" s="202">
        <v>32</v>
      </c>
      <c r="F6" s="202">
        <v>2786</v>
      </c>
      <c r="G6" s="202">
        <v>51</v>
      </c>
      <c r="H6" s="202">
        <v>14988</v>
      </c>
      <c r="I6" s="202">
        <v>44</v>
      </c>
      <c r="J6" s="202">
        <v>5986</v>
      </c>
      <c r="K6" s="202">
        <v>28</v>
      </c>
      <c r="L6" s="204">
        <v>2366</v>
      </c>
    </row>
    <row r="7" spans="1:12" ht="12">
      <c r="A7" s="193"/>
      <c r="B7" s="194" t="s">
        <v>459</v>
      </c>
      <c r="C7" s="202">
        <v>104</v>
      </c>
      <c r="D7" s="202">
        <v>17738</v>
      </c>
      <c r="E7" s="202">
        <v>14</v>
      </c>
      <c r="F7" s="202">
        <v>1883</v>
      </c>
      <c r="G7" s="202">
        <v>36</v>
      </c>
      <c r="H7" s="202">
        <v>7111</v>
      </c>
      <c r="I7" s="202">
        <v>33</v>
      </c>
      <c r="J7" s="202">
        <v>5465</v>
      </c>
      <c r="K7" s="202">
        <v>21</v>
      </c>
      <c r="L7" s="204">
        <v>3279</v>
      </c>
    </row>
    <row r="8" spans="1:12" ht="12">
      <c r="A8" s="193"/>
      <c r="B8" s="194" t="s">
        <v>460</v>
      </c>
      <c r="C8" s="202">
        <v>83</v>
      </c>
      <c r="D8" s="202">
        <v>10577</v>
      </c>
      <c r="E8" s="202">
        <v>12</v>
      </c>
      <c r="F8" s="202">
        <v>1390</v>
      </c>
      <c r="G8" s="202">
        <v>21</v>
      </c>
      <c r="H8" s="202">
        <v>3155</v>
      </c>
      <c r="I8" s="202">
        <v>31</v>
      </c>
      <c r="J8" s="202">
        <v>4263</v>
      </c>
      <c r="K8" s="202">
        <v>19</v>
      </c>
      <c r="L8" s="204">
        <v>1769</v>
      </c>
    </row>
    <row r="9" spans="1:12" ht="12">
      <c r="A9" s="193"/>
      <c r="B9" s="194" t="s">
        <v>461</v>
      </c>
      <c r="C9" s="202">
        <v>156</v>
      </c>
      <c r="D9" s="202">
        <v>30514</v>
      </c>
      <c r="E9" s="202">
        <v>38</v>
      </c>
      <c r="F9" s="202">
        <v>5303</v>
      </c>
      <c r="G9" s="202">
        <v>35</v>
      </c>
      <c r="H9" s="202">
        <v>13411</v>
      </c>
      <c r="I9" s="202">
        <v>54</v>
      </c>
      <c r="J9" s="202">
        <v>8071</v>
      </c>
      <c r="K9" s="202">
        <v>29</v>
      </c>
      <c r="L9" s="204">
        <v>3729</v>
      </c>
    </row>
    <row r="10" spans="1:12" ht="12">
      <c r="A10" s="193"/>
      <c r="B10" s="194" t="s">
        <v>462</v>
      </c>
      <c r="C10" s="322">
        <v>119</v>
      </c>
      <c r="D10" s="322">
        <v>22505</v>
      </c>
      <c r="E10" s="322">
        <v>35</v>
      </c>
      <c r="F10" s="322">
        <v>12494</v>
      </c>
      <c r="G10" s="322">
        <v>26</v>
      </c>
      <c r="H10" s="322">
        <v>4812</v>
      </c>
      <c r="I10" s="322">
        <v>36</v>
      </c>
      <c r="J10" s="322">
        <v>3651</v>
      </c>
      <c r="K10" s="322">
        <v>22</v>
      </c>
      <c r="L10" s="323">
        <v>1548</v>
      </c>
    </row>
    <row r="11" spans="1:12" ht="12">
      <c r="A11" s="193"/>
      <c r="B11" s="194"/>
      <c r="C11" s="324"/>
      <c r="D11" s="324"/>
      <c r="E11" s="324"/>
      <c r="F11" s="324"/>
      <c r="G11" s="324"/>
      <c r="H11" s="324"/>
      <c r="I11" s="324"/>
      <c r="J11" s="324"/>
      <c r="K11" s="324"/>
      <c r="L11" s="325"/>
    </row>
    <row r="12" spans="1:12" ht="12">
      <c r="A12" s="193"/>
      <c r="B12" s="326" t="s">
        <v>463</v>
      </c>
      <c r="C12" s="327">
        <v>4</v>
      </c>
      <c r="D12" s="327">
        <v>1652</v>
      </c>
      <c r="E12" s="327">
        <v>1</v>
      </c>
      <c r="F12" s="327">
        <v>50</v>
      </c>
      <c r="G12" s="327">
        <v>3</v>
      </c>
      <c r="H12" s="327">
        <v>1602</v>
      </c>
      <c r="I12" s="327" t="s">
        <v>32</v>
      </c>
      <c r="J12" s="327" t="s">
        <v>32</v>
      </c>
      <c r="K12" s="327" t="s">
        <v>32</v>
      </c>
      <c r="L12" s="328" t="s">
        <v>32</v>
      </c>
    </row>
    <row r="13" spans="1:12" ht="12">
      <c r="A13" s="193"/>
      <c r="B13" s="203" t="s">
        <v>437</v>
      </c>
      <c r="C13" s="327">
        <v>10</v>
      </c>
      <c r="D13" s="327">
        <v>8915</v>
      </c>
      <c r="E13" s="327">
        <v>3</v>
      </c>
      <c r="F13" s="327">
        <v>8080</v>
      </c>
      <c r="G13" s="327">
        <v>1</v>
      </c>
      <c r="H13" s="327">
        <v>57</v>
      </c>
      <c r="I13" s="327">
        <v>2</v>
      </c>
      <c r="J13" s="327">
        <v>121</v>
      </c>
      <c r="K13" s="327">
        <v>4</v>
      </c>
      <c r="L13" s="328">
        <v>657</v>
      </c>
    </row>
    <row r="14" spans="1:12" ht="12">
      <c r="A14" s="193"/>
      <c r="B14" s="203" t="s">
        <v>438</v>
      </c>
      <c r="C14" s="327">
        <v>15</v>
      </c>
      <c r="D14" s="327">
        <v>2363</v>
      </c>
      <c r="E14" s="327">
        <v>5</v>
      </c>
      <c r="F14" s="327">
        <v>925</v>
      </c>
      <c r="G14" s="327">
        <v>5</v>
      </c>
      <c r="H14" s="327">
        <v>656</v>
      </c>
      <c r="I14" s="327">
        <v>2</v>
      </c>
      <c r="J14" s="327">
        <v>635</v>
      </c>
      <c r="K14" s="327">
        <v>3</v>
      </c>
      <c r="L14" s="328">
        <v>147</v>
      </c>
    </row>
    <row r="15" spans="1:12" ht="12">
      <c r="A15" s="193"/>
      <c r="B15" s="203" t="s">
        <v>439</v>
      </c>
      <c r="C15" s="327">
        <v>7</v>
      </c>
      <c r="D15" s="327">
        <v>718</v>
      </c>
      <c r="E15" s="327">
        <v>2</v>
      </c>
      <c r="F15" s="327">
        <v>120</v>
      </c>
      <c r="G15" s="327">
        <v>2</v>
      </c>
      <c r="H15" s="327">
        <v>435</v>
      </c>
      <c r="I15" s="327">
        <v>1</v>
      </c>
      <c r="J15" s="327">
        <v>25</v>
      </c>
      <c r="K15" s="327">
        <v>2</v>
      </c>
      <c r="L15" s="328">
        <v>138</v>
      </c>
    </row>
    <row r="16" spans="1:12" ht="12">
      <c r="A16" s="193"/>
      <c r="B16" s="203" t="s">
        <v>440</v>
      </c>
      <c r="C16" s="327">
        <v>7</v>
      </c>
      <c r="D16" s="327">
        <v>297</v>
      </c>
      <c r="E16" s="327">
        <v>2</v>
      </c>
      <c r="F16" s="327">
        <v>85</v>
      </c>
      <c r="G16" s="327" t="s">
        <v>32</v>
      </c>
      <c r="H16" s="327" t="s">
        <v>32</v>
      </c>
      <c r="I16" s="327">
        <v>3</v>
      </c>
      <c r="J16" s="327">
        <v>155</v>
      </c>
      <c r="K16" s="327">
        <v>2</v>
      </c>
      <c r="L16" s="328">
        <v>57</v>
      </c>
    </row>
    <row r="17" spans="1:12" ht="12">
      <c r="A17" s="193"/>
      <c r="B17" s="203" t="s">
        <v>441</v>
      </c>
      <c r="C17" s="327">
        <v>12</v>
      </c>
      <c r="D17" s="327">
        <v>469</v>
      </c>
      <c r="E17" s="327">
        <v>2</v>
      </c>
      <c r="F17" s="327">
        <v>41</v>
      </c>
      <c r="G17" s="327">
        <v>2</v>
      </c>
      <c r="H17" s="327">
        <v>210</v>
      </c>
      <c r="I17" s="327">
        <v>5</v>
      </c>
      <c r="J17" s="327">
        <v>145</v>
      </c>
      <c r="K17" s="327">
        <v>3</v>
      </c>
      <c r="L17" s="328">
        <v>73</v>
      </c>
    </row>
    <row r="18" spans="1:12" ht="12">
      <c r="A18" s="193"/>
      <c r="B18" s="194"/>
      <c r="C18" s="327"/>
      <c r="D18" s="327"/>
      <c r="E18" s="327"/>
      <c r="F18" s="327"/>
      <c r="G18" s="327"/>
      <c r="H18" s="327"/>
      <c r="I18" s="327"/>
      <c r="J18" s="327"/>
      <c r="K18" s="327"/>
      <c r="L18" s="328"/>
    </row>
    <row r="19" spans="1:12" ht="12">
      <c r="A19" s="193"/>
      <c r="B19" s="203" t="s">
        <v>442</v>
      </c>
      <c r="C19" s="327">
        <v>9</v>
      </c>
      <c r="D19" s="327">
        <v>1159</v>
      </c>
      <c r="E19" s="327">
        <v>2</v>
      </c>
      <c r="F19" s="327">
        <v>460</v>
      </c>
      <c r="G19" s="327">
        <v>2</v>
      </c>
      <c r="H19" s="327">
        <v>319</v>
      </c>
      <c r="I19" s="327">
        <v>5</v>
      </c>
      <c r="J19" s="327">
        <v>380</v>
      </c>
      <c r="K19" s="327" t="s">
        <v>32</v>
      </c>
      <c r="L19" s="328" t="s">
        <v>32</v>
      </c>
    </row>
    <row r="20" spans="1:12" ht="12">
      <c r="A20" s="193"/>
      <c r="B20" s="203" t="s">
        <v>443</v>
      </c>
      <c r="C20" s="327">
        <v>10</v>
      </c>
      <c r="D20" s="327">
        <v>818</v>
      </c>
      <c r="E20" s="327">
        <v>3</v>
      </c>
      <c r="F20" s="327">
        <v>481</v>
      </c>
      <c r="G20" s="327">
        <v>3</v>
      </c>
      <c r="H20" s="327">
        <v>151</v>
      </c>
      <c r="I20" s="327" t="s">
        <v>32</v>
      </c>
      <c r="J20" s="327" t="s">
        <v>32</v>
      </c>
      <c r="K20" s="327">
        <v>4</v>
      </c>
      <c r="L20" s="328">
        <v>186</v>
      </c>
    </row>
    <row r="21" spans="1:12" ht="12">
      <c r="A21" s="193"/>
      <c r="B21" s="203" t="s">
        <v>444</v>
      </c>
      <c r="C21" s="327">
        <v>10</v>
      </c>
      <c r="D21" s="327">
        <v>1058</v>
      </c>
      <c r="E21" s="327">
        <v>2</v>
      </c>
      <c r="F21" s="327">
        <v>115</v>
      </c>
      <c r="G21" s="327">
        <v>2</v>
      </c>
      <c r="H21" s="327">
        <v>150</v>
      </c>
      <c r="I21" s="327">
        <v>4</v>
      </c>
      <c r="J21" s="327">
        <v>683</v>
      </c>
      <c r="K21" s="327">
        <v>2</v>
      </c>
      <c r="L21" s="328">
        <v>110</v>
      </c>
    </row>
    <row r="22" spans="1:12" ht="12">
      <c r="A22" s="193"/>
      <c r="B22" s="203" t="s">
        <v>445</v>
      </c>
      <c r="C22" s="327">
        <v>10</v>
      </c>
      <c r="D22" s="327">
        <v>1464</v>
      </c>
      <c r="E22" s="327">
        <v>4</v>
      </c>
      <c r="F22" s="327">
        <v>560</v>
      </c>
      <c r="G22" s="327">
        <v>2</v>
      </c>
      <c r="H22" s="327">
        <v>575</v>
      </c>
      <c r="I22" s="327">
        <v>4</v>
      </c>
      <c r="J22" s="327">
        <v>329</v>
      </c>
      <c r="K22" s="327" t="s">
        <v>32</v>
      </c>
      <c r="L22" s="328" t="s">
        <v>32</v>
      </c>
    </row>
    <row r="23" spans="1:12" ht="12">
      <c r="A23" s="193"/>
      <c r="B23" s="203" t="s">
        <v>446</v>
      </c>
      <c r="C23" s="327">
        <v>9</v>
      </c>
      <c r="D23" s="327">
        <v>810</v>
      </c>
      <c r="E23" s="327">
        <v>3</v>
      </c>
      <c r="F23" s="327">
        <v>90</v>
      </c>
      <c r="G23" s="327" t="s">
        <v>32</v>
      </c>
      <c r="H23" s="327" t="s">
        <v>32</v>
      </c>
      <c r="I23" s="327">
        <v>5</v>
      </c>
      <c r="J23" s="327">
        <v>690</v>
      </c>
      <c r="K23" s="327">
        <v>1</v>
      </c>
      <c r="L23" s="328">
        <v>30</v>
      </c>
    </row>
    <row r="24" spans="1:12" ht="12">
      <c r="A24" s="193"/>
      <c r="B24" s="206" t="s">
        <v>447</v>
      </c>
      <c r="C24" s="329">
        <v>16</v>
      </c>
      <c r="D24" s="330">
        <v>2782</v>
      </c>
      <c r="E24" s="329">
        <v>6</v>
      </c>
      <c r="F24" s="329">
        <v>1487</v>
      </c>
      <c r="G24" s="329">
        <v>4</v>
      </c>
      <c r="H24" s="329">
        <v>657</v>
      </c>
      <c r="I24" s="329">
        <v>5</v>
      </c>
      <c r="J24" s="329">
        <v>488</v>
      </c>
      <c r="K24" s="329">
        <v>1</v>
      </c>
      <c r="L24" s="331">
        <v>150</v>
      </c>
    </row>
    <row r="26" ht="12">
      <c r="B26" s="189" t="s">
        <v>464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125" style="46" customWidth="1"/>
    <col min="2" max="2" width="15.625" style="46" customWidth="1"/>
    <col min="3" max="4" width="13.125" style="46" customWidth="1"/>
    <col min="5" max="16384" width="9.00390625" style="46" customWidth="1"/>
  </cols>
  <sheetData>
    <row r="2" ht="15" customHeight="1">
      <c r="B2" s="47" t="s">
        <v>59</v>
      </c>
    </row>
    <row r="3" spans="2:4" ht="15" customHeight="1">
      <c r="B3" s="48"/>
      <c r="C3" s="49" t="s">
        <v>60</v>
      </c>
      <c r="D3" s="49" t="s">
        <v>61</v>
      </c>
    </row>
    <row r="4" spans="1:4" ht="15" customHeight="1">
      <c r="A4" s="50"/>
      <c r="B4" s="51" t="s">
        <v>62</v>
      </c>
      <c r="C4" s="52" t="s">
        <v>63</v>
      </c>
      <c r="D4" s="51" t="s">
        <v>64</v>
      </c>
    </row>
    <row r="5" spans="1:4" ht="15" customHeight="1">
      <c r="A5" s="50"/>
      <c r="B5" s="53" t="s">
        <v>65</v>
      </c>
      <c r="C5" s="54">
        <v>3229928</v>
      </c>
      <c r="D5" s="55">
        <v>1972850</v>
      </c>
    </row>
    <row r="6" spans="1:4" ht="15" customHeight="1">
      <c r="A6" s="50"/>
      <c r="B6" s="56">
        <v>5</v>
      </c>
      <c r="C6" s="57">
        <v>3212418</v>
      </c>
      <c r="D6" s="58">
        <v>1943478</v>
      </c>
    </row>
    <row r="7" spans="1:4" ht="15" customHeight="1">
      <c r="A7" s="50"/>
      <c r="B7" s="56">
        <v>6</v>
      </c>
      <c r="C7" s="57">
        <v>3259129</v>
      </c>
      <c r="D7" s="58">
        <v>1970304</v>
      </c>
    </row>
    <row r="8" spans="1:4" ht="15" customHeight="1">
      <c r="A8" s="50"/>
      <c r="B8" s="56">
        <v>7</v>
      </c>
      <c r="C8" s="57">
        <v>3221653</v>
      </c>
      <c r="D8" s="58">
        <v>2011157</v>
      </c>
    </row>
    <row r="9" spans="1:4" ht="15" customHeight="1">
      <c r="A9" s="50"/>
      <c r="B9" s="56">
        <v>8</v>
      </c>
      <c r="C9" s="57">
        <v>3209466</v>
      </c>
      <c r="D9" s="58">
        <v>2011426</v>
      </c>
    </row>
    <row r="10" spans="1:4" ht="15" customHeight="1">
      <c r="A10" s="50"/>
      <c r="B10" s="56">
        <v>9</v>
      </c>
      <c r="C10" s="57">
        <v>3223237</v>
      </c>
      <c r="D10" s="58">
        <v>2035348</v>
      </c>
    </row>
    <row r="11" spans="1:4" ht="15" customHeight="1">
      <c r="A11" s="50"/>
      <c r="B11" s="56">
        <v>10</v>
      </c>
      <c r="C11" s="57">
        <v>3166662</v>
      </c>
      <c r="D11" s="58">
        <v>2027209</v>
      </c>
    </row>
    <row r="12" spans="1:4" ht="15" customHeight="1">
      <c r="A12" s="50"/>
      <c r="B12" s="56">
        <v>11</v>
      </c>
      <c r="C12" s="57">
        <v>3218214</v>
      </c>
      <c r="D12" s="58">
        <v>2031799</v>
      </c>
    </row>
    <row r="13" spans="1:4" ht="15" customHeight="1">
      <c r="A13" s="50"/>
      <c r="B13" s="56">
        <v>12</v>
      </c>
      <c r="C13" s="57">
        <v>3248075</v>
      </c>
      <c r="D13" s="58">
        <v>2092778</v>
      </c>
    </row>
    <row r="14" spans="1:4" ht="15" customHeight="1">
      <c r="A14" s="50"/>
      <c r="B14" s="53" t="s">
        <v>66</v>
      </c>
      <c r="C14" s="57">
        <v>3191974</v>
      </c>
      <c r="D14" s="58">
        <v>2082422</v>
      </c>
    </row>
    <row r="15" spans="1:4" ht="15" customHeight="1">
      <c r="A15" s="50"/>
      <c r="B15" s="53" t="s">
        <v>67</v>
      </c>
      <c r="C15" s="57">
        <v>3204572</v>
      </c>
      <c r="D15" s="58">
        <v>2110756</v>
      </c>
    </row>
    <row r="16" spans="1:4" ht="15" customHeight="1">
      <c r="A16" s="50"/>
      <c r="B16" s="59" t="s">
        <v>68</v>
      </c>
      <c r="C16" s="60">
        <v>3231914</v>
      </c>
      <c r="D16" s="61">
        <v>2103965</v>
      </c>
    </row>
    <row r="17" ht="15" customHeight="1">
      <c r="B17" s="46" t="s">
        <v>69</v>
      </c>
    </row>
    <row r="18" ht="15" customHeight="1">
      <c r="B18" s="6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6" customWidth="1"/>
    <col min="2" max="2" width="15.625" style="46" customWidth="1"/>
    <col min="3" max="4" width="13.125" style="46" customWidth="1"/>
    <col min="5" max="16384" width="9.00390625" style="46" customWidth="1"/>
  </cols>
  <sheetData>
    <row r="2" ht="15" customHeight="1">
      <c r="B2" s="47" t="s">
        <v>70</v>
      </c>
    </row>
    <row r="3" spans="2:4" ht="15" customHeight="1">
      <c r="B3" s="48"/>
      <c r="C3" s="49" t="s">
        <v>60</v>
      </c>
      <c r="D3" s="49" t="s">
        <v>61</v>
      </c>
    </row>
    <row r="4" spans="1:4" ht="15" customHeight="1">
      <c r="A4" s="50"/>
      <c r="B4" s="51" t="s">
        <v>62</v>
      </c>
      <c r="C4" s="63" t="s">
        <v>71</v>
      </c>
      <c r="D4" s="51" t="s">
        <v>72</v>
      </c>
    </row>
    <row r="5" spans="1:4" ht="15" customHeight="1">
      <c r="A5" s="50"/>
      <c r="B5" s="53" t="s">
        <v>65</v>
      </c>
      <c r="C5" s="64">
        <v>366698</v>
      </c>
      <c r="D5" s="65">
        <v>256798</v>
      </c>
    </row>
    <row r="6" spans="1:4" ht="15" customHeight="1">
      <c r="A6" s="50"/>
      <c r="B6" s="56">
        <v>5</v>
      </c>
      <c r="C6" s="64">
        <v>363851</v>
      </c>
      <c r="D6" s="65">
        <v>252920</v>
      </c>
    </row>
    <row r="7" spans="1:4" ht="15" customHeight="1">
      <c r="A7" s="50"/>
      <c r="B7" s="56">
        <v>6</v>
      </c>
      <c r="C7" s="64">
        <v>367046</v>
      </c>
      <c r="D7" s="65">
        <v>253167</v>
      </c>
    </row>
    <row r="8" spans="1:4" ht="15" customHeight="1">
      <c r="A8" s="50"/>
      <c r="B8" s="56">
        <v>7</v>
      </c>
      <c r="C8" s="64">
        <v>366897</v>
      </c>
      <c r="D8" s="65">
        <v>254253</v>
      </c>
    </row>
    <row r="9" spans="1:4" ht="15" customHeight="1">
      <c r="A9" s="50"/>
      <c r="B9" s="56">
        <v>8</v>
      </c>
      <c r="C9" s="64">
        <v>366689</v>
      </c>
      <c r="D9" s="65">
        <v>253995</v>
      </c>
    </row>
    <row r="10" spans="1:4" ht="15" customHeight="1">
      <c r="A10" s="50"/>
      <c r="B10" s="56">
        <v>9</v>
      </c>
      <c r="C10" s="64">
        <v>374348</v>
      </c>
      <c r="D10" s="65">
        <v>261190</v>
      </c>
    </row>
    <row r="11" spans="1:4" ht="15" customHeight="1">
      <c r="A11" s="50"/>
      <c r="B11" s="56">
        <v>10</v>
      </c>
      <c r="C11" s="64">
        <v>366633</v>
      </c>
      <c r="D11" s="65">
        <v>255980</v>
      </c>
    </row>
    <row r="12" spans="1:4" ht="15" customHeight="1">
      <c r="A12" s="50"/>
      <c r="B12" s="56">
        <v>11</v>
      </c>
      <c r="C12" s="64">
        <v>368136</v>
      </c>
      <c r="D12" s="65">
        <v>256274</v>
      </c>
    </row>
    <row r="13" spans="1:4" ht="15" customHeight="1">
      <c r="A13" s="50"/>
      <c r="B13" s="56">
        <v>12</v>
      </c>
      <c r="C13" s="64">
        <v>378609</v>
      </c>
      <c r="D13" s="65">
        <v>262132</v>
      </c>
    </row>
    <row r="14" spans="1:4" ht="15" customHeight="1">
      <c r="A14" s="50"/>
      <c r="B14" s="53" t="s">
        <v>66</v>
      </c>
      <c r="C14" s="64">
        <v>369836</v>
      </c>
      <c r="D14" s="65">
        <v>255859</v>
      </c>
    </row>
    <row r="15" spans="1:4" ht="15" customHeight="1">
      <c r="A15" s="50"/>
      <c r="B15" s="53" t="s">
        <v>67</v>
      </c>
      <c r="C15" s="64">
        <v>372261</v>
      </c>
      <c r="D15" s="65">
        <v>254667</v>
      </c>
    </row>
    <row r="16" spans="1:4" ht="15" customHeight="1">
      <c r="A16" s="50"/>
      <c r="B16" s="59" t="s">
        <v>68</v>
      </c>
      <c r="C16" s="60">
        <v>371665</v>
      </c>
      <c r="D16" s="66">
        <v>257763</v>
      </c>
    </row>
    <row r="17" ht="15" customHeight="1">
      <c r="B17" s="46" t="s">
        <v>69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8.75390625" style="46" customWidth="1"/>
    <col min="2" max="2" width="21.25390625" style="46" customWidth="1"/>
    <col min="3" max="4" width="15.625" style="46" customWidth="1"/>
    <col min="5" max="16384" width="9.00390625" style="46" customWidth="1"/>
  </cols>
  <sheetData>
    <row r="3" ht="16.5" customHeight="1">
      <c r="B3" s="47" t="s">
        <v>73</v>
      </c>
    </row>
    <row r="4" spans="2:4" ht="16.5" customHeight="1">
      <c r="B4" s="48"/>
      <c r="C4" s="49" t="s">
        <v>74</v>
      </c>
      <c r="D4" s="49" t="s">
        <v>75</v>
      </c>
    </row>
    <row r="5" spans="2:4" ht="16.5" customHeight="1">
      <c r="B5" s="67" t="s">
        <v>76</v>
      </c>
      <c r="C5" s="68" t="s">
        <v>77</v>
      </c>
      <c r="D5" s="68" t="s">
        <v>78</v>
      </c>
    </row>
    <row r="6" spans="2:4" ht="16.5" customHeight="1">
      <c r="B6" s="69" t="s">
        <v>79</v>
      </c>
      <c r="C6" s="70">
        <v>267861</v>
      </c>
      <c r="D6" s="70">
        <v>181826</v>
      </c>
    </row>
    <row r="7" spans="2:4" ht="16.5" customHeight="1">
      <c r="B7" s="71" t="s">
        <v>80</v>
      </c>
      <c r="C7" s="72">
        <v>266555</v>
      </c>
      <c r="D7" s="72">
        <v>180735</v>
      </c>
    </row>
    <row r="8" spans="2:4" ht="16.5" customHeight="1">
      <c r="B8" s="71" t="s">
        <v>81</v>
      </c>
      <c r="C8" s="72">
        <v>269618</v>
      </c>
      <c r="D8" s="72">
        <v>180621</v>
      </c>
    </row>
    <row r="9" spans="2:4" ht="16.5" customHeight="1">
      <c r="B9" s="71" t="s">
        <v>82</v>
      </c>
      <c r="C9" s="72">
        <v>268483</v>
      </c>
      <c r="D9" s="72">
        <v>180540</v>
      </c>
    </row>
    <row r="10" spans="2:4" ht="16.5" customHeight="1">
      <c r="B10" s="71" t="s">
        <v>83</v>
      </c>
      <c r="C10" s="72">
        <v>269278</v>
      </c>
      <c r="D10" s="72">
        <v>179747</v>
      </c>
    </row>
    <row r="11" spans="2:4" ht="16.5" customHeight="1">
      <c r="B11" s="71" t="s">
        <v>84</v>
      </c>
      <c r="C11" s="72">
        <v>268586</v>
      </c>
      <c r="D11" s="72">
        <v>178952</v>
      </c>
    </row>
    <row r="12" spans="2:4" ht="16.5" customHeight="1">
      <c r="B12" s="71" t="s">
        <v>85</v>
      </c>
      <c r="C12" s="72">
        <v>268395</v>
      </c>
      <c r="D12" s="72">
        <v>178639</v>
      </c>
    </row>
    <row r="13" spans="2:4" ht="16.5" customHeight="1">
      <c r="B13" s="71" t="s">
        <v>86</v>
      </c>
      <c r="C13" s="72">
        <v>266820</v>
      </c>
      <c r="D13" s="72">
        <v>180306</v>
      </c>
    </row>
    <row r="14" spans="2:4" ht="16.5" customHeight="1">
      <c r="B14" s="71" t="s">
        <v>87</v>
      </c>
      <c r="C14" s="72">
        <v>271157</v>
      </c>
      <c r="D14" s="72">
        <v>176575</v>
      </c>
    </row>
    <row r="15" spans="2:4" ht="16.5" customHeight="1">
      <c r="B15" s="73" t="s">
        <v>88</v>
      </c>
      <c r="C15" s="72">
        <v>266413</v>
      </c>
      <c r="D15" s="72">
        <v>175734</v>
      </c>
    </row>
    <row r="16" spans="2:4" ht="16.5" customHeight="1">
      <c r="B16" s="71" t="s">
        <v>89</v>
      </c>
      <c r="C16" s="72">
        <v>268008</v>
      </c>
      <c r="D16" s="72">
        <v>175706</v>
      </c>
    </row>
    <row r="17" spans="2:4" ht="16.5" customHeight="1">
      <c r="B17" s="74" t="s">
        <v>90</v>
      </c>
      <c r="C17" s="75">
        <v>267944</v>
      </c>
      <c r="D17" s="75">
        <v>173703</v>
      </c>
    </row>
    <row r="18" ht="16.5" customHeight="1">
      <c r="B18" s="46" t="s">
        <v>91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9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5.75390625" style="46" customWidth="1"/>
    <col min="2" max="4" width="23.00390625" style="46" customWidth="1"/>
    <col min="5" max="16384" width="9.00390625" style="46" customWidth="1"/>
  </cols>
  <sheetData>
    <row r="3" ht="16.5" customHeight="1">
      <c r="B3" s="47" t="s">
        <v>92</v>
      </c>
    </row>
    <row r="4" spans="2:4" ht="16.5" customHeight="1">
      <c r="B4" s="48"/>
      <c r="C4" s="49" t="s">
        <v>60</v>
      </c>
      <c r="D4" s="49" t="s">
        <v>61</v>
      </c>
    </row>
    <row r="5" spans="2:4" ht="16.5" customHeight="1">
      <c r="B5" s="67" t="s">
        <v>76</v>
      </c>
      <c r="C5" s="76" t="s">
        <v>93</v>
      </c>
      <c r="D5" s="77" t="s">
        <v>94</v>
      </c>
    </row>
    <row r="6" spans="2:4" ht="16.5" customHeight="1">
      <c r="B6" s="78" t="s">
        <v>95</v>
      </c>
      <c r="C6" s="79">
        <v>17717</v>
      </c>
      <c r="D6" s="80">
        <v>101685</v>
      </c>
    </row>
    <row r="7" spans="2:4" ht="16.5" customHeight="1">
      <c r="B7" s="71" t="s">
        <v>80</v>
      </c>
      <c r="C7" s="81">
        <v>15423</v>
      </c>
      <c r="D7" s="82">
        <v>100022</v>
      </c>
    </row>
    <row r="8" spans="2:4" ht="16.5" customHeight="1">
      <c r="B8" s="71" t="s">
        <v>81</v>
      </c>
      <c r="C8" s="81">
        <v>16507</v>
      </c>
      <c r="D8" s="82">
        <v>100770</v>
      </c>
    </row>
    <row r="9" spans="2:4" ht="16.5" customHeight="1">
      <c r="B9" s="71" t="s">
        <v>82</v>
      </c>
      <c r="C9" s="81">
        <v>15775</v>
      </c>
      <c r="D9" s="82">
        <v>99986</v>
      </c>
    </row>
    <row r="10" spans="2:4" ht="16.5" customHeight="1">
      <c r="B10" s="71" t="s">
        <v>83</v>
      </c>
      <c r="C10" s="81">
        <v>15740</v>
      </c>
      <c r="D10" s="82">
        <v>99305</v>
      </c>
    </row>
    <row r="11" spans="2:4" ht="16.5" customHeight="1">
      <c r="B11" s="71" t="s">
        <v>84</v>
      </c>
      <c r="C11" s="81">
        <v>18916</v>
      </c>
      <c r="D11" s="82">
        <v>103123</v>
      </c>
    </row>
    <row r="12" spans="2:4" ht="16.5" customHeight="1">
      <c r="B12" s="71" t="s">
        <v>85</v>
      </c>
      <c r="C12" s="81">
        <v>16617</v>
      </c>
      <c r="D12" s="82">
        <v>99542</v>
      </c>
    </row>
    <row r="13" spans="2:4" ht="16.5" customHeight="1">
      <c r="B13" s="71" t="s">
        <v>86</v>
      </c>
      <c r="C13" s="81">
        <v>16478</v>
      </c>
      <c r="D13" s="82">
        <v>99507</v>
      </c>
    </row>
    <row r="14" spans="2:4" ht="16.5" customHeight="1">
      <c r="B14" s="71" t="s">
        <v>87</v>
      </c>
      <c r="C14" s="81">
        <v>17748</v>
      </c>
      <c r="D14" s="82">
        <v>100771</v>
      </c>
    </row>
    <row r="15" spans="2:4" ht="16.5" customHeight="1">
      <c r="B15" s="73" t="s">
        <v>96</v>
      </c>
      <c r="C15" s="81">
        <v>15749</v>
      </c>
      <c r="D15" s="82">
        <v>98313</v>
      </c>
    </row>
    <row r="16" spans="2:4" ht="16.5" customHeight="1">
      <c r="B16" s="71" t="s">
        <v>89</v>
      </c>
      <c r="C16" s="81">
        <v>15509</v>
      </c>
      <c r="D16" s="82">
        <v>97958</v>
      </c>
    </row>
    <row r="17" spans="2:4" ht="16.5" customHeight="1">
      <c r="B17" s="74" t="s">
        <v>90</v>
      </c>
      <c r="C17" s="83">
        <v>17606</v>
      </c>
      <c r="D17" s="84">
        <v>102266</v>
      </c>
    </row>
    <row r="18" ht="16.5" customHeight="1">
      <c r="B18" s="46" t="s">
        <v>97</v>
      </c>
    </row>
    <row r="19" ht="16.5" customHeight="1">
      <c r="B19" s="46" t="s">
        <v>98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6" customWidth="1"/>
    <col min="2" max="3" width="15.625" style="46" customWidth="1"/>
    <col min="4" max="4" width="4.625" style="46" customWidth="1"/>
    <col min="5" max="5" width="11.625" style="46" customWidth="1"/>
    <col min="6" max="16384" width="9.00390625" style="46" customWidth="1"/>
  </cols>
  <sheetData>
    <row r="2" ht="15" customHeight="1">
      <c r="B2" s="47" t="s">
        <v>99</v>
      </c>
    </row>
    <row r="3" spans="2:5" ht="15" customHeight="1">
      <c r="B3" s="48"/>
      <c r="C3" s="49" t="s">
        <v>100</v>
      </c>
      <c r="D3" s="48"/>
      <c r="E3" s="49" t="s">
        <v>101</v>
      </c>
    </row>
    <row r="4" spans="1:5" ht="15" customHeight="1">
      <c r="A4" s="50"/>
      <c r="B4" s="51" t="s">
        <v>76</v>
      </c>
      <c r="C4" s="63" t="s">
        <v>63</v>
      </c>
      <c r="D4" s="351" t="s">
        <v>64</v>
      </c>
      <c r="E4" s="352"/>
    </row>
    <row r="5" spans="1:5" ht="15" customHeight="1">
      <c r="A5" s="50"/>
      <c r="B5" s="86" t="s">
        <v>102</v>
      </c>
      <c r="C5" s="87">
        <v>329981</v>
      </c>
      <c r="D5" s="88"/>
      <c r="E5" s="89">
        <v>5727</v>
      </c>
    </row>
    <row r="6" spans="1:5" ht="15" customHeight="1">
      <c r="A6" s="50"/>
      <c r="B6" s="90" t="s">
        <v>80</v>
      </c>
      <c r="C6" s="87">
        <v>332206</v>
      </c>
      <c r="D6" s="88"/>
      <c r="E6" s="89">
        <v>5295</v>
      </c>
    </row>
    <row r="7" spans="1:5" ht="15" customHeight="1">
      <c r="A7" s="50"/>
      <c r="B7" s="90" t="s">
        <v>81</v>
      </c>
      <c r="C7" s="87">
        <v>358102</v>
      </c>
      <c r="D7" s="88"/>
      <c r="E7" s="89">
        <v>5240</v>
      </c>
    </row>
    <row r="8" spans="1:5" ht="15" customHeight="1">
      <c r="A8" s="50"/>
      <c r="B8" s="90" t="s">
        <v>82</v>
      </c>
      <c r="C8" s="87">
        <v>358749</v>
      </c>
      <c r="D8" s="88"/>
      <c r="E8" s="89">
        <v>5188</v>
      </c>
    </row>
    <row r="9" spans="1:5" ht="15" customHeight="1">
      <c r="A9" s="50"/>
      <c r="B9" s="90" t="s">
        <v>83</v>
      </c>
      <c r="C9" s="87">
        <v>352067</v>
      </c>
      <c r="D9" s="88"/>
      <c r="E9" s="89">
        <v>5205</v>
      </c>
    </row>
    <row r="10" spans="1:5" ht="15" customHeight="1">
      <c r="A10" s="50"/>
      <c r="B10" s="90" t="s">
        <v>84</v>
      </c>
      <c r="C10" s="87">
        <v>348428</v>
      </c>
      <c r="D10" s="88"/>
      <c r="E10" s="89">
        <v>4786</v>
      </c>
    </row>
    <row r="11" spans="1:5" ht="15" customHeight="1">
      <c r="A11" s="50"/>
      <c r="B11" s="90" t="s">
        <v>85</v>
      </c>
      <c r="C11" s="87">
        <v>352549</v>
      </c>
      <c r="D11" s="88"/>
      <c r="E11" s="89">
        <v>4772</v>
      </c>
    </row>
    <row r="12" spans="1:5" ht="15" customHeight="1">
      <c r="A12" s="50"/>
      <c r="B12" s="90" t="s">
        <v>86</v>
      </c>
      <c r="C12" s="87">
        <v>363967</v>
      </c>
      <c r="D12" s="88"/>
      <c r="E12" s="89">
        <v>4707</v>
      </c>
    </row>
    <row r="13" spans="1:5" ht="15" customHeight="1">
      <c r="A13" s="50"/>
      <c r="B13" s="90" t="s">
        <v>87</v>
      </c>
      <c r="C13" s="87">
        <v>363600</v>
      </c>
      <c r="D13" s="88"/>
      <c r="E13" s="89">
        <v>4841</v>
      </c>
    </row>
    <row r="14" spans="1:5" ht="10.5" customHeight="1">
      <c r="A14" s="50"/>
      <c r="B14" s="50"/>
      <c r="C14" s="87"/>
      <c r="D14" s="88"/>
      <c r="E14" s="89"/>
    </row>
    <row r="15" spans="1:5" ht="15" customHeight="1">
      <c r="A15" s="50"/>
      <c r="B15" s="91" t="s">
        <v>103</v>
      </c>
      <c r="C15" s="87">
        <v>340620</v>
      </c>
      <c r="D15" s="88"/>
      <c r="E15" s="89">
        <v>4949</v>
      </c>
    </row>
    <row r="16" spans="1:5" ht="15" customHeight="1">
      <c r="A16" s="50"/>
      <c r="B16" s="90" t="s">
        <v>89</v>
      </c>
      <c r="C16" s="87">
        <v>346050</v>
      </c>
      <c r="D16" s="88"/>
      <c r="E16" s="89">
        <v>4533</v>
      </c>
    </row>
    <row r="17" spans="1:5" ht="15" customHeight="1">
      <c r="A17" s="50"/>
      <c r="B17" s="92" t="s">
        <v>90</v>
      </c>
      <c r="C17" s="93">
        <v>341672</v>
      </c>
      <c r="D17" s="94"/>
      <c r="E17" s="95">
        <v>5091</v>
      </c>
    </row>
    <row r="18" ht="15" customHeight="1">
      <c r="B18" s="46" t="s">
        <v>104</v>
      </c>
    </row>
  </sheetData>
  <mergeCells count="1">
    <mergeCell ref="D4:E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116" customWidth="1"/>
    <col min="2" max="2" width="16.625" style="117" customWidth="1"/>
    <col min="3" max="7" width="13.625" style="116" customWidth="1"/>
    <col min="8" max="16384" width="9.00390625" style="116" customWidth="1"/>
  </cols>
  <sheetData>
    <row r="2" s="96" customFormat="1" ht="15" customHeight="1">
      <c r="B2" s="97" t="s">
        <v>105</v>
      </c>
    </row>
    <row r="3" spans="2:7" s="96" customFormat="1" ht="15" customHeight="1">
      <c r="B3" s="98"/>
      <c r="C3" s="99" t="s">
        <v>100</v>
      </c>
      <c r="D3" s="100"/>
      <c r="E3" s="100"/>
      <c r="F3" s="100"/>
      <c r="G3" s="99" t="s">
        <v>106</v>
      </c>
    </row>
    <row r="4" spans="1:7" s="96" customFormat="1" ht="15" customHeight="1">
      <c r="A4" s="101"/>
      <c r="B4" s="102" t="s">
        <v>107</v>
      </c>
      <c r="C4" s="103" t="s">
        <v>108</v>
      </c>
      <c r="D4" s="103" t="s">
        <v>109</v>
      </c>
      <c r="E4" s="104" t="s">
        <v>110</v>
      </c>
      <c r="F4" s="105" t="s">
        <v>111</v>
      </c>
      <c r="G4" s="106" t="s">
        <v>112</v>
      </c>
    </row>
    <row r="5" spans="1:7" s="96" customFormat="1" ht="15" customHeight="1">
      <c r="A5" s="101"/>
      <c r="B5" s="53" t="s">
        <v>113</v>
      </c>
      <c r="C5" s="107">
        <v>444380</v>
      </c>
      <c r="D5" s="107">
        <v>0</v>
      </c>
      <c r="E5" s="108">
        <v>50022</v>
      </c>
      <c r="F5" s="109">
        <v>68079</v>
      </c>
      <c r="G5" s="110">
        <v>327639</v>
      </c>
    </row>
    <row r="6" spans="1:7" s="96" customFormat="1" ht="15" customHeight="1">
      <c r="A6" s="101"/>
      <c r="B6" s="56">
        <v>5</v>
      </c>
      <c r="C6" s="107">
        <v>449662</v>
      </c>
      <c r="D6" s="107">
        <v>0</v>
      </c>
      <c r="E6" s="108">
        <v>50092</v>
      </c>
      <c r="F6" s="109">
        <v>70869</v>
      </c>
      <c r="G6" s="110">
        <v>330135</v>
      </c>
    </row>
    <row r="7" spans="1:7" s="96" customFormat="1" ht="15" customHeight="1">
      <c r="A7" s="101"/>
      <c r="B7" s="56">
        <v>6</v>
      </c>
      <c r="C7" s="107">
        <v>478379</v>
      </c>
      <c r="D7" s="107">
        <v>0</v>
      </c>
      <c r="E7" s="108">
        <v>50158</v>
      </c>
      <c r="F7" s="109">
        <v>74275</v>
      </c>
      <c r="G7" s="110">
        <v>355915</v>
      </c>
    </row>
    <row r="8" spans="1:7" s="96" customFormat="1" ht="15" customHeight="1">
      <c r="A8" s="101"/>
      <c r="B8" s="56">
        <v>7</v>
      </c>
      <c r="C8" s="107">
        <v>479042</v>
      </c>
      <c r="D8" s="107">
        <v>0</v>
      </c>
      <c r="E8" s="108">
        <v>49583</v>
      </c>
      <c r="F8" s="109">
        <v>75449</v>
      </c>
      <c r="G8" s="110">
        <v>356114</v>
      </c>
    </row>
    <row r="9" spans="1:7" s="96" customFormat="1" ht="15" customHeight="1">
      <c r="A9" s="101"/>
      <c r="B9" s="56">
        <v>8</v>
      </c>
      <c r="C9" s="107">
        <v>472398</v>
      </c>
      <c r="D9" s="107">
        <v>0</v>
      </c>
      <c r="E9" s="108">
        <v>48948</v>
      </c>
      <c r="F9" s="109">
        <v>76022</v>
      </c>
      <c r="G9" s="110">
        <v>349725</v>
      </c>
    </row>
    <row r="10" spans="1:7" s="96" customFormat="1" ht="15" customHeight="1">
      <c r="A10" s="101"/>
      <c r="B10" s="56">
        <v>9</v>
      </c>
      <c r="C10" s="107">
        <v>465892</v>
      </c>
      <c r="D10" s="107">
        <v>0</v>
      </c>
      <c r="E10" s="108">
        <v>48568</v>
      </c>
      <c r="F10" s="109">
        <v>74391</v>
      </c>
      <c r="G10" s="110">
        <v>346190</v>
      </c>
    </row>
    <row r="11" spans="1:7" s="96" customFormat="1" ht="15" customHeight="1">
      <c r="A11" s="101"/>
      <c r="B11" s="56">
        <v>10</v>
      </c>
      <c r="C11" s="107">
        <v>468371</v>
      </c>
      <c r="D11" s="107">
        <v>0</v>
      </c>
      <c r="E11" s="108">
        <v>48377</v>
      </c>
      <c r="F11" s="109">
        <v>73477</v>
      </c>
      <c r="G11" s="110">
        <v>349864</v>
      </c>
    </row>
    <row r="12" spans="1:7" s="96" customFormat="1" ht="15" customHeight="1">
      <c r="A12" s="101"/>
      <c r="B12" s="56">
        <v>11</v>
      </c>
      <c r="C12" s="107">
        <v>482788</v>
      </c>
      <c r="D12" s="107">
        <v>0</v>
      </c>
      <c r="E12" s="108">
        <v>47568</v>
      </c>
      <c r="F12" s="109">
        <v>77146</v>
      </c>
      <c r="G12" s="110">
        <v>361226</v>
      </c>
    </row>
    <row r="13" spans="1:7" s="96" customFormat="1" ht="15" customHeight="1">
      <c r="A13" s="101"/>
      <c r="B13" s="56">
        <v>12</v>
      </c>
      <c r="C13" s="107">
        <v>483649</v>
      </c>
      <c r="D13" s="107">
        <v>0</v>
      </c>
      <c r="E13" s="108">
        <v>47195</v>
      </c>
      <c r="F13" s="109">
        <v>78441</v>
      </c>
      <c r="G13" s="110">
        <v>361712</v>
      </c>
    </row>
    <row r="14" spans="1:7" s="96" customFormat="1" ht="15" customHeight="1">
      <c r="A14" s="101"/>
      <c r="B14" s="53" t="s">
        <v>66</v>
      </c>
      <c r="C14" s="107">
        <v>458849</v>
      </c>
      <c r="D14" s="107">
        <v>0</v>
      </c>
      <c r="E14" s="108">
        <v>46119</v>
      </c>
      <c r="F14" s="109">
        <v>79218</v>
      </c>
      <c r="G14" s="110">
        <v>337945</v>
      </c>
    </row>
    <row r="15" spans="1:7" s="96" customFormat="1" ht="15" customHeight="1">
      <c r="A15" s="101"/>
      <c r="B15" s="53" t="s">
        <v>67</v>
      </c>
      <c r="C15" s="107">
        <v>463686</v>
      </c>
      <c r="D15" s="107">
        <v>0</v>
      </c>
      <c r="E15" s="108">
        <v>43907</v>
      </c>
      <c r="F15" s="109">
        <v>80662</v>
      </c>
      <c r="G15" s="110">
        <v>343317</v>
      </c>
    </row>
    <row r="16" spans="1:7" s="96" customFormat="1" ht="15" customHeight="1">
      <c r="A16" s="101"/>
      <c r="B16" s="59" t="s">
        <v>68</v>
      </c>
      <c r="C16" s="111">
        <v>460402</v>
      </c>
      <c r="D16" s="111">
        <v>0</v>
      </c>
      <c r="E16" s="112">
        <v>45589</v>
      </c>
      <c r="F16" s="113">
        <v>80554</v>
      </c>
      <c r="G16" s="114">
        <v>338981</v>
      </c>
    </row>
    <row r="17" s="96" customFormat="1" ht="15" customHeight="1">
      <c r="B17" s="115" t="s">
        <v>114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116" customWidth="1"/>
    <col min="2" max="2" width="16.625" style="116" customWidth="1"/>
    <col min="3" max="7" width="13.625" style="116" customWidth="1"/>
    <col min="8" max="16384" width="9.00390625" style="116" customWidth="1"/>
  </cols>
  <sheetData>
    <row r="2" spans="2:6" s="96" customFormat="1" ht="15" customHeight="1">
      <c r="B2" s="118" t="s">
        <v>115</v>
      </c>
      <c r="D2" s="119"/>
      <c r="E2" s="119"/>
      <c r="F2" s="119"/>
    </row>
    <row r="3" spans="2:7" s="96" customFormat="1" ht="15" customHeight="1">
      <c r="B3" s="100"/>
      <c r="C3" s="99" t="s">
        <v>116</v>
      </c>
      <c r="D3" s="100"/>
      <c r="E3" s="100"/>
      <c r="F3" s="100"/>
      <c r="G3" s="99" t="s">
        <v>106</v>
      </c>
    </row>
    <row r="4" spans="1:7" s="96" customFormat="1" ht="15" customHeight="1">
      <c r="A4" s="101"/>
      <c r="B4" s="106" t="s">
        <v>117</v>
      </c>
      <c r="C4" s="104" t="s">
        <v>118</v>
      </c>
      <c r="D4" s="105" t="s">
        <v>119</v>
      </c>
      <c r="E4" s="104" t="s">
        <v>120</v>
      </c>
      <c r="F4" s="105" t="s">
        <v>111</v>
      </c>
      <c r="G4" s="106" t="s">
        <v>121</v>
      </c>
    </row>
    <row r="5" spans="1:7" s="96" customFormat="1" ht="15" customHeight="1">
      <c r="A5" s="101"/>
      <c r="B5" s="53" t="s">
        <v>113</v>
      </c>
      <c r="C5" s="120">
        <v>810817</v>
      </c>
      <c r="D5" s="121">
        <v>8771</v>
      </c>
      <c r="E5" s="120">
        <v>332934</v>
      </c>
      <c r="F5" s="121">
        <v>19833</v>
      </c>
      <c r="G5" s="122">
        <v>415540</v>
      </c>
    </row>
    <row r="6" spans="1:7" s="96" customFormat="1" ht="15" customHeight="1">
      <c r="A6" s="101"/>
      <c r="B6" s="56">
        <v>5</v>
      </c>
      <c r="C6" s="120">
        <v>808583</v>
      </c>
      <c r="D6" s="121">
        <v>8843</v>
      </c>
      <c r="E6" s="120">
        <v>330725</v>
      </c>
      <c r="F6" s="121">
        <v>17303</v>
      </c>
      <c r="G6" s="122">
        <v>419502</v>
      </c>
    </row>
    <row r="7" spans="1:7" s="96" customFormat="1" ht="15" customHeight="1">
      <c r="A7" s="101"/>
      <c r="B7" s="56">
        <v>6</v>
      </c>
      <c r="C7" s="120">
        <v>823361</v>
      </c>
      <c r="D7" s="121">
        <v>8827</v>
      </c>
      <c r="E7" s="120">
        <v>333030</v>
      </c>
      <c r="F7" s="121">
        <v>18614</v>
      </c>
      <c r="G7" s="122">
        <v>433986</v>
      </c>
    </row>
    <row r="8" spans="1:7" s="96" customFormat="1" ht="15" customHeight="1">
      <c r="A8" s="101"/>
      <c r="B8" s="56">
        <v>7</v>
      </c>
      <c r="C8" s="120">
        <v>818943</v>
      </c>
      <c r="D8" s="121">
        <v>8786</v>
      </c>
      <c r="E8" s="120">
        <v>332974</v>
      </c>
      <c r="F8" s="121">
        <v>19323</v>
      </c>
      <c r="G8" s="122">
        <v>431470</v>
      </c>
    </row>
    <row r="9" spans="1:7" s="96" customFormat="1" ht="15" customHeight="1">
      <c r="A9" s="101"/>
      <c r="B9" s="56">
        <v>8</v>
      </c>
      <c r="C9" s="120">
        <v>819622</v>
      </c>
      <c r="D9" s="121">
        <v>8820</v>
      </c>
      <c r="E9" s="120">
        <v>334018</v>
      </c>
      <c r="F9" s="121">
        <v>21069</v>
      </c>
      <c r="G9" s="122">
        <v>429571</v>
      </c>
    </row>
    <row r="10" spans="1:7" s="96" customFormat="1" ht="15" customHeight="1">
      <c r="A10" s="101"/>
      <c r="B10" s="56">
        <v>9</v>
      </c>
      <c r="C10" s="120">
        <v>823366</v>
      </c>
      <c r="D10" s="121">
        <v>8810</v>
      </c>
      <c r="E10" s="120">
        <v>335570</v>
      </c>
      <c r="F10" s="121">
        <v>22326</v>
      </c>
      <c r="G10" s="122">
        <v>423728</v>
      </c>
    </row>
    <row r="11" spans="1:7" s="96" customFormat="1" ht="15" customHeight="1">
      <c r="A11" s="101"/>
      <c r="B11" s="56">
        <v>10</v>
      </c>
      <c r="C11" s="120">
        <v>836364</v>
      </c>
      <c r="D11" s="121">
        <v>8801</v>
      </c>
      <c r="E11" s="120">
        <v>332940</v>
      </c>
      <c r="F11" s="121">
        <v>22997</v>
      </c>
      <c r="G11" s="122">
        <v>430131</v>
      </c>
    </row>
    <row r="12" spans="1:7" s="96" customFormat="1" ht="15" customHeight="1">
      <c r="A12" s="101"/>
      <c r="B12" s="56">
        <v>11</v>
      </c>
      <c r="C12" s="120">
        <v>832112</v>
      </c>
      <c r="D12" s="121">
        <v>8402</v>
      </c>
      <c r="E12" s="120">
        <v>330213</v>
      </c>
      <c r="F12" s="121">
        <v>20624</v>
      </c>
      <c r="G12" s="122">
        <v>434235</v>
      </c>
    </row>
    <row r="13" spans="1:7" s="96" customFormat="1" ht="15" customHeight="1">
      <c r="A13" s="101"/>
      <c r="B13" s="56">
        <v>12</v>
      </c>
      <c r="C13" s="120">
        <v>852990</v>
      </c>
      <c r="D13" s="121">
        <v>8103</v>
      </c>
      <c r="E13" s="120">
        <v>330396</v>
      </c>
      <c r="F13" s="121">
        <v>16127</v>
      </c>
      <c r="G13" s="122">
        <v>452995</v>
      </c>
    </row>
    <row r="14" spans="1:7" s="96" customFormat="1" ht="15" customHeight="1">
      <c r="A14" s="101"/>
      <c r="B14" s="53" t="s">
        <v>66</v>
      </c>
      <c r="C14" s="120">
        <v>822056</v>
      </c>
      <c r="D14" s="121">
        <v>8113</v>
      </c>
      <c r="E14" s="120">
        <v>326462</v>
      </c>
      <c r="F14" s="121">
        <v>15100</v>
      </c>
      <c r="G14" s="122">
        <v>428144</v>
      </c>
    </row>
    <row r="15" spans="1:7" s="96" customFormat="1" ht="15" customHeight="1">
      <c r="A15" s="101"/>
      <c r="B15" s="53" t="s">
        <v>67</v>
      </c>
      <c r="C15" s="120">
        <v>817351</v>
      </c>
      <c r="D15" s="121">
        <v>8139</v>
      </c>
      <c r="E15" s="120">
        <v>327647</v>
      </c>
      <c r="F15" s="121">
        <v>14778</v>
      </c>
      <c r="G15" s="122">
        <v>429097</v>
      </c>
    </row>
    <row r="16" spans="1:7" s="96" customFormat="1" ht="15" customHeight="1">
      <c r="A16" s="101"/>
      <c r="B16" s="59" t="s">
        <v>68</v>
      </c>
      <c r="C16" s="123">
        <v>816955</v>
      </c>
      <c r="D16" s="124">
        <v>8136</v>
      </c>
      <c r="E16" s="123">
        <v>332765</v>
      </c>
      <c r="F16" s="124">
        <v>14503</v>
      </c>
      <c r="G16" s="125">
        <v>430945</v>
      </c>
    </row>
    <row r="17" s="96" customFormat="1" ht="15" customHeight="1">
      <c r="B17" s="96" t="s">
        <v>122</v>
      </c>
    </row>
    <row r="18" s="96" customFormat="1" ht="15" customHeight="1">
      <c r="B18" s="96" t="s">
        <v>123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第12章　金融 （H12年山形県統計年鑑）</dc:title>
  <dc:subject/>
  <dc:creator>山形県</dc:creator>
  <cp:keywords/>
  <dc:description/>
  <cp:lastModifiedBy>工藤　裕子</cp:lastModifiedBy>
  <dcterms:created xsi:type="dcterms:W3CDTF">1997-01-08T22:48:59Z</dcterms:created>
  <dcterms:modified xsi:type="dcterms:W3CDTF">2008-10-09T02:11:48Z</dcterms:modified>
  <cp:category/>
  <cp:version/>
  <cp:contentType/>
  <cp:contentStatus/>
</cp:coreProperties>
</file>