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65" tabRatio="815" activeTab="0"/>
  </bookViews>
  <sheets>
    <sheet name="目次" sheetId="1" r:id="rId1"/>
    <sheet name="13-1(1)" sheetId="2" r:id="rId2"/>
    <sheet name="13-1(2)" sheetId="3" r:id="rId3"/>
    <sheet name="13-2(1)" sheetId="4" r:id="rId4"/>
    <sheet name="13-2(2)" sheetId="5" r:id="rId5"/>
    <sheet name="13-3" sheetId="6" r:id="rId6"/>
    <sheet name="13-4" sheetId="7" r:id="rId7"/>
    <sheet name="13-5" sheetId="8" r:id="rId8"/>
    <sheet name="13-6" sheetId="9" r:id="rId9"/>
    <sheet name="13-7" sheetId="10" r:id="rId10"/>
    <sheet name="13-8" sheetId="11" r:id="rId11"/>
  </sheets>
  <definedNames/>
  <calcPr fullCalcOnLoad="1"/>
</workbook>
</file>

<file path=xl/sharedStrings.xml><?xml version="1.0" encoding="utf-8"?>
<sst xmlns="http://schemas.openxmlformats.org/spreadsheetml/2006/main" count="641" uniqueCount="349">
  <si>
    <t>（１）一般会計</t>
  </si>
  <si>
    <t>単位 ： 決算額＝円、構成比＝％</t>
  </si>
  <si>
    <t>科           目</t>
  </si>
  <si>
    <t>決   算   額</t>
  </si>
  <si>
    <t>構 成 比</t>
  </si>
  <si>
    <t>歳　　入　　総　　額</t>
  </si>
  <si>
    <t>県税</t>
  </si>
  <si>
    <t>地方消費税清算金</t>
  </si>
  <si>
    <t>地方譲与税</t>
  </si>
  <si>
    <t>地方交付税</t>
  </si>
  <si>
    <t>交通安全対策特別交付金</t>
  </si>
  <si>
    <t>分担金及び負担金</t>
  </si>
  <si>
    <t>使用料及び手数料</t>
  </si>
  <si>
    <t>国庫支出金</t>
  </si>
  <si>
    <t>財産収入</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</si>
  <si>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</si>
  <si>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</si>
  <si>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</si>
  <si>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</si>
  <si>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</si>
  <si>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</si>
  <si>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</si>
  <si>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</si>
  <si>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</si>
  <si>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</si>
  <si>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</si>
  <si>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</si>
  <si>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</si>
  <si>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</si>
  <si>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</si>
  <si>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</si>
  <si>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</si>
  <si>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</si>
  <si>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</si>
  <si>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</si>
  <si>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（２）特別会計</t>
  </si>
  <si>
    <t>単位 ： 千円</t>
  </si>
  <si>
    <t>会計別</t>
  </si>
  <si>
    <t>歳   入</t>
  </si>
  <si>
    <t>歳   出</t>
  </si>
  <si>
    <t>差   引          残   高</t>
  </si>
  <si>
    <t>総額</t>
  </si>
  <si>
    <t>市町村振興資金</t>
  </si>
  <si>
    <t>母子寡婦福祉資金</t>
  </si>
  <si>
    <t>土地取得事業</t>
  </si>
  <si>
    <t>農業改良資金</t>
  </si>
  <si>
    <t>沿岸漁業改善資金</t>
  </si>
  <si>
    <t>林業改善資金</t>
  </si>
  <si>
    <t>流域下水道事業</t>
  </si>
  <si>
    <t>港湾整備事業</t>
  </si>
  <si>
    <t>単位：千円</t>
  </si>
  <si>
    <t>形式収支</t>
  </si>
  <si>
    <t>歳                                                                                                                                           入</t>
  </si>
  <si>
    <t>市町村別</t>
  </si>
  <si>
    <t>歳入総額</t>
  </si>
  <si>
    <t>歳出総額</t>
  </si>
  <si>
    <t>（ △減 ）</t>
  </si>
  <si>
    <t>翌年度へ</t>
  </si>
  <si>
    <t>利子割</t>
  </si>
  <si>
    <t>地方消費税</t>
  </si>
  <si>
    <t>ゴルフ場</t>
  </si>
  <si>
    <t>特別地方</t>
  </si>
  <si>
    <t>自動車取得</t>
  </si>
  <si>
    <t>交通安全</t>
  </si>
  <si>
    <t>（Ａ）</t>
  </si>
  <si>
    <t>（Ｂ）</t>
  </si>
  <si>
    <t>（Ａ）-（Ｂ）</t>
  </si>
  <si>
    <t>繰り越すべ</t>
  </si>
  <si>
    <t>（Ｃ）-（Ｄ）</t>
  </si>
  <si>
    <t>地方税</t>
  </si>
  <si>
    <t>利 用 税</t>
  </si>
  <si>
    <t>消 費 税</t>
  </si>
  <si>
    <t>＝(Ｃ)</t>
  </si>
  <si>
    <t>き財源(Ｄ)</t>
  </si>
  <si>
    <t>＝(Ｅ)</t>
  </si>
  <si>
    <t>交付金</t>
  </si>
  <si>
    <t>交　付　金</t>
  </si>
  <si>
    <t>交 付 金</t>
  </si>
  <si>
    <t>税交付金</t>
  </si>
  <si>
    <t>助成交付金</t>
  </si>
  <si>
    <t>市部</t>
  </si>
  <si>
    <t>町村部</t>
  </si>
  <si>
    <t>-</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</si>
  <si>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</si>
  <si>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</si>
  <si>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</si>
  <si>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</si>
  <si>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</si>
  <si>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</si>
  <si>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</si>
  <si>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</si>
  <si>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</si>
  <si>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</si>
  <si>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</si>
  <si>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</si>
  <si>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</si>
  <si>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</si>
  <si>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</si>
  <si>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</si>
  <si>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</si>
  <si>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</si>
  <si>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</si>
  <si>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</si>
  <si>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</si>
  <si>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</si>
  <si>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</si>
  <si>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</si>
  <si>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</si>
  <si>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</si>
  <si>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</si>
  <si>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</si>
  <si>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</si>
  <si>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</si>
  <si>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</si>
  <si>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</si>
  <si>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</si>
  <si>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</si>
  <si>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</si>
  <si>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</si>
  <si>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</si>
  <si>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</si>
  <si>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</si>
  <si>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</si>
  <si>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</si>
  <si>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</si>
  <si>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</si>
  <si>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</si>
  <si>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歳　　　　　　　　　　入</t>
  </si>
  <si>
    <t>歳                                                                                                      出</t>
  </si>
  <si>
    <t>地方債</t>
  </si>
  <si>
    <t xml:space="preserve">衛生費 </t>
  </si>
  <si>
    <t>消防費</t>
  </si>
  <si>
    <t>-</t>
  </si>
  <si>
    <t>第１３章　財政</t>
  </si>
  <si>
    <t>税  目  別</t>
  </si>
  <si>
    <t>県                 税</t>
  </si>
  <si>
    <t>市     町     村     税</t>
  </si>
  <si>
    <t>総　　　　　額</t>
  </si>
  <si>
    <t>県民税</t>
  </si>
  <si>
    <t>普　　通　　税</t>
  </si>
  <si>
    <t>事業税</t>
  </si>
  <si>
    <t>市町村民税</t>
  </si>
  <si>
    <t>固定資産税</t>
  </si>
  <si>
    <t>軽自動車税</t>
  </si>
  <si>
    <t>県たばこ税</t>
  </si>
  <si>
    <t>市町村たばこ税</t>
  </si>
  <si>
    <t>ゴルフ場利用税</t>
  </si>
  <si>
    <t>鉱産税</t>
  </si>
  <si>
    <t>特別地方消費税</t>
  </si>
  <si>
    <t>特別土地保有税</t>
  </si>
  <si>
    <t>自動車税</t>
  </si>
  <si>
    <t>鉱区税</t>
  </si>
  <si>
    <t>目　　的　　税</t>
  </si>
  <si>
    <t>狩猟者登録税</t>
  </si>
  <si>
    <t>軽油引取税</t>
  </si>
  <si>
    <t>入猟税</t>
  </si>
  <si>
    <t>旧法による税</t>
  </si>
  <si>
    <t>自動車取得税</t>
  </si>
  <si>
    <t>単位 ： 租税総額 ＝ 千円、 1人当たり及び1世帯当たりの負担額＝円</t>
  </si>
  <si>
    <t>租　　　　　税　　　　　総　　　　　額</t>
  </si>
  <si>
    <t>１　人　当　た　り　負　担　額</t>
  </si>
  <si>
    <t>１　世　帯　当　た　り　負　担　額</t>
  </si>
  <si>
    <t>年　度　別</t>
  </si>
  <si>
    <t>国　　　　　税</t>
  </si>
  <si>
    <t>地　　　方　　　税</t>
  </si>
  <si>
    <t>合      計</t>
  </si>
  <si>
    <t xml:space="preserve">人　　口 </t>
  </si>
  <si>
    <t>地　　方　　税</t>
  </si>
  <si>
    <t>合　計</t>
  </si>
  <si>
    <t>世帯数</t>
  </si>
  <si>
    <t>直 接 税</t>
  </si>
  <si>
    <t>間 接 税</t>
  </si>
  <si>
    <t>総　　額</t>
  </si>
  <si>
    <t>県　　税</t>
  </si>
  <si>
    <t>市町村税</t>
  </si>
  <si>
    <t>直接税</t>
  </si>
  <si>
    <t>間接税</t>
  </si>
  <si>
    <t>計</t>
  </si>
  <si>
    <t>注：１）国税は微収決定済額、県税及び市町村税（国民健康保険税を除く。）は現年課税分の調定額を計上した。</t>
  </si>
  <si>
    <t>８</t>
  </si>
  <si>
    <t>９</t>
  </si>
  <si>
    <t>10</t>
  </si>
  <si>
    <t>県　　　　　　　　　　債</t>
  </si>
  <si>
    <t>区　　分</t>
  </si>
  <si>
    <t>一般会計債</t>
  </si>
  <si>
    <t>公営企業債</t>
  </si>
  <si>
    <t>特別地方債</t>
  </si>
  <si>
    <t>その他</t>
  </si>
  <si>
    <t>利益計上法人</t>
  </si>
  <si>
    <t>欠損法人</t>
  </si>
  <si>
    <t>資     本     金     階     級     別     法     人     数</t>
  </si>
  <si>
    <t>業種別</t>
  </si>
  <si>
    <t>法人数</t>
  </si>
  <si>
    <t>事　業
年度数</t>
  </si>
  <si>
    <t>所得金額</t>
  </si>
  <si>
    <t>事  業
年度数</t>
  </si>
  <si>
    <t>欠損金額</t>
  </si>
  <si>
    <t>100
万円
未満</t>
  </si>
  <si>
    <t>100
万円
以上</t>
  </si>
  <si>
    <t>200
万円
以上</t>
  </si>
  <si>
    <t>500
万円
以上</t>
  </si>
  <si>
    <t>1000
万円
以上</t>
  </si>
  <si>
    <t>2000
万円
以上</t>
  </si>
  <si>
    <t>5000
万円
以上</t>
  </si>
  <si>
    <t>１億円
以上</t>
  </si>
  <si>
    <t>５億円
以上</t>
  </si>
  <si>
    <t>10億円
以上</t>
  </si>
  <si>
    <t>50億円
以上</t>
  </si>
  <si>
    <t>100億円
以上</t>
  </si>
  <si>
    <t>千円</t>
  </si>
  <si>
    <t>総数</t>
  </si>
  <si>
    <t>製造業</t>
  </si>
  <si>
    <t>卸売業</t>
  </si>
  <si>
    <t>小売業</t>
  </si>
  <si>
    <t>建設業</t>
  </si>
  <si>
    <t>サービス業</t>
  </si>
  <si>
    <t>農林水産業</t>
  </si>
  <si>
    <t>鉱業</t>
  </si>
  <si>
    <t>金融保険業</t>
  </si>
  <si>
    <t>不動産業</t>
  </si>
  <si>
    <t>区               分</t>
  </si>
  <si>
    <t>山形</t>
  </si>
  <si>
    <t>米沢</t>
  </si>
  <si>
    <t>鶴岡</t>
  </si>
  <si>
    <t>酒田</t>
  </si>
  <si>
    <t>新庄</t>
  </si>
  <si>
    <t>寒河江</t>
  </si>
  <si>
    <t>村山</t>
  </si>
  <si>
    <t>長井</t>
  </si>
  <si>
    <t>総                額</t>
  </si>
  <si>
    <t>徴収決定済額</t>
  </si>
  <si>
    <t>収納済額</t>
  </si>
  <si>
    <t>収納未済額</t>
  </si>
  <si>
    <t>源泉所得税</t>
  </si>
  <si>
    <t>申告所得税</t>
  </si>
  <si>
    <t>法人税</t>
  </si>
  <si>
    <t>相続税</t>
  </si>
  <si>
    <t>消費税</t>
  </si>
  <si>
    <t>区        分</t>
  </si>
  <si>
    <t>総　　　　数</t>
  </si>
  <si>
    <t>人員</t>
  </si>
  <si>
    <t>総所得金額等</t>
  </si>
  <si>
    <t>申告納税額</t>
  </si>
  <si>
    <t>営業所得者</t>
  </si>
  <si>
    <t>農業所得者</t>
  </si>
  <si>
    <t>その他の事業所得者</t>
  </si>
  <si>
    <t>その他の所得者</t>
  </si>
  <si>
    <t>源泉徴収税額</t>
  </si>
  <si>
    <t>利子所得等</t>
  </si>
  <si>
    <t>配当所得</t>
  </si>
  <si>
    <t>上場株式等の
譲渡所得等</t>
  </si>
  <si>
    <t>給与所得</t>
  </si>
  <si>
    <t>退職所得</t>
  </si>
  <si>
    <t>報酬・料金等</t>
  </si>
  <si>
    <t>非居住者等</t>
  </si>
  <si>
    <t>事業年度数</t>
  </si>
  <si>
    <t>１３－１．山形県歳入歳出決算（平成11～13年度）</t>
  </si>
  <si>
    <t>11年度</t>
  </si>
  <si>
    <t>12年度</t>
  </si>
  <si>
    <t>13年度</t>
  </si>
  <si>
    <t>13年度</t>
  </si>
  <si>
    <t>地方特例交付金</t>
  </si>
  <si>
    <t>寄附金</t>
  </si>
  <si>
    <t>-</t>
  </si>
  <si>
    <t>資料：県出納局「山形県歳入歳出決算書」</t>
  </si>
  <si>
    <t>平   成   11   年   度</t>
  </si>
  <si>
    <t>12   年   度</t>
  </si>
  <si>
    <t>13   年   度</t>
  </si>
  <si>
    <t>同左（円）</t>
  </si>
  <si>
    <t>小規模企業者等設備導入資金</t>
  </si>
  <si>
    <t>資料：県出納局「山形県歳入歳出決算書」</t>
  </si>
  <si>
    <t xml:space="preserve">実質収支 </t>
  </si>
  <si>
    <t>国有提供施設</t>
  </si>
  <si>
    <t>地方特例</t>
  </si>
  <si>
    <t>分担金</t>
  </si>
  <si>
    <t>使用料</t>
  </si>
  <si>
    <t>等所在市町村</t>
  </si>
  <si>
    <t>地方交付税</t>
  </si>
  <si>
    <t>対策特別</t>
  </si>
  <si>
    <t>負担金</t>
  </si>
  <si>
    <t>及  び</t>
  </si>
  <si>
    <t>交付金</t>
  </si>
  <si>
    <t>寄附金</t>
  </si>
  <si>
    <t>手数料</t>
  </si>
  <si>
    <t>資料：県市町村課</t>
  </si>
  <si>
    <t>１３－２．市町村別普通会計歳入歳出決算（平成12、13年度）</t>
  </si>
  <si>
    <t>平成12年度</t>
  </si>
  <si>
    <t>平成13年度</t>
  </si>
  <si>
    <t xml:space="preserve">１３－２．市町村別普通会計歳入歳出決算（平成12、13年度）（続き） </t>
  </si>
  <si>
    <t>県支出金</t>
  </si>
  <si>
    <t>財産収入</t>
  </si>
  <si>
    <t>平成12年度</t>
  </si>
  <si>
    <t>平成13年度</t>
  </si>
  <si>
    <t>１３-３． 県税及び市町村税の税目別収入状況（平成11～13年度）</t>
  </si>
  <si>
    <t>単位：千円</t>
  </si>
  <si>
    <t>平成11年度</t>
  </si>
  <si>
    <t>平成12年度</t>
  </si>
  <si>
    <t>平成13年度</t>
  </si>
  <si>
    <t>不動産取得税</t>
  </si>
  <si>
    <t>-</t>
  </si>
  <si>
    <t>資料：県出納局「山形県歳入歳出決算書」、県市町村課</t>
  </si>
  <si>
    <t>１３－４．租税総額及び県民１人当たり、１世帯当たり租税負担額の推移（平成８～12年度）</t>
  </si>
  <si>
    <t>平成８年度</t>
  </si>
  <si>
    <t>平成９年度</t>
  </si>
  <si>
    <t>平成１０年度</t>
  </si>
  <si>
    <t>平成１１年度</t>
  </si>
  <si>
    <t>平成１２年度</t>
  </si>
  <si>
    <t>　　２）平成12年度の人口及び世帯数は平成12年10月１日の国勢調査の結果を基礎にした県推計（平成13年4月1日）である。</t>
  </si>
  <si>
    <t>資料：県税政課「山形県税務統計年報」</t>
  </si>
  <si>
    <t>１３－５．地方債状況（平成11～13年度）</t>
  </si>
  <si>
    <t>市　　　町　　　村　　　債</t>
  </si>
  <si>
    <t>12年度</t>
  </si>
  <si>
    <t>資料：県財政課、県市町村課</t>
  </si>
  <si>
    <t>１３－６．税務署別国税（申告所得税・源泉所得税・法人税）の状況（平成12年度）</t>
  </si>
  <si>
    <t>単位：人、千円</t>
  </si>
  <si>
    <t>x</t>
  </si>
  <si>
    <t>x</t>
  </si>
  <si>
    <t>-</t>
  </si>
  <si>
    <t>欠損金額</t>
  </si>
  <si>
    <t>注：利子所得の源泉徴収税額には匿名組合契約等に基づく利益の配分にかかる税額が含まれている｡</t>
  </si>
  <si>
    <t>資料：仙台国税局「平成12年度仙台国税局統計書」</t>
  </si>
  <si>
    <t>１３-７．業種別普通法人数、所得金額、欠損金額及び資本金階級別法人数（平成12年度）</t>
  </si>
  <si>
    <t>運輸通信
公益事業</t>
  </si>
  <si>
    <t>料理飲食
旅館業</t>
  </si>
  <si>
    <t>その他の
産業</t>
  </si>
  <si>
    <t xml:space="preserve">資料：仙台国税局「平成12年度仙台国税局統計書」 </t>
  </si>
  <si>
    <t>１３－８. 税務署別国税徴収状況（平成12年度）</t>
  </si>
  <si>
    <t>消費税及地方消費税</t>
  </si>
  <si>
    <t>酒税</t>
  </si>
  <si>
    <t>x</t>
  </si>
  <si>
    <t>-</t>
  </si>
  <si>
    <t>たばこ税及たばこ特別税</t>
  </si>
  <si>
    <t>-</t>
  </si>
  <si>
    <t>揮発油税及地方道路税</t>
  </si>
  <si>
    <t>x</t>
  </si>
  <si>
    <t>印紙収入</t>
  </si>
  <si>
    <t>x</t>
  </si>
  <si>
    <t>-</t>
  </si>
  <si>
    <t>注：徴収決定済額－（収納済額＋不納欠損額）＝収納未済額</t>
  </si>
  <si>
    <t>資料：仙台国税局「平成12年度仙台国税局統計書」</t>
  </si>
  <si>
    <t>１３－１．山形県歳入歳出決算（平成11～13年度）</t>
  </si>
  <si>
    <t>（１）一般会計</t>
  </si>
  <si>
    <t>（２）特別会計</t>
  </si>
  <si>
    <t>１３－２．市町村別普通会計歳入歳出決算（平成12、13年度）</t>
  </si>
  <si>
    <t>１３－４．租税総額及び県民１人当たり、１世帯当たり租税負担額の推移（平成８～12年度）</t>
  </si>
  <si>
    <t>１３－５．地方債状況（平成11～13年度）</t>
  </si>
  <si>
    <t>１３－８. 税務署別国税徴収状況（平成12年度）</t>
  </si>
  <si>
    <t>１３－３． 県税及び市町村税の税目別収入状況（平成11～13年度）</t>
  </si>
  <si>
    <t>１３－７．業種別普通法人数、所得金額、欠損金額及び資本金階級別法人数（平成12年度）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</si>
</sst>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 numFmtId="178" formatCode="0.00000"/>
    <numFmt numFmtId="179" formatCode="0_ "/>
    <numFmt numFmtId="180" formatCode="#,##0_);\(#,##0\)"/>
  </numFmts>
  <fonts count="12">
    <font>
      <sz val="11"/>
      <name val="ＭＳ Ｐゴシック"/>
      <family val="3"/>
    </font>
    <font>
      <sz val="6"/>
      <name val="ＭＳ Ｐゴシック"/>
      <family val="3"/>
    </font>
    <font>
      <sz val="12"/>
      <name val="ＭＳ 明朝"/>
      <family val="1"/>
    </font>
    <font>
      <sz val="10"/>
      <name val="ＭＳ 明朝"/>
      <family val="1"/>
    </font>
    <font>
      <sz val="9"/>
      <name val="ＭＳ 明朝"/>
      <family val="1"/>
    </font>
    <font>
      <b/>
      <sz val="10"/>
      <name val="ＭＳ 明朝"/>
      <family val="1"/>
    </font>
    <font>
      <b/>
      <sz val="9"/>
      <name val="ＭＳ 明朝"/>
      <family val="1"/>
    </font>
    <font>
      <sz val="9"/>
      <name val="ＭＳ ゴシック"/>
      <family val="3"/>
    </font>
    <font>
      <sz val="8"/>
      <name val="ＭＳ 明朝"/>
      <family val="1"/>
    </font>
    <font>
      <sz val="10"/>
      <name val="ＭＳ ゴシック"/>
      <family val="3"/>
    </font>
    <font>
      <sz val="8"/>
      <name val="ＭＳ ゴシック"/>
      <family val="3"/>
    </font>
    <font>
      <sz val="11"/>
      <name val="ＭＳ ゴシック"/>
      <family val="3"/>
    </font>
  </fonts>
  <fills count="3">
    <fill>
      <patternFill/>
    </fill>
    <fill>
      <patternFill patternType="gray125"/>
    </fill>
    <fill>
      <patternFill patternType="solid">
        <fgColor indexed="45"/>
        <bgColor indexed="64"/>
      </patternFill>
    </fill>
  </fills>
  <borders count="7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style="thin"/>
    </border>
    <border>
      <left>
        <color indexed="63"/>
      </left>
      <right style="hair"/>
      <top>
        <color indexed="63"/>
      </top>
      <bottom style="thin"/>
    </border>
    <border>
      <left style="thin"/>
      <right style="thin"/>
      <top>
        <color indexed="63"/>
      </top>
      <bottom>
        <color indexed="63"/>
      </bottom>
    </border>
    <border>
      <left style="thin"/>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double"/>
      <right style="medium"/>
      <top style="double"/>
      <bottom>
        <color indexed="63"/>
      </bottom>
    </border>
    <border>
      <left>
        <color indexed="63"/>
      </left>
      <right style="double"/>
      <top style="double"/>
      <bottom style="thin"/>
    </border>
    <border>
      <left style="double"/>
      <right style="thin"/>
      <top style="thin"/>
      <bottom style="thin"/>
    </border>
    <border>
      <left style="double"/>
      <right style="medium"/>
      <top>
        <color indexed="63"/>
      </top>
      <bottom style="medium"/>
    </border>
    <border>
      <left>
        <color indexed="63"/>
      </left>
      <right style="thin"/>
      <top>
        <color indexed="63"/>
      </top>
      <bottom style="medium"/>
    </border>
    <border>
      <left style="thin"/>
      <right style="double"/>
      <top>
        <color indexed="63"/>
      </top>
      <bottom style="medium"/>
    </border>
    <border>
      <left style="double"/>
      <right style="thin"/>
      <top>
        <color indexed="63"/>
      </top>
      <bottom style="medium"/>
    </border>
    <border>
      <left style="double"/>
      <right style="medium"/>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double"/>
      <top>
        <color indexed="63"/>
      </top>
      <bottom>
        <color indexed="63"/>
      </bottom>
    </border>
    <border>
      <left style="double"/>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style="double"/>
      <right style="thin"/>
      <top>
        <color indexed="63"/>
      </top>
      <bottom style="thin"/>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thin"/>
    </border>
    <border>
      <left style="thin"/>
      <right style="double"/>
      <top style="thin"/>
      <bottom style="medium"/>
    </border>
    <border>
      <left style="double"/>
      <right>
        <color indexed="63"/>
      </right>
      <top style="double"/>
      <bottom>
        <color indexed="63"/>
      </botto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double"/>
    </border>
    <border>
      <left style="hair"/>
      <right>
        <color indexed="63"/>
      </right>
      <top style="thin"/>
      <bottom style="hair"/>
    </border>
    <border>
      <left style="hair"/>
      <right style="hair"/>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style="hair"/>
      <bottom>
        <color indexed="63"/>
      </bottom>
    </border>
    <border>
      <left style="hair"/>
      <right style="thin"/>
      <top style="hair"/>
      <bottom>
        <color indexed="63"/>
      </bottom>
    </border>
    <border>
      <left>
        <color indexed="63"/>
      </left>
      <right>
        <color indexed="63"/>
      </right>
      <top style="double"/>
      <bottom style="medium"/>
    </border>
    <border>
      <left>
        <color indexed="63"/>
      </left>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color indexed="63"/>
      </bottom>
    </border>
    <border>
      <left style="medium"/>
      <right style="thin"/>
      <top>
        <color indexed="63"/>
      </top>
      <bottom>
        <color indexed="63"/>
      </bottom>
    </border>
    <border>
      <left style="medium"/>
      <right style="thin"/>
      <top>
        <color indexed="63"/>
      </top>
      <bottom style="double"/>
    </border>
    <border>
      <left style="double"/>
      <right>
        <color indexed="63"/>
      </right>
      <top style="double"/>
      <bottom style="medium"/>
    </border>
    <border>
      <left style="medium"/>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1">
    <xf numFmtId="0" fontId="0" fillId="0" borderId="0" xfId="0" applyAlignment="1">
      <alignment vertical="center"/>
    </xf>
    <xf numFmtId="38" fontId="4" fillId="0" borderId="0" xfId="16" applyFont="1" applyAlignment="1">
      <alignment/>
    </xf>
    <xf numFmtId="38" fontId="4" fillId="0" borderId="1" xfId="16" applyFont="1" applyBorder="1" applyAlignment="1">
      <alignment/>
    </xf>
    <xf numFmtId="38" fontId="4" fillId="0" borderId="1" xfId="16" applyFont="1" applyBorder="1" applyAlignment="1">
      <alignment horizontal="right"/>
    </xf>
    <xf numFmtId="38" fontId="4" fillId="0" borderId="2" xfId="16" applyFont="1" applyBorder="1" applyAlignment="1">
      <alignment horizontal="center"/>
    </xf>
    <xf numFmtId="38" fontId="4" fillId="0" borderId="2" xfId="16" applyFont="1" applyBorder="1" applyAlignment="1">
      <alignment horizontal="distributed" vertical="center"/>
    </xf>
    <xf numFmtId="38" fontId="7" fillId="0" borderId="2" xfId="16" applyFont="1" applyBorder="1" applyAlignment="1">
      <alignment horizontal="distributed" vertical="center"/>
    </xf>
    <xf numFmtId="38" fontId="4" fillId="0" borderId="3" xfId="16" applyFont="1" applyBorder="1" applyAlignment="1">
      <alignment horizontal="distributed" vertical="center"/>
    </xf>
    <xf numFmtId="38" fontId="4" fillId="0" borderId="4" xfId="16" applyFont="1" applyBorder="1" applyAlignment="1">
      <alignment horizontal="centerContinuous" vertical="center"/>
    </xf>
    <xf numFmtId="38" fontId="4" fillId="0" borderId="5" xfId="16" applyFont="1" applyBorder="1" applyAlignment="1">
      <alignment horizontal="centerContinuous" vertical="center"/>
    </xf>
    <xf numFmtId="38" fontId="4" fillId="0" borderId="6" xfId="16" applyFont="1" applyBorder="1" applyAlignment="1">
      <alignment horizontal="centerContinuous" vertical="center"/>
    </xf>
    <xf numFmtId="38" fontId="4" fillId="0" borderId="1" xfId="16" applyFont="1" applyBorder="1" applyAlignment="1">
      <alignment horizontal="center" vertical="center"/>
    </xf>
    <xf numFmtId="38" fontId="4" fillId="0" borderId="7" xfId="16" applyFont="1" applyBorder="1" applyAlignment="1">
      <alignment horizontal="center" vertical="center"/>
    </xf>
    <xf numFmtId="38" fontId="4" fillId="0" borderId="8" xfId="16" applyFont="1" applyBorder="1" applyAlignment="1">
      <alignment horizontal="center" vertical="center"/>
    </xf>
    <xf numFmtId="38" fontId="4" fillId="0" borderId="7" xfId="16" applyFont="1" applyBorder="1" applyAlignment="1">
      <alignment horizontal="center" vertical="center" wrapText="1"/>
    </xf>
    <xf numFmtId="38" fontId="4" fillId="0" borderId="3" xfId="16" applyFont="1" applyBorder="1" applyAlignment="1">
      <alignment horizontal="center" vertical="center"/>
    </xf>
    <xf numFmtId="38" fontId="2" fillId="0" borderId="0" xfId="16" applyFont="1" applyAlignment="1">
      <alignment horizontal="left"/>
    </xf>
    <xf numFmtId="38" fontId="4" fillId="0" borderId="3" xfId="16" applyFont="1" applyBorder="1" applyAlignment="1">
      <alignment horizontal="center" vertical="top"/>
    </xf>
    <xf numFmtId="0" fontId="11" fillId="0" borderId="0" xfId="0" applyFont="1" applyAlignment="1">
      <alignment vertical="center"/>
    </xf>
    <xf numFmtId="3" fontId="9" fillId="0" borderId="9"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9" xfId="0" applyNumberFormat="1" applyFont="1" applyFill="1" applyBorder="1" applyAlignment="1">
      <alignment horizontal="right" vertical="center"/>
    </xf>
    <xf numFmtId="3" fontId="9" fillId="0" borderId="10" xfId="0" applyNumberFormat="1"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xf>
    <xf numFmtId="0" fontId="3"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5" xfId="0" applyFont="1" applyFill="1" applyBorder="1" applyAlignment="1">
      <alignment horizontal="centerContinuous"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left" vertical="center"/>
    </xf>
    <xf numFmtId="0" fontId="9" fillId="0" borderId="20" xfId="0" applyFont="1" applyFill="1" applyBorder="1" applyAlignment="1">
      <alignment vertical="center"/>
    </xf>
    <xf numFmtId="176" fontId="9"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horizontal="distributed" vertical="center"/>
    </xf>
    <xf numFmtId="176" fontId="3" fillId="0" borderId="0" xfId="0" applyNumberFormat="1" applyFont="1" applyFill="1" applyBorder="1" applyAlignment="1">
      <alignment vertical="center"/>
    </xf>
    <xf numFmtId="177" fontId="3" fillId="0" borderId="0" xfId="0" applyNumberFormat="1" applyFont="1" applyFill="1" applyAlignment="1">
      <alignment vertical="center"/>
    </xf>
    <xf numFmtId="178"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9" fillId="0" borderId="20" xfId="0" applyNumberFormat="1" applyFont="1" applyFill="1" applyBorder="1" applyAlignment="1">
      <alignment vertical="center"/>
    </xf>
    <xf numFmtId="176" fontId="3" fillId="0" borderId="21" xfId="0" applyNumberFormat="1" applyFont="1" applyFill="1" applyBorder="1" applyAlignment="1">
      <alignment horizontal="right" vertical="center"/>
    </xf>
    <xf numFmtId="0" fontId="9" fillId="0" borderId="22" xfId="0" applyFont="1" applyFill="1" applyBorder="1" applyAlignment="1">
      <alignment horizontal="left" vertical="center"/>
    </xf>
    <xf numFmtId="0" fontId="9" fillId="0" borderId="23" xfId="0" applyFont="1" applyFill="1" applyBorder="1" applyAlignment="1">
      <alignment vertical="center"/>
    </xf>
    <xf numFmtId="176" fontId="9" fillId="0" borderId="22" xfId="0" applyNumberFormat="1" applyFont="1" applyFill="1" applyBorder="1" applyAlignment="1">
      <alignment vertical="center"/>
    </xf>
    <xf numFmtId="0" fontId="3" fillId="0" borderId="24" xfId="0" applyFont="1" applyFill="1" applyBorder="1" applyAlignment="1">
      <alignment vertical="center"/>
    </xf>
    <xf numFmtId="0" fontId="3" fillId="0" borderId="13" xfId="0" applyFont="1" applyFill="1" applyBorder="1" applyAlignment="1">
      <alignment horizontal="centerContinuous"/>
    </xf>
    <xf numFmtId="0" fontId="3" fillId="0" borderId="14" xfId="0" applyFont="1" applyFill="1" applyBorder="1" applyAlignment="1">
      <alignment horizontal="centerContinuous"/>
    </xf>
    <xf numFmtId="0" fontId="3" fillId="0" borderId="25" xfId="0" applyFont="1" applyFill="1" applyBorder="1" applyAlignment="1">
      <alignment horizontal="centerContinuous"/>
    </xf>
    <xf numFmtId="0" fontId="3" fillId="0" borderId="26" xfId="0" applyFont="1" applyFill="1" applyBorder="1" applyAlignment="1">
      <alignment vertical="center"/>
    </xf>
    <xf numFmtId="0" fontId="3" fillId="0" borderId="27" xfId="0" applyFont="1" applyFill="1" applyBorder="1" applyAlignment="1">
      <alignment horizontal="center" vertical="top"/>
    </xf>
    <xf numFmtId="0" fontId="3" fillId="0" borderId="1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7" fillId="0" borderId="31" xfId="0" applyFont="1" applyFill="1" applyBorder="1" applyAlignment="1">
      <alignment horizontal="distributed" vertical="center"/>
    </xf>
    <xf numFmtId="41" fontId="7" fillId="0" borderId="9" xfId="0" applyNumberFormat="1" applyFont="1" applyFill="1" applyBorder="1" applyAlignment="1">
      <alignment vertical="center"/>
    </xf>
    <xf numFmtId="41" fontId="7" fillId="0" borderId="21" xfId="0" applyNumberFormat="1" applyFont="1" applyFill="1" applyBorder="1" applyAlignment="1">
      <alignment vertical="center"/>
    </xf>
    <xf numFmtId="41" fontId="7" fillId="0" borderId="2" xfId="0" applyNumberFormat="1" applyFont="1" applyFill="1" applyBorder="1" applyAlignment="1">
      <alignment vertical="center"/>
    </xf>
    <xf numFmtId="41" fontId="7" fillId="0" borderId="32" xfId="0" applyNumberFormat="1" applyFont="1" applyFill="1" applyBorder="1" applyAlignment="1">
      <alignment vertical="center"/>
    </xf>
    <xf numFmtId="3" fontId="9" fillId="0" borderId="33" xfId="0" applyNumberFormat="1" applyFont="1" applyFill="1" applyBorder="1" applyAlignment="1">
      <alignment vertical="center"/>
    </xf>
    <xf numFmtId="0" fontId="4" fillId="0" borderId="31" xfId="0" applyFont="1" applyFill="1" applyBorder="1" applyAlignment="1">
      <alignment vertical="center"/>
    </xf>
    <xf numFmtId="41" fontId="4" fillId="0" borderId="9" xfId="0" applyNumberFormat="1" applyFont="1" applyFill="1" applyBorder="1" applyAlignment="1">
      <alignment vertical="center"/>
    </xf>
    <xf numFmtId="41" fontId="4" fillId="0" borderId="21" xfId="0" applyNumberFormat="1" applyFont="1" applyFill="1" applyBorder="1" applyAlignment="1">
      <alignment vertical="center"/>
    </xf>
    <xf numFmtId="41" fontId="4" fillId="0" borderId="2" xfId="0" applyNumberFormat="1" applyFont="1" applyFill="1" applyBorder="1" applyAlignment="1">
      <alignment vertical="center"/>
    </xf>
    <xf numFmtId="41" fontId="4" fillId="0" borderId="34" xfId="0" applyNumberFormat="1" applyFont="1" applyFill="1" applyBorder="1" applyAlignment="1">
      <alignment vertical="center"/>
    </xf>
    <xf numFmtId="0" fontId="3" fillId="0" borderId="33" xfId="0" applyFont="1" applyFill="1" applyBorder="1" applyAlignment="1">
      <alignment vertical="center"/>
    </xf>
    <xf numFmtId="0" fontId="4" fillId="0" borderId="31" xfId="0" applyFont="1" applyFill="1" applyBorder="1" applyAlignment="1">
      <alignment horizontal="distributed" vertical="center"/>
    </xf>
    <xf numFmtId="41" fontId="4" fillId="0" borderId="21" xfId="0" applyNumberFormat="1" applyFont="1" applyFill="1" applyBorder="1" applyAlignment="1">
      <alignment vertical="center"/>
    </xf>
    <xf numFmtId="41" fontId="4" fillId="0" borderId="9" xfId="0" applyNumberFormat="1" applyFont="1" applyFill="1" applyBorder="1" applyAlignment="1">
      <alignment vertical="center"/>
    </xf>
    <xf numFmtId="41" fontId="4" fillId="0" borderId="2" xfId="0" applyNumberFormat="1" applyFont="1" applyFill="1" applyBorder="1" applyAlignment="1">
      <alignment vertical="center"/>
    </xf>
    <xf numFmtId="41" fontId="4" fillId="0" borderId="32" xfId="0" applyNumberFormat="1" applyFont="1" applyFill="1" applyBorder="1" applyAlignment="1">
      <alignment vertical="center"/>
    </xf>
    <xf numFmtId="0" fontId="3" fillId="0" borderId="33" xfId="0" applyFont="1" applyFill="1" applyBorder="1" applyAlignment="1">
      <alignment vertical="center"/>
    </xf>
    <xf numFmtId="0" fontId="4" fillId="0" borderId="35" xfId="0" applyFont="1" applyFill="1" applyBorder="1" applyAlignment="1">
      <alignment vertical="center"/>
    </xf>
    <xf numFmtId="3" fontId="4" fillId="0" borderId="10" xfId="0" applyNumberFormat="1" applyFont="1" applyFill="1" applyBorder="1" applyAlignment="1">
      <alignment vertical="center"/>
    </xf>
    <xf numFmtId="3" fontId="4" fillId="0" borderId="36" xfId="0" applyNumberFormat="1" applyFont="1" applyFill="1" applyBorder="1" applyAlignment="1">
      <alignment vertical="center"/>
    </xf>
    <xf numFmtId="3" fontId="4" fillId="0" borderId="37" xfId="0" applyNumberFormat="1" applyFont="1" applyFill="1" applyBorder="1" applyAlignment="1">
      <alignment vertical="center"/>
    </xf>
    <xf numFmtId="3" fontId="4" fillId="0" borderId="38" xfId="0" applyNumberFormat="1" applyFont="1" applyFill="1" applyBorder="1" applyAlignment="1">
      <alignment vertical="center"/>
    </xf>
    <xf numFmtId="0" fontId="3" fillId="0" borderId="39" xfId="0" applyFont="1" applyFill="1" applyBorder="1" applyAlignment="1">
      <alignment vertical="center"/>
    </xf>
    <xf numFmtId="3" fontId="3" fillId="0" borderId="0" xfId="0" applyNumberFormat="1" applyFont="1" applyFill="1" applyBorder="1" applyAlignment="1">
      <alignment vertical="center"/>
    </xf>
    <xf numFmtId="38" fontId="4" fillId="0" borderId="0" xfId="16" applyFont="1" applyFill="1" applyAlignment="1">
      <alignment/>
    </xf>
    <xf numFmtId="179" fontId="2" fillId="0" borderId="0" xfId="16" applyNumberFormat="1" applyFont="1" applyFill="1" applyAlignment="1">
      <alignment horizontal="left"/>
    </xf>
    <xf numFmtId="38" fontId="4" fillId="0" borderId="1" xfId="16" applyFont="1" applyFill="1" applyBorder="1" applyAlignment="1">
      <alignment/>
    </xf>
    <xf numFmtId="38" fontId="4" fillId="0" borderId="1" xfId="16" applyFont="1" applyFill="1" applyBorder="1" applyAlignment="1">
      <alignment horizontal="right"/>
    </xf>
    <xf numFmtId="38" fontId="4" fillId="0" borderId="2" xfId="16" applyFont="1" applyFill="1" applyBorder="1" applyAlignment="1">
      <alignment horizontal="center"/>
    </xf>
    <xf numFmtId="38" fontId="4" fillId="0" borderId="40" xfId="16" applyFont="1" applyFill="1" applyBorder="1" applyAlignment="1">
      <alignment/>
    </xf>
    <xf numFmtId="38" fontId="4" fillId="0" borderId="41" xfId="16" applyFont="1" applyFill="1" applyBorder="1" applyAlignment="1">
      <alignment horizontal="center"/>
    </xf>
    <xf numFmtId="0" fontId="4" fillId="0" borderId="40" xfId="0" applyFont="1" applyFill="1" applyBorder="1" applyAlignment="1">
      <alignment vertical="center"/>
    </xf>
    <xf numFmtId="38" fontId="4" fillId="0" borderId="4" xfId="16" applyFont="1" applyFill="1" applyBorder="1" applyAlignment="1">
      <alignment horizontal="centerContinuous"/>
    </xf>
    <xf numFmtId="38" fontId="4" fillId="0" borderId="6" xfId="16" applyFont="1" applyFill="1" applyBorder="1" applyAlignment="1">
      <alignment horizontal="centerContinuous"/>
    </xf>
    <xf numFmtId="38" fontId="4" fillId="0" borderId="0" xfId="16" applyFont="1" applyFill="1" applyAlignment="1">
      <alignment horizontal="center"/>
    </xf>
    <xf numFmtId="38" fontId="4" fillId="0" borderId="40" xfId="16" applyFont="1" applyFill="1" applyBorder="1" applyAlignment="1">
      <alignment horizontal="center"/>
    </xf>
    <xf numFmtId="38" fontId="4" fillId="0" borderId="0" xfId="16" applyFont="1" applyFill="1" applyBorder="1" applyAlignment="1">
      <alignment/>
    </xf>
    <xf numFmtId="38" fontId="4" fillId="0" borderId="42" xfId="16" applyFont="1" applyFill="1" applyBorder="1" applyAlignment="1">
      <alignment horizontal="center"/>
    </xf>
    <xf numFmtId="38" fontId="4" fillId="2" borderId="40" xfId="16" applyFont="1" applyFill="1" applyAlignment="1">
      <alignment horizontal="center"/>
    </xf>
    <xf numFmtId="38" fontId="4" fillId="2" borderId="40" xfId="16" applyFont="1" applyFill="1" applyBorder="1" applyAlignment="1">
      <alignment horizontal="center"/>
    </xf>
    <xf numFmtId="38" fontId="4" fillId="0" borderId="43" xfId="16" applyFont="1" applyFill="1" applyBorder="1" applyAlignment="1">
      <alignment/>
    </xf>
    <xf numFmtId="38" fontId="4" fillId="0" borderId="0" xfId="16" applyFont="1" applyFill="1" applyBorder="1" applyAlignment="1">
      <alignment horizontal="center"/>
    </xf>
    <xf numFmtId="38" fontId="4" fillId="0" borderId="43" xfId="16" applyFont="1" applyFill="1" applyBorder="1" applyAlignment="1">
      <alignment horizontal="center"/>
    </xf>
    <xf numFmtId="38" fontId="4" fillId="0" borderId="3" xfId="16" applyFont="1" applyFill="1" applyBorder="1" applyAlignment="1">
      <alignment horizontal="center"/>
    </xf>
    <xf numFmtId="38" fontId="4" fillId="0" borderId="7" xfId="16" applyFont="1" applyFill="1" applyBorder="1" applyAlignment="1">
      <alignment/>
    </xf>
    <xf numFmtId="180" fontId="4" fillId="0" borderId="8" xfId="16" applyNumberFormat="1" applyFont="1" applyFill="1" applyBorder="1" applyAlignment="1" quotePrefix="1">
      <alignment horizontal="center"/>
    </xf>
    <xf numFmtId="38" fontId="4" fillId="0" borderId="8" xfId="16" applyFont="1" applyFill="1" applyBorder="1" applyAlignment="1">
      <alignment horizontal="center"/>
    </xf>
    <xf numFmtId="38" fontId="4" fillId="0" borderId="1" xfId="16" applyFont="1" applyFill="1" applyBorder="1" applyAlignment="1">
      <alignment horizontal="center"/>
    </xf>
    <xf numFmtId="38" fontId="4" fillId="0" borderId="44" xfId="16" applyFont="1" applyFill="1" applyBorder="1" applyAlignment="1">
      <alignment horizontal="center"/>
    </xf>
    <xf numFmtId="38" fontId="4" fillId="0" borderId="7" xfId="16" applyFont="1" applyFill="1" applyBorder="1" applyAlignment="1">
      <alignment horizontal="center"/>
    </xf>
    <xf numFmtId="38" fontId="4" fillId="0" borderId="1" xfId="16" applyFont="1" applyFill="1" applyAlignment="1">
      <alignment horizontal="center"/>
    </xf>
    <xf numFmtId="38" fontId="4" fillId="2" borderId="7" xfId="16" applyFont="1" applyFill="1" applyBorder="1" applyAlignment="1">
      <alignment horizontal="center"/>
    </xf>
    <xf numFmtId="38" fontId="4" fillId="0" borderId="45" xfId="16" applyFont="1" applyFill="1" applyBorder="1" applyAlignment="1">
      <alignment/>
    </xf>
    <xf numFmtId="38" fontId="4" fillId="0" borderId="2" xfId="16" applyFont="1" applyFill="1" applyBorder="1" applyAlignment="1">
      <alignment horizontal="distributed" vertical="center"/>
    </xf>
    <xf numFmtId="41" fontId="4" fillId="0" borderId="46" xfId="16" applyNumberFormat="1" applyFont="1" applyFill="1" applyBorder="1" applyAlignment="1">
      <alignment/>
    </xf>
    <xf numFmtId="41" fontId="4" fillId="0" borderId="47" xfId="16" applyNumberFormat="1" applyFont="1" applyFill="1" applyBorder="1" applyAlignment="1">
      <alignment/>
    </xf>
    <xf numFmtId="41" fontId="4" fillId="0" borderId="47" xfId="16" applyNumberFormat="1" applyFont="1" applyFill="1" applyBorder="1" applyAlignment="1">
      <alignment horizontal="right"/>
    </xf>
    <xf numFmtId="41" fontId="4" fillId="0" borderId="48" xfId="16" applyNumberFormat="1" applyFont="1" applyFill="1" applyBorder="1" applyAlignment="1">
      <alignment/>
    </xf>
    <xf numFmtId="41" fontId="4" fillId="0" borderId="49" xfId="16" applyNumberFormat="1" applyFont="1" applyFill="1" applyBorder="1" applyAlignment="1">
      <alignment/>
    </xf>
    <xf numFmtId="41" fontId="4" fillId="0" borderId="40" xfId="16" applyNumberFormat="1" applyFont="1" applyFill="1" applyBorder="1" applyAlignment="1">
      <alignment/>
    </xf>
    <xf numFmtId="41" fontId="4" fillId="0" borderId="43" xfId="16" applyNumberFormat="1" applyFont="1" applyFill="1" applyBorder="1" applyAlignment="1">
      <alignment/>
    </xf>
    <xf numFmtId="38" fontId="7" fillId="0" borderId="2" xfId="16" applyFont="1" applyFill="1" applyBorder="1" applyAlignment="1">
      <alignment horizontal="distributed" vertical="center"/>
    </xf>
    <xf numFmtId="41" fontId="7" fillId="0" borderId="49" xfId="16" applyNumberFormat="1" applyFont="1" applyFill="1" applyBorder="1" applyAlignment="1">
      <alignment/>
    </xf>
    <xf numFmtId="41" fontId="7" fillId="0" borderId="40" xfId="16" applyNumberFormat="1" applyFont="1" applyFill="1" applyBorder="1" applyAlignment="1">
      <alignment/>
    </xf>
    <xf numFmtId="41" fontId="7" fillId="0" borderId="43" xfId="16" applyNumberFormat="1" applyFont="1" applyFill="1" applyBorder="1" applyAlignment="1">
      <alignment/>
    </xf>
    <xf numFmtId="38" fontId="7" fillId="0" borderId="0" xfId="16" applyFont="1" applyFill="1" applyAlignment="1">
      <alignment/>
    </xf>
    <xf numFmtId="38" fontId="6" fillId="0" borderId="2" xfId="16" applyFont="1" applyFill="1" applyBorder="1" applyAlignment="1">
      <alignment horizontal="distributed" vertical="center"/>
    </xf>
    <xf numFmtId="41" fontId="6" fillId="0" borderId="49" xfId="16" applyNumberFormat="1" applyFont="1" applyFill="1" applyBorder="1" applyAlignment="1">
      <alignment/>
    </xf>
    <xf numFmtId="41" fontId="6" fillId="0" borderId="40" xfId="16" applyNumberFormat="1" applyFont="1" applyFill="1" applyBorder="1" applyAlignment="1">
      <alignment/>
    </xf>
    <xf numFmtId="41" fontId="6" fillId="0" borderId="43" xfId="16" applyNumberFormat="1" applyFont="1" applyFill="1" applyBorder="1" applyAlignment="1">
      <alignment/>
    </xf>
    <xf numFmtId="41" fontId="4" fillId="0" borderId="40" xfId="16" applyNumberFormat="1" applyFont="1" applyFill="1" applyBorder="1" applyAlignment="1">
      <alignment horizontal="right"/>
    </xf>
    <xf numFmtId="38" fontId="4" fillId="0" borderId="3" xfId="16" applyFont="1" applyFill="1" applyBorder="1" applyAlignment="1">
      <alignment horizontal="distributed" vertical="center"/>
    </xf>
    <xf numFmtId="41" fontId="4" fillId="0" borderId="50" xfId="16" applyNumberFormat="1" applyFont="1" applyFill="1" applyBorder="1" applyAlignment="1">
      <alignment/>
    </xf>
    <xf numFmtId="41" fontId="4" fillId="0" borderId="7" xfId="16" applyNumberFormat="1" applyFont="1" applyFill="1" applyBorder="1" applyAlignment="1">
      <alignment/>
    </xf>
    <xf numFmtId="41" fontId="4" fillId="0" borderId="7" xfId="16" applyNumberFormat="1" applyFont="1" applyFill="1" applyBorder="1" applyAlignment="1">
      <alignment horizontal="right"/>
    </xf>
    <xf numFmtId="41" fontId="4" fillId="0" borderId="45" xfId="16" applyNumberFormat="1" applyFont="1" applyFill="1" applyBorder="1" applyAlignment="1">
      <alignment/>
    </xf>
    <xf numFmtId="41" fontId="4" fillId="0" borderId="46" xfId="16" applyNumberFormat="1" applyFont="1" applyBorder="1" applyAlignment="1">
      <alignment/>
    </xf>
    <xf numFmtId="41" fontId="4" fillId="0" borderId="47" xfId="16" applyNumberFormat="1" applyFont="1" applyBorder="1" applyAlignment="1">
      <alignment/>
    </xf>
    <xf numFmtId="41" fontId="4" fillId="0" borderId="48" xfId="16" applyNumberFormat="1" applyFont="1" applyBorder="1" applyAlignment="1">
      <alignment/>
    </xf>
    <xf numFmtId="41" fontId="4" fillId="0" borderId="49" xfId="16" applyNumberFormat="1" applyFont="1" applyBorder="1" applyAlignment="1">
      <alignment/>
    </xf>
    <xf numFmtId="41" fontId="4" fillId="0" borderId="40" xfId="16" applyNumberFormat="1" applyFont="1" applyBorder="1" applyAlignment="1">
      <alignment/>
    </xf>
    <xf numFmtId="41" fontId="4" fillId="0" borderId="43" xfId="16" applyNumberFormat="1" applyFont="1" applyBorder="1" applyAlignment="1">
      <alignment/>
    </xf>
    <xf numFmtId="41" fontId="7" fillId="0" borderId="49" xfId="16" applyNumberFormat="1" applyFont="1" applyBorder="1" applyAlignment="1">
      <alignment/>
    </xf>
    <xf numFmtId="41" fontId="7" fillId="0" borderId="40" xfId="16" applyNumberFormat="1" applyFont="1" applyBorder="1" applyAlignment="1">
      <alignment/>
    </xf>
    <xf numFmtId="41" fontId="7" fillId="0" borderId="43" xfId="16" applyNumberFormat="1" applyFont="1" applyBorder="1" applyAlignment="1">
      <alignment/>
    </xf>
    <xf numFmtId="38" fontId="7" fillId="0" borderId="0" xfId="16" applyFont="1" applyAlignment="1">
      <alignment/>
    </xf>
    <xf numFmtId="41" fontId="4" fillId="0" borderId="43" xfId="16" applyNumberFormat="1" applyFont="1" applyBorder="1" applyAlignment="1">
      <alignment horizontal="right"/>
    </xf>
    <xf numFmtId="41" fontId="4" fillId="0" borderId="40" xfId="16" applyNumberFormat="1" applyFont="1" applyBorder="1" applyAlignment="1">
      <alignment horizontal="right"/>
    </xf>
    <xf numFmtId="41" fontId="4" fillId="0" borderId="50" xfId="16" applyNumberFormat="1" applyFont="1" applyBorder="1" applyAlignment="1">
      <alignment/>
    </xf>
    <xf numFmtId="41" fontId="4" fillId="0" borderId="7" xfId="16" applyNumberFormat="1" applyFont="1" applyBorder="1" applyAlignment="1">
      <alignment/>
    </xf>
    <xf numFmtId="41" fontId="4" fillId="0" borderId="45" xfId="16" applyNumberFormat="1" applyFont="1" applyBorder="1" applyAlignment="1">
      <alignment horizontal="right"/>
    </xf>
    <xf numFmtId="38" fontId="4" fillId="0" borderId="0" xfId="16" applyFont="1" applyAlignment="1">
      <alignment horizontal="left" vertical="center"/>
    </xf>
    <xf numFmtId="0" fontId="3" fillId="0" borderId="51" xfId="0" applyFont="1" applyFill="1" applyBorder="1" applyAlignment="1">
      <alignment horizontal="center" vertical="center"/>
    </xf>
    <xf numFmtId="3" fontId="7" fillId="0" borderId="9" xfId="0" applyNumberFormat="1" applyFont="1" applyFill="1" applyBorder="1" applyAlignment="1">
      <alignment vertical="center"/>
    </xf>
    <xf numFmtId="3" fontId="7" fillId="0" borderId="32" xfId="0" applyNumberFormat="1" applyFont="1" applyFill="1" applyBorder="1" applyAlignment="1">
      <alignment vertical="center"/>
    </xf>
    <xf numFmtId="3" fontId="4" fillId="0" borderId="9" xfId="0" applyNumberFormat="1" applyFont="1" applyFill="1" applyBorder="1" applyAlignment="1">
      <alignment vertical="center"/>
    </xf>
    <xf numFmtId="3" fontId="4" fillId="0" borderId="32" xfId="0" applyNumberFormat="1" applyFont="1" applyFill="1" applyBorder="1" applyAlignment="1">
      <alignment vertical="center"/>
    </xf>
    <xf numFmtId="3" fontId="4" fillId="0" borderId="9" xfId="0" applyNumberFormat="1" applyFont="1" applyFill="1" applyBorder="1" applyAlignment="1">
      <alignment horizontal="right" vertical="center"/>
    </xf>
    <xf numFmtId="3" fontId="4" fillId="0" borderId="10" xfId="0" applyNumberFormat="1" applyFont="1" applyFill="1" applyBorder="1" applyAlignment="1">
      <alignment vertical="center"/>
    </xf>
    <xf numFmtId="0" fontId="3" fillId="0" borderId="0" xfId="0" applyFont="1" applyFill="1" applyAlignment="1">
      <alignment horizontal="right"/>
    </xf>
    <xf numFmtId="0" fontId="3" fillId="0" borderId="24" xfId="0" applyFont="1" applyFill="1" applyBorder="1" applyAlignment="1">
      <alignment horizontal="center"/>
    </xf>
    <xf numFmtId="0" fontId="3" fillId="0" borderId="25" xfId="0" applyFont="1" applyFill="1" applyBorder="1" applyAlignment="1">
      <alignment horizontal="centerContinuous" vertical="center"/>
    </xf>
    <xf numFmtId="0" fontId="3" fillId="0" borderId="5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3" fillId="0" borderId="27" xfId="0" applyFont="1" applyFill="1" applyBorder="1" applyAlignment="1">
      <alignment vertical="center"/>
    </xf>
    <xf numFmtId="0" fontId="3" fillId="0" borderId="16"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31" xfId="0" applyFont="1" applyFill="1" applyBorder="1" applyAlignment="1">
      <alignment horizontal="distributed"/>
    </xf>
    <xf numFmtId="0" fontId="9" fillId="0" borderId="54" xfId="0" applyFont="1" applyFill="1" applyBorder="1" applyAlignment="1">
      <alignment/>
    </xf>
    <xf numFmtId="0" fontId="9" fillId="0" borderId="20" xfId="0" applyFont="1" applyFill="1" applyBorder="1" applyAlignment="1">
      <alignment horizontal="distributed"/>
    </xf>
    <xf numFmtId="3" fontId="7" fillId="0" borderId="9" xfId="0" applyNumberFormat="1" applyFont="1" applyFill="1" applyBorder="1" applyAlignment="1">
      <alignment vertical="center"/>
    </xf>
    <xf numFmtId="3" fontId="7" fillId="0" borderId="0" xfId="0" applyNumberFormat="1" applyFont="1" applyFill="1" applyBorder="1" applyAlignment="1">
      <alignment vertical="center"/>
    </xf>
    <xf numFmtId="0" fontId="9" fillId="0" borderId="0" xfId="0" applyFont="1" applyFill="1" applyAlignment="1">
      <alignment vertical="center"/>
    </xf>
    <xf numFmtId="0" fontId="3" fillId="0" borderId="31" xfId="0" applyFont="1" applyFill="1" applyBorder="1" applyAlignment="1">
      <alignment horizontal="distributed"/>
    </xf>
    <xf numFmtId="0" fontId="3" fillId="0" borderId="54" xfId="0" applyFont="1" applyFill="1" applyBorder="1" applyAlignment="1">
      <alignment horizontal="distributed"/>
    </xf>
    <xf numFmtId="0" fontId="3" fillId="0" borderId="20" xfId="0" applyFont="1" applyFill="1" applyBorder="1" applyAlignment="1">
      <alignment horizontal="distributed"/>
    </xf>
    <xf numFmtId="3" fontId="4" fillId="0" borderId="9" xfId="0" applyNumberFormat="1" applyFont="1" applyFill="1" applyBorder="1" applyAlignment="1">
      <alignment vertical="center"/>
    </xf>
    <xf numFmtId="3" fontId="4" fillId="0" borderId="0" xfId="0" applyNumberFormat="1" applyFont="1" applyFill="1" applyBorder="1" applyAlignment="1">
      <alignment vertical="center"/>
    </xf>
    <xf numFmtId="0" fontId="3" fillId="0" borderId="54" xfId="0" applyFont="1" applyFill="1" applyBorder="1" applyAlignment="1">
      <alignment/>
    </xf>
    <xf numFmtId="3" fontId="4" fillId="0" borderId="2"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34" xfId="0" applyNumberFormat="1" applyFont="1" applyFill="1" applyBorder="1" applyAlignment="1">
      <alignment vertical="center"/>
    </xf>
    <xf numFmtId="3" fontId="4" fillId="0" borderId="9" xfId="0" applyNumberFormat="1" applyFont="1" applyFill="1" applyBorder="1" applyAlignment="1">
      <alignment horizontal="right"/>
    </xf>
    <xf numFmtId="3" fontId="4" fillId="0" borderId="2" xfId="0" applyNumberFormat="1" applyFont="1" applyFill="1" applyBorder="1" applyAlignment="1">
      <alignment horizontal="right"/>
    </xf>
    <xf numFmtId="3" fontId="4" fillId="0" borderId="34" xfId="0" applyNumberFormat="1" applyFont="1" applyFill="1" applyBorder="1" applyAlignment="1">
      <alignment horizontal="right"/>
    </xf>
    <xf numFmtId="0" fontId="3" fillId="0" borderId="35" xfId="0" applyFont="1" applyFill="1" applyBorder="1" applyAlignment="1">
      <alignment horizontal="distributed"/>
    </xf>
    <xf numFmtId="0" fontId="3" fillId="0" borderId="55" xfId="0" applyFont="1" applyFill="1" applyBorder="1" applyAlignment="1">
      <alignment horizontal="distributed"/>
    </xf>
    <xf numFmtId="0" fontId="3" fillId="0" borderId="23" xfId="0" applyFont="1" applyFill="1" applyBorder="1" applyAlignment="1">
      <alignment horizontal="distributed"/>
    </xf>
    <xf numFmtId="3" fontId="5" fillId="0" borderId="0" xfId="0" applyNumberFormat="1" applyFont="1" applyFill="1" applyBorder="1" applyAlignment="1">
      <alignment vertical="center"/>
    </xf>
    <xf numFmtId="38" fontId="4" fillId="0" borderId="49" xfId="16" applyFont="1" applyFill="1" applyBorder="1" applyAlignment="1">
      <alignment horizontal="right"/>
    </xf>
    <xf numFmtId="38" fontId="4" fillId="0" borderId="40" xfId="16" applyFont="1" applyFill="1" applyBorder="1" applyAlignment="1">
      <alignment horizontal="right"/>
    </xf>
    <xf numFmtId="38" fontId="4" fillId="0" borderId="41" xfId="16" applyFont="1" applyFill="1" applyBorder="1" applyAlignment="1">
      <alignment/>
    </xf>
    <xf numFmtId="38" fontId="3" fillId="0" borderId="43" xfId="16" applyFont="1" applyFill="1" applyBorder="1" applyAlignment="1" quotePrefix="1">
      <alignment horizontal="center"/>
    </xf>
    <xf numFmtId="38" fontId="8" fillId="0" borderId="49" xfId="16" applyFont="1" applyFill="1" applyBorder="1" applyAlignment="1">
      <alignment horizontal="right"/>
    </xf>
    <xf numFmtId="38" fontId="8" fillId="0" borderId="40" xfId="16" applyFont="1" applyFill="1" applyBorder="1" applyAlignment="1">
      <alignment horizontal="right"/>
    </xf>
    <xf numFmtId="38" fontId="8" fillId="0" borderId="41" xfId="16" applyFont="1" applyFill="1" applyBorder="1" applyAlignment="1">
      <alignment/>
    </xf>
    <xf numFmtId="38" fontId="8" fillId="0" borderId="40" xfId="16" applyFont="1" applyFill="1" applyBorder="1" applyAlignment="1">
      <alignment/>
    </xf>
    <xf numFmtId="38" fontId="8" fillId="0" borderId="0" xfId="16" applyFont="1" applyFill="1" applyBorder="1" applyAlignment="1">
      <alignment/>
    </xf>
    <xf numFmtId="38" fontId="7" fillId="0" borderId="50" xfId="16" applyFont="1" applyFill="1" applyBorder="1" applyAlignment="1">
      <alignment horizontal="right"/>
    </xf>
    <xf numFmtId="38" fontId="7" fillId="0" borderId="7" xfId="16" applyFont="1" applyFill="1" applyBorder="1" applyAlignment="1">
      <alignment horizontal="right"/>
    </xf>
    <xf numFmtId="38" fontId="7" fillId="0" borderId="7" xfId="16" applyFont="1" applyFill="1" applyBorder="1" applyAlignment="1">
      <alignment/>
    </xf>
    <xf numFmtId="38" fontId="9" fillId="0" borderId="44" xfId="16" applyFont="1" applyFill="1" applyBorder="1" applyAlignment="1" quotePrefix="1">
      <alignment horizontal="center"/>
    </xf>
    <xf numFmtId="38" fontId="10" fillId="0" borderId="50" xfId="16" applyFont="1" applyFill="1" applyBorder="1" applyAlignment="1">
      <alignment horizontal="right"/>
    </xf>
    <xf numFmtId="38" fontId="10" fillId="0" borderId="7" xfId="16" applyFont="1" applyFill="1" applyBorder="1" applyAlignment="1">
      <alignment horizontal="right"/>
    </xf>
    <xf numFmtId="38" fontId="10" fillId="0" borderId="7" xfId="16" applyFont="1" applyFill="1" applyBorder="1" applyAlignment="1">
      <alignment/>
    </xf>
    <xf numFmtId="38" fontId="8" fillId="0" borderId="7" xfId="16" applyFont="1" applyFill="1" applyBorder="1" applyAlignment="1">
      <alignment/>
    </xf>
    <xf numFmtId="38" fontId="10" fillId="0" borderId="45" xfId="16" applyFont="1" applyFill="1" applyBorder="1" applyAlignment="1">
      <alignment/>
    </xf>
    <xf numFmtId="38" fontId="3" fillId="0" borderId="0" xfId="16" applyFont="1" applyFill="1" applyAlignment="1">
      <alignment/>
    </xf>
    <xf numFmtId="38" fontId="2" fillId="0" borderId="0" xfId="16" applyFont="1" applyFill="1" applyAlignment="1">
      <alignment/>
    </xf>
    <xf numFmtId="38" fontId="3" fillId="0" borderId="0" xfId="16" applyFont="1" applyFill="1" applyAlignment="1">
      <alignment/>
    </xf>
    <xf numFmtId="38" fontId="3" fillId="0" borderId="0" xfId="16" applyFont="1" applyFill="1" applyAlignment="1">
      <alignment horizontal="centerContinuous"/>
    </xf>
    <xf numFmtId="38" fontId="3" fillId="0" borderId="1" xfId="16" applyFont="1" applyFill="1" applyBorder="1" applyAlignment="1">
      <alignment/>
    </xf>
    <xf numFmtId="38" fontId="3" fillId="0" borderId="1" xfId="16" applyFont="1" applyFill="1" applyBorder="1" applyAlignment="1">
      <alignment horizontal="right"/>
    </xf>
    <xf numFmtId="38" fontId="3" fillId="0" borderId="2" xfId="16" applyFont="1" applyFill="1" applyBorder="1" applyAlignment="1">
      <alignment/>
    </xf>
    <xf numFmtId="38" fontId="3" fillId="0" borderId="4" xfId="16" applyFont="1" applyFill="1" applyBorder="1" applyAlignment="1">
      <alignment horizontal="centerContinuous"/>
    </xf>
    <xf numFmtId="38" fontId="3" fillId="0" borderId="5" xfId="16" applyFont="1" applyFill="1" applyBorder="1" applyAlignment="1">
      <alignment horizontal="centerContinuous"/>
    </xf>
    <xf numFmtId="38" fontId="4" fillId="0" borderId="2" xfId="16" applyFont="1" applyFill="1" applyBorder="1" applyAlignment="1">
      <alignment/>
    </xf>
    <xf numFmtId="38" fontId="3" fillId="0" borderId="41" xfId="16" applyFont="1" applyFill="1" applyBorder="1" applyAlignment="1">
      <alignment/>
    </xf>
    <xf numFmtId="38" fontId="3" fillId="0" borderId="56" xfId="16" applyFont="1" applyFill="1" applyBorder="1" applyAlignment="1">
      <alignment horizontal="centerContinuous"/>
    </xf>
    <xf numFmtId="38" fontId="3" fillId="0" borderId="6" xfId="16" applyFont="1" applyFill="1" applyBorder="1" applyAlignment="1">
      <alignment horizontal="centerContinuous"/>
    </xf>
    <xf numFmtId="38" fontId="3" fillId="0" borderId="2" xfId="16" applyFont="1" applyFill="1" applyBorder="1" applyAlignment="1">
      <alignment horizontal="center"/>
    </xf>
    <xf numFmtId="38" fontId="3" fillId="0" borderId="41" xfId="16" applyFont="1" applyFill="1" applyBorder="1" applyAlignment="1">
      <alignment horizontal="center"/>
    </xf>
    <xf numFmtId="38" fontId="3" fillId="0" borderId="57" xfId="16" applyFont="1" applyFill="1" applyBorder="1" applyAlignment="1">
      <alignment horizontal="centerContinuous"/>
    </xf>
    <xf numFmtId="38" fontId="3" fillId="0" borderId="2" xfId="16" applyFont="1" applyFill="1" applyAlignment="1">
      <alignment horizontal="center"/>
    </xf>
    <xf numFmtId="38" fontId="3" fillId="0" borderId="3" xfId="16" applyFont="1" applyFill="1" applyBorder="1" applyAlignment="1">
      <alignment horizontal="center"/>
    </xf>
    <xf numFmtId="38" fontId="3" fillId="0" borderId="1" xfId="16" applyFont="1" applyFill="1" applyBorder="1" applyAlignment="1">
      <alignment horizontal="center"/>
    </xf>
    <xf numFmtId="38" fontId="3" fillId="0" borderId="7" xfId="16" applyFont="1" applyFill="1" applyBorder="1" applyAlignment="1">
      <alignment horizontal="center"/>
    </xf>
    <xf numFmtId="38" fontId="3" fillId="0" borderId="8" xfId="16" applyFont="1" applyFill="1" applyBorder="1" applyAlignment="1">
      <alignment horizontal="center"/>
    </xf>
    <xf numFmtId="38" fontId="5" fillId="0" borderId="8" xfId="16" applyFont="1" applyFill="1" applyBorder="1" applyAlignment="1">
      <alignment/>
    </xf>
    <xf numFmtId="38" fontId="3" fillId="0" borderId="8" xfId="16" applyFont="1" applyFill="1" applyBorder="1" applyAlignment="1">
      <alignment/>
    </xf>
    <xf numFmtId="38" fontId="6" fillId="0" borderId="8" xfId="16" applyFont="1" applyFill="1" applyBorder="1" applyAlignment="1">
      <alignment/>
    </xf>
    <xf numFmtId="38" fontId="4" fillId="0" borderId="8" xfId="16" applyFont="1" applyFill="1" applyBorder="1" applyAlignment="1">
      <alignment/>
    </xf>
    <xf numFmtId="38" fontId="5" fillId="0" borderId="3" xfId="16" applyFont="1" applyFill="1" applyBorder="1" applyAlignment="1">
      <alignment/>
    </xf>
    <xf numFmtId="38" fontId="3" fillId="0" borderId="2" xfId="16" applyFont="1" applyFill="1" applyBorder="1" applyAlignment="1" quotePrefix="1">
      <alignment horizontal="center"/>
    </xf>
    <xf numFmtId="38" fontId="8" fillId="0" borderId="2" xfId="16" applyFont="1" applyFill="1" applyBorder="1" applyAlignment="1">
      <alignment/>
    </xf>
    <xf numFmtId="38" fontId="4" fillId="0" borderId="21" xfId="16" applyFont="1" applyFill="1" applyBorder="1" applyAlignment="1">
      <alignment/>
    </xf>
    <xf numFmtId="38" fontId="3" fillId="0" borderId="3" xfId="16" applyFont="1" applyFill="1" applyBorder="1" applyAlignment="1" quotePrefix="1">
      <alignment horizontal="center"/>
    </xf>
    <xf numFmtId="38" fontId="3" fillId="0" borderId="4" xfId="16" applyFont="1" applyFill="1" applyBorder="1" applyAlignment="1">
      <alignment horizontal="centerContinuous" vertical="center"/>
    </xf>
    <xf numFmtId="38" fontId="3" fillId="0" borderId="6" xfId="16" applyFont="1" applyFill="1" applyBorder="1" applyAlignment="1">
      <alignment horizontal="centerContinuous" vertical="center"/>
    </xf>
    <xf numFmtId="38" fontId="3" fillId="0" borderId="4" xfId="16" applyFont="1" applyFill="1" applyBorder="1" applyAlignment="1">
      <alignment horizontal="center" vertical="center"/>
    </xf>
    <xf numFmtId="38" fontId="3" fillId="0" borderId="58" xfId="16" applyFont="1" applyFill="1" applyBorder="1" applyAlignment="1">
      <alignment horizontal="center" vertical="center"/>
    </xf>
    <xf numFmtId="38" fontId="3" fillId="0" borderId="59" xfId="16" applyFont="1" applyFill="1" applyBorder="1" applyAlignment="1">
      <alignment horizontal="center" vertical="center"/>
    </xf>
    <xf numFmtId="38" fontId="3" fillId="0" borderId="60" xfId="16" applyFont="1" applyFill="1" applyBorder="1" applyAlignment="1">
      <alignment horizontal="center" vertical="center"/>
    </xf>
    <xf numFmtId="38" fontId="9" fillId="0" borderId="41" xfId="16" applyFont="1" applyFill="1" applyBorder="1" applyAlignment="1">
      <alignment horizontal="distributed" vertical="center"/>
    </xf>
    <xf numFmtId="38" fontId="9" fillId="0" borderId="0" xfId="16" applyFont="1" applyFill="1" applyBorder="1" applyAlignment="1">
      <alignment vertical="center"/>
    </xf>
    <xf numFmtId="38" fontId="9" fillId="0" borderId="61" xfId="16" applyFont="1" applyFill="1" applyBorder="1" applyAlignment="1">
      <alignment vertical="center"/>
    </xf>
    <xf numFmtId="38" fontId="9" fillId="0" borderId="62" xfId="16" applyFont="1" applyFill="1" applyBorder="1" applyAlignment="1">
      <alignment vertical="center"/>
    </xf>
    <xf numFmtId="38" fontId="3" fillId="0" borderId="41" xfId="16" applyFont="1" applyFill="1" applyBorder="1" applyAlignment="1">
      <alignment horizontal="distributed" vertical="center"/>
    </xf>
    <xf numFmtId="38" fontId="3" fillId="0" borderId="0" xfId="16" applyFont="1" applyFill="1" applyBorder="1" applyAlignment="1">
      <alignment vertical="center"/>
    </xf>
    <xf numFmtId="38" fontId="3" fillId="0" borderId="42" xfId="16" applyFont="1" applyFill="1" applyBorder="1" applyAlignment="1">
      <alignment vertical="center"/>
    </xf>
    <xf numFmtId="38" fontId="3" fillId="0" borderId="43" xfId="16" applyFont="1" applyFill="1" applyBorder="1" applyAlignment="1">
      <alignment vertical="center"/>
    </xf>
    <xf numFmtId="38" fontId="3" fillId="0" borderId="43" xfId="16" applyFont="1" applyFill="1" applyBorder="1" applyAlignment="1">
      <alignment horizontal="right" vertical="center"/>
    </xf>
    <xf numFmtId="38" fontId="3" fillId="0" borderId="8" xfId="16" applyFont="1" applyFill="1" applyBorder="1" applyAlignment="1">
      <alignment horizontal="distributed" vertical="center"/>
    </xf>
    <xf numFmtId="38" fontId="3" fillId="0" borderId="1" xfId="16" applyFont="1" applyFill="1" applyBorder="1" applyAlignment="1">
      <alignment vertical="center"/>
    </xf>
    <xf numFmtId="38" fontId="3" fillId="0" borderId="44" xfId="16" applyFont="1" applyFill="1" applyBorder="1" applyAlignment="1">
      <alignment vertical="center"/>
    </xf>
    <xf numFmtId="38" fontId="3" fillId="0" borderId="45" xfId="16" applyFont="1" applyFill="1" applyBorder="1" applyAlignment="1">
      <alignment vertical="center"/>
    </xf>
    <xf numFmtId="38" fontId="2" fillId="0" borderId="0" xfId="16" applyFont="1" applyFill="1" applyAlignment="1">
      <alignment/>
    </xf>
    <xf numFmtId="38" fontId="9" fillId="0" borderId="2" xfId="16" applyFont="1" applyFill="1" applyBorder="1" applyAlignment="1">
      <alignment vertical="center"/>
    </xf>
    <xf numFmtId="38" fontId="9" fillId="0" borderId="0" xfId="16" applyFont="1" applyFill="1" applyBorder="1" applyAlignment="1">
      <alignment horizontal="distributed" vertical="center"/>
    </xf>
    <xf numFmtId="38" fontId="9" fillId="0" borderId="40" xfId="16" applyFont="1" applyFill="1" applyBorder="1" applyAlignment="1">
      <alignment vertical="center"/>
    </xf>
    <xf numFmtId="38" fontId="9" fillId="0" borderId="0" xfId="16" applyFont="1" applyFill="1" applyAlignment="1">
      <alignment vertical="center"/>
    </xf>
    <xf numFmtId="38" fontId="3" fillId="0" borderId="2" xfId="16" applyFont="1" applyFill="1" applyBorder="1" applyAlignment="1">
      <alignment vertical="center"/>
    </xf>
    <xf numFmtId="38" fontId="3" fillId="0" borderId="0" xfId="16" applyFont="1" applyFill="1" applyBorder="1" applyAlignment="1">
      <alignment horizontal="distributed" vertical="center"/>
    </xf>
    <xf numFmtId="38" fontId="3" fillId="0" borderId="40" xfId="16" applyFont="1" applyFill="1" applyBorder="1" applyAlignment="1">
      <alignment vertical="center"/>
    </xf>
    <xf numFmtId="38" fontId="3" fillId="0" borderId="0" xfId="16" applyFont="1" applyFill="1" applyAlignment="1">
      <alignment vertical="center"/>
    </xf>
    <xf numFmtId="38" fontId="3" fillId="0" borderId="1" xfId="16" applyFont="1" applyFill="1" applyBorder="1" applyAlignment="1">
      <alignment horizontal="distributed" vertical="center"/>
    </xf>
    <xf numFmtId="38" fontId="3" fillId="0" borderId="7" xfId="16" applyFont="1" applyFill="1" applyBorder="1" applyAlignment="1">
      <alignment vertical="center"/>
    </xf>
    <xf numFmtId="3" fontId="4" fillId="0" borderId="21" xfId="0" applyNumberFormat="1" applyFont="1" applyFill="1" applyBorder="1" applyAlignment="1">
      <alignment vertical="center"/>
    </xf>
    <xf numFmtId="38" fontId="4" fillId="0" borderId="0" xfId="16" applyFont="1" applyFill="1" applyBorder="1" applyAlignment="1">
      <alignment vertical="center"/>
    </xf>
    <xf numFmtId="3" fontId="4" fillId="0" borderId="21" xfId="0" applyNumberFormat="1" applyFont="1" applyFill="1" applyBorder="1" applyAlignment="1">
      <alignment horizontal="right"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right" vertical="center"/>
    </xf>
    <xf numFmtId="0" fontId="4" fillId="0" borderId="63" xfId="0" applyFont="1" applyFill="1" applyBorder="1" applyAlignment="1">
      <alignment horizontal="centerContinuous" vertical="center"/>
    </xf>
    <xf numFmtId="0" fontId="4" fillId="0" borderId="64" xfId="0" applyFont="1" applyFill="1" applyBorder="1" applyAlignment="1">
      <alignment horizontal="centerContinuous" vertical="center"/>
    </xf>
    <xf numFmtId="0" fontId="4" fillId="0" borderId="65" xfId="0" applyFont="1" applyFill="1" applyBorder="1" applyAlignment="1">
      <alignment horizontal="distributed" vertical="center"/>
    </xf>
    <xf numFmtId="0" fontId="4" fillId="0" borderId="66" xfId="0" applyFont="1" applyFill="1" applyBorder="1" applyAlignment="1">
      <alignment horizontal="distributed" vertical="center"/>
    </xf>
    <xf numFmtId="0" fontId="4" fillId="0" borderId="0"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9" xfId="0" applyFont="1" applyFill="1" applyBorder="1" applyAlignment="1">
      <alignment horizontal="distributed" vertical="center"/>
    </xf>
    <xf numFmtId="0" fontId="4" fillId="0" borderId="21" xfId="0" applyFont="1" applyFill="1" applyBorder="1" applyAlignment="1">
      <alignment horizontal="distributed" vertical="center"/>
    </xf>
    <xf numFmtId="0" fontId="7" fillId="0" borderId="0" xfId="0" applyFont="1" applyFill="1" applyBorder="1" applyAlignment="1">
      <alignment vertical="center"/>
    </xf>
    <xf numFmtId="3" fontId="4" fillId="0" borderId="9" xfId="0" applyNumberFormat="1" applyFont="1" applyFill="1" applyBorder="1" applyAlignment="1">
      <alignment horizontal="distributed" vertical="center"/>
    </xf>
    <xf numFmtId="3" fontId="4" fillId="0" borderId="21" xfId="0" applyNumberFormat="1"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20" xfId="0" applyFont="1" applyFill="1" applyBorder="1" applyAlignment="1">
      <alignment horizontal="distributed" vertical="center"/>
    </xf>
    <xf numFmtId="0" fontId="4" fillId="0" borderId="20" xfId="0" applyFont="1" applyFill="1" applyBorder="1" applyAlignment="1">
      <alignment vertical="center"/>
    </xf>
    <xf numFmtId="0" fontId="7" fillId="0" borderId="0" xfId="0" applyFont="1" applyFill="1" applyBorder="1" applyAlignment="1">
      <alignment horizontal="left" vertical="center"/>
    </xf>
    <xf numFmtId="0" fontId="8" fillId="0" borderId="20" xfId="0" applyFont="1" applyFill="1" applyBorder="1" applyAlignment="1">
      <alignment horizontal="distributed"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3" fontId="4" fillId="0" borderId="36" xfId="0" applyNumberFormat="1" applyFont="1" applyFill="1" applyBorder="1" applyAlignment="1">
      <alignment vertical="center"/>
    </xf>
    <xf numFmtId="3" fontId="8" fillId="0" borderId="9" xfId="0" applyNumberFormat="1" applyFont="1" applyFill="1" applyBorder="1" applyAlignment="1">
      <alignment vertical="center" shrinkToFit="1"/>
    </xf>
    <xf numFmtId="3" fontId="8" fillId="0" borderId="9" xfId="0" applyNumberFormat="1" applyFont="1" applyFill="1" applyBorder="1" applyAlignment="1">
      <alignment horizontal="right" vertical="center" shrinkToFit="1"/>
    </xf>
    <xf numFmtId="3" fontId="8" fillId="0" borderId="2" xfId="0" applyNumberFormat="1" applyFont="1" applyFill="1" applyBorder="1" applyAlignment="1">
      <alignment vertical="center" shrinkToFit="1"/>
    </xf>
    <xf numFmtId="3" fontId="8" fillId="0" borderId="0" xfId="0" applyNumberFormat="1" applyFont="1" applyFill="1" applyBorder="1" applyAlignment="1">
      <alignment horizontal="right" vertical="center" shrinkToFit="1"/>
    </xf>
    <xf numFmtId="3" fontId="8" fillId="0" borderId="2" xfId="0" applyNumberFormat="1" applyFont="1" applyFill="1" applyBorder="1" applyAlignment="1">
      <alignment horizontal="right" vertical="center" shrinkToFit="1"/>
    </xf>
    <xf numFmtId="3" fontId="4" fillId="0" borderId="10" xfId="0" applyNumberFormat="1" applyFont="1" applyFill="1" applyBorder="1" applyAlignment="1">
      <alignment vertical="center" shrinkToFit="1"/>
    </xf>
    <xf numFmtId="3" fontId="4" fillId="0" borderId="37" xfId="0" applyNumberFormat="1" applyFont="1" applyFill="1" applyBorder="1" applyAlignment="1">
      <alignment vertical="center" shrinkToFit="1"/>
    </xf>
    <xf numFmtId="3" fontId="4" fillId="0" borderId="22" xfId="0" applyNumberFormat="1" applyFont="1" applyFill="1" applyBorder="1" applyAlignment="1">
      <alignment vertical="center" shrinkToFit="1"/>
    </xf>
    <xf numFmtId="0" fontId="4" fillId="0" borderId="24" xfId="0" applyFont="1" applyFill="1" applyBorder="1" applyAlignment="1">
      <alignment vertical="center"/>
    </xf>
    <xf numFmtId="0" fontId="8" fillId="0" borderId="67" xfId="0" applyFont="1" applyFill="1" applyBorder="1" applyAlignment="1">
      <alignment vertical="center"/>
    </xf>
    <xf numFmtId="0" fontId="8" fillId="0" borderId="13"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4" fillId="0" borderId="27" xfId="0" applyFont="1" applyFill="1" applyBorder="1" applyAlignment="1">
      <alignment horizontal="distributed" vertical="center"/>
    </xf>
    <xf numFmtId="0" fontId="8"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31"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right" vertical="center"/>
    </xf>
    <xf numFmtId="0" fontId="4" fillId="0" borderId="2" xfId="0" applyFont="1" applyFill="1" applyBorder="1" applyAlignment="1">
      <alignment vertical="center"/>
    </xf>
    <xf numFmtId="0" fontId="10" fillId="0" borderId="31" xfId="0" applyFont="1" applyFill="1" applyBorder="1" applyAlignment="1">
      <alignment horizontal="distributed" vertical="center" wrapText="1"/>
    </xf>
    <xf numFmtId="3" fontId="10" fillId="0" borderId="9" xfId="0" applyNumberFormat="1" applyFont="1" applyFill="1" applyBorder="1" applyAlignment="1">
      <alignment vertical="center" shrinkToFit="1"/>
    </xf>
    <xf numFmtId="3" fontId="10" fillId="0" borderId="21" xfId="0" applyNumberFormat="1" applyFont="1" applyFill="1" applyBorder="1" applyAlignment="1">
      <alignment vertical="center" shrinkToFit="1"/>
    </xf>
    <xf numFmtId="0" fontId="8" fillId="0" borderId="31" xfId="0" applyFont="1" applyFill="1" applyBorder="1" applyAlignment="1">
      <alignment horizontal="distributed" vertical="center" wrapText="1"/>
    </xf>
    <xf numFmtId="0" fontId="4" fillId="0" borderId="35" xfId="0" applyFont="1" applyFill="1" applyBorder="1" applyAlignment="1">
      <alignment vertical="center" wrapText="1"/>
    </xf>
    <xf numFmtId="0" fontId="7" fillId="0" borderId="9" xfId="0" applyFont="1" applyFill="1" applyBorder="1" applyAlignment="1">
      <alignment vertical="center"/>
    </xf>
    <xf numFmtId="3" fontId="7" fillId="0" borderId="68" xfId="0" applyNumberFormat="1" applyFont="1" applyFill="1" applyBorder="1" applyAlignment="1">
      <alignment vertical="center" shrinkToFit="1"/>
    </xf>
    <xf numFmtId="3" fontId="7" fillId="0" borderId="9" xfId="0" applyNumberFormat="1" applyFont="1" applyFill="1" applyBorder="1" applyAlignment="1">
      <alignment vertical="center" shrinkToFit="1"/>
    </xf>
    <xf numFmtId="3" fontId="4" fillId="0" borderId="68" xfId="0" applyNumberFormat="1" applyFont="1" applyFill="1" applyBorder="1" applyAlignment="1">
      <alignment vertical="center" shrinkToFit="1"/>
    </xf>
    <xf numFmtId="3" fontId="4" fillId="0" borderId="9" xfId="0" applyNumberFormat="1" applyFont="1" applyFill="1" applyBorder="1" applyAlignment="1">
      <alignment vertical="center" shrinkToFit="1"/>
    </xf>
    <xf numFmtId="3" fontId="4" fillId="0" borderId="9" xfId="0" applyNumberFormat="1" applyFont="1" applyFill="1" applyBorder="1" applyAlignment="1">
      <alignment horizontal="right" vertical="center" shrinkToFit="1"/>
    </xf>
    <xf numFmtId="3" fontId="7" fillId="0" borderId="9" xfId="0" applyNumberFormat="1" applyFont="1" applyFill="1" applyBorder="1" applyAlignment="1">
      <alignment horizontal="right" vertical="center" shrinkToFit="1"/>
    </xf>
    <xf numFmtId="3" fontId="3" fillId="0" borderId="0" xfId="0" applyNumberFormat="1" applyFont="1" applyFill="1" applyAlignment="1">
      <alignment vertical="center"/>
    </xf>
    <xf numFmtId="3" fontId="4" fillId="0" borderId="69" xfId="0" applyNumberFormat="1" applyFont="1" applyFill="1" applyBorder="1" applyAlignment="1">
      <alignment vertical="center" shrinkToFit="1"/>
    </xf>
    <xf numFmtId="3" fontId="4" fillId="0" borderId="10" xfId="0" applyNumberFormat="1" applyFont="1" applyFill="1" applyBorder="1" applyAlignment="1">
      <alignment horizontal="right" vertical="center" shrinkToFit="1"/>
    </xf>
    <xf numFmtId="0" fontId="4" fillId="0" borderId="70" xfId="0" applyFont="1" applyFill="1" applyBorder="1" applyAlignment="1">
      <alignment horizontal="centerContinuous" vertical="center"/>
    </xf>
    <xf numFmtId="0" fontId="4" fillId="0" borderId="71" xfId="0" applyFont="1" applyFill="1" applyBorder="1" applyAlignment="1">
      <alignment horizontal="distributed" vertical="center"/>
    </xf>
    <xf numFmtId="0" fontId="7" fillId="0" borderId="54"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68" xfId="0" applyFont="1" applyFill="1" applyBorder="1" applyAlignment="1">
      <alignment vertical="center"/>
    </xf>
    <xf numFmtId="0" fontId="7" fillId="0" borderId="54" xfId="0" applyFont="1" applyFill="1" applyBorder="1" applyAlignment="1">
      <alignment vertical="center"/>
    </xf>
    <xf numFmtId="0" fontId="7" fillId="0" borderId="20" xfId="0" applyFont="1" applyFill="1" applyBorder="1" applyAlignment="1">
      <alignment horizontal="distributed" vertical="center"/>
    </xf>
    <xf numFmtId="0" fontId="7" fillId="0" borderId="20" xfId="0" applyFont="1" applyFill="1" applyBorder="1" applyAlignment="1">
      <alignment vertical="center"/>
    </xf>
    <xf numFmtId="0" fontId="4" fillId="0" borderId="54" xfId="0" applyFont="1" applyFill="1" applyBorder="1" applyAlignment="1">
      <alignment vertical="center"/>
    </xf>
    <xf numFmtId="0" fontId="8" fillId="0" borderId="0" xfId="0" applyFont="1" applyFill="1" applyAlignment="1">
      <alignment vertical="center"/>
    </xf>
    <xf numFmtId="0" fontId="4" fillId="0" borderId="55" xfId="0" applyFont="1" applyFill="1" applyBorder="1" applyAlignment="1">
      <alignment vertical="center"/>
    </xf>
    <xf numFmtId="0" fontId="4" fillId="0" borderId="23"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00390625" defaultRowHeight="13.5"/>
  <cols>
    <col min="1" max="16384" width="9.00390625" style="18" customWidth="1"/>
  </cols>
  <sheetData>
    <row r="1" ht="13.5">
      <c r="A1" s="18" t="s">
        <v>133</v>
      </c>
    </row>
    <row r="3" ht="13.5">
      <c r="A3" s="18" t="s">
        <v>340</v>
      </c>
    </row>
    <row r="4" ht="13.5">
      <c r="B4" s="18" t="s">
        <v>341</v>
      </c>
    </row>
    <row r="5" ht="13.5">
      <c r="B5" s="18" t="s">
        <v>342</v>
      </c>
    </row>
    <row r="6" ht="13.5">
      <c r="A6" s="18" t="s">
        <v>343</v>
      </c>
    </row>
    <row r="7" ht="13.5">
      <c r="A7" s="18" t="s">
        <v>347</v>
      </c>
    </row>
    <row r="8" ht="13.5">
      <c r="A8" s="18" t="s">
        <v>344</v>
      </c>
    </row>
    <row r="9" ht="13.5">
      <c r="A9" s="18" t="s">
        <v>345</v>
      </c>
    </row>
    <row r="10" ht="13.5">
      <c r="A10" s="18" t="s">
        <v>313</v>
      </c>
    </row>
    <row r="11" ht="13.5">
      <c r="A11" s="18" t="s">
        <v>348</v>
      </c>
    </row>
    <row r="12" ht="13.5">
      <c r="A12" s="18" t="s">
        <v>346</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T21"/>
  <sheetViews>
    <sheetView workbookViewId="0" topLeftCell="A1">
      <selection activeCell="A1" sqref="A1"/>
    </sheetView>
  </sheetViews>
  <sheetFormatPr defaultColWidth="9.00390625" defaultRowHeight="13.5"/>
  <cols>
    <col min="1" max="1" width="2.625" style="28" customWidth="1"/>
    <col min="2" max="2" width="8.625" style="28" customWidth="1"/>
    <col min="3" max="4" width="5.125" style="28" customWidth="1"/>
    <col min="5" max="5" width="8.625" style="28" customWidth="1"/>
    <col min="6" max="6" width="5.125" style="28" customWidth="1"/>
    <col min="7" max="7" width="8.125" style="28" customWidth="1"/>
    <col min="8" max="11" width="4.625" style="28" customWidth="1"/>
    <col min="12" max="14" width="5.125" style="28" customWidth="1"/>
    <col min="15" max="15" width="4.625" style="28" customWidth="1"/>
    <col min="16" max="18" width="4.375" style="28" customWidth="1"/>
    <col min="19" max="19" width="4.625" style="28" customWidth="1"/>
    <col min="20" max="16384" width="9.00390625" style="28" customWidth="1"/>
  </cols>
  <sheetData>
    <row r="2" ht="14.25">
      <c r="B2" s="279" t="s">
        <v>321</v>
      </c>
    </row>
    <row r="3" ht="12.75" thickBot="1"/>
    <row r="4" spans="2:19" ht="12.75" thickTop="1">
      <c r="B4" s="309"/>
      <c r="C4" s="310"/>
      <c r="D4" s="311" t="s">
        <v>188</v>
      </c>
      <c r="E4" s="312"/>
      <c r="F4" s="311" t="s">
        <v>189</v>
      </c>
      <c r="G4" s="312"/>
      <c r="H4" s="311" t="s">
        <v>190</v>
      </c>
      <c r="I4" s="311"/>
      <c r="J4" s="311"/>
      <c r="K4" s="311"/>
      <c r="L4" s="311"/>
      <c r="M4" s="311"/>
      <c r="N4" s="311"/>
      <c r="O4" s="311"/>
      <c r="P4" s="311"/>
      <c r="Q4" s="311"/>
      <c r="R4" s="311"/>
      <c r="S4" s="311"/>
    </row>
    <row r="5" spans="2:20" ht="40.5" customHeight="1" thickBot="1">
      <c r="B5" s="313" t="s">
        <v>191</v>
      </c>
      <c r="C5" s="314" t="s">
        <v>192</v>
      </c>
      <c r="D5" s="315" t="s">
        <v>193</v>
      </c>
      <c r="E5" s="314" t="s">
        <v>194</v>
      </c>
      <c r="F5" s="315" t="s">
        <v>195</v>
      </c>
      <c r="G5" s="314" t="s">
        <v>196</v>
      </c>
      <c r="H5" s="316" t="s">
        <v>197</v>
      </c>
      <c r="I5" s="316" t="s">
        <v>198</v>
      </c>
      <c r="J5" s="316" t="s">
        <v>199</v>
      </c>
      <c r="K5" s="316" t="s">
        <v>200</v>
      </c>
      <c r="L5" s="316" t="s">
        <v>201</v>
      </c>
      <c r="M5" s="316" t="s">
        <v>202</v>
      </c>
      <c r="N5" s="316" t="s">
        <v>203</v>
      </c>
      <c r="O5" s="316" t="s">
        <v>204</v>
      </c>
      <c r="P5" s="316" t="s">
        <v>205</v>
      </c>
      <c r="Q5" s="316" t="s">
        <v>206</v>
      </c>
      <c r="R5" s="316" t="s">
        <v>207</v>
      </c>
      <c r="S5" s="317" t="s">
        <v>208</v>
      </c>
      <c r="T5" s="318"/>
    </row>
    <row r="6" spans="2:19" ht="12">
      <c r="B6" s="319"/>
      <c r="C6" s="320"/>
      <c r="D6" s="320"/>
      <c r="E6" s="321" t="s">
        <v>209</v>
      </c>
      <c r="F6" s="320"/>
      <c r="G6" s="321" t="s">
        <v>209</v>
      </c>
      <c r="H6" s="320"/>
      <c r="I6" s="320"/>
      <c r="J6" s="320"/>
      <c r="K6" s="320"/>
      <c r="L6" s="320"/>
      <c r="M6" s="320"/>
      <c r="N6" s="320"/>
      <c r="O6" s="320"/>
      <c r="P6" s="320"/>
      <c r="Q6" s="320"/>
      <c r="R6" s="322"/>
      <c r="S6" s="292"/>
    </row>
    <row r="7" spans="2:19" ht="19.5" customHeight="1">
      <c r="B7" s="323" t="s">
        <v>210</v>
      </c>
      <c r="C7" s="324">
        <v>19529</v>
      </c>
      <c r="D7" s="324">
        <v>7064</v>
      </c>
      <c r="E7" s="324">
        <v>134105363</v>
      </c>
      <c r="F7" s="324">
        <v>12634</v>
      </c>
      <c r="G7" s="324">
        <v>61776863</v>
      </c>
      <c r="H7" s="324">
        <v>132</v>
      </c>
      <c r="I7" s="324">
        <v>87</v>
      </c>
      <c r="J7" s="324">
        <v>7148</v>
      </c>
      <c r="K7" s="324">
        <v>3365</v>
      </c>
      <c r="L7" s="324">
        <v>5760</v>
      </c>
      <c r="M7" s="324">
        <v>2281</v>
      </c>
      <c r="N7" s="324">
        <v>508</v>
      </c>
      <c r="O7" s="324">
        <v>204</v>
      </c>
      <c r="P7" s="324">
        <v>14</v>
      </c>
      <c r="Q7" s="324">
        <v>23</v>
      </c>
      <c r="R7" s="324">
        <v>4</v>
      </c>
      <c r="S7" s="325">
        <v>3</v>
      </c>
    </row>
    <row r="8" spans="2:19" ht="19.5" customHeight="1">
      <c r="B8" s="326" t="s">
        <v>211</v>
      </c>
      <c r="C8" s="301">
        <v>3677</v>
      </c>
      <c r="D8" s="301">
        <v>1251</v>
      </c>
      <c r="E8" s="301">
        <v>44633353</v>
      </c>
      <c r="F8" s="301">
        <v>2455</v>
      </c>
      <c r="G8" s="301">
        <v>20980068</v>
      </c>
      <c r="H8" s="301">
        <v>21</v>
      </c>
      <c r="I8" s="301">
        <v>18</v>
      </c>
      <c r="J8" s="301">
        <v>1123</v>
      </c>
      <c r="K8" s="301">
        <v>611</v>
      </c>
      <c r="L8" s="301">
        <v>1113</v>
      </c>
      <c r="M8" s="301">
        <v>533</v>
      </c>
      <c r="N8" s="301">
        <v>150</v>
      </c>
      <c r="O8" s="301">
        <v>91</v>
      </c>
      <c r="P8" s="302">
        <v>4</v>
      </c>
      <c r="Q8" s="301">
        <v>10</v>
      </c>
      <c r="R8" s="303">
        <v>3</v>
      </c>
      <c r="S8" s="304" t="s">
        <v>132</v>
      </c>
    </row>
    <row r="9" spans="2:19" ht="19.5" customHeight="1">
      <c r="B9" s="326" t="s">
        <v>212</v>
      </c>
      <c r="C9" s="301">
        <v>1687</v>
      </c>
      <c r="D9" s="301">
        <v>674</v>
      </c>
      <c r="E9" s="301">
        <v>9966194</v>
      </c>
      <c r="F9" s="301">
        <v>1026</v>
      </c>
      <c r="G9" s="301">
        <v>3563709</v>
      </c>
      <c r="H9" s="301">
        <v>3</v>
      </c>
      <c r="I9" s="301">
        <v>7</v>
      </c>
      <c r="J9" s="301">
        <v>381</v>
      </c>
      <c r="K9" s="301">
        <v>220</v>
      </c>
      <c r="L9" s="301">
        <v>756</v>
      </c>
      <c r="M9" s="301">
        <v>265</v>
      </c>
      <c r="N9" s="301">
        <v>42</v>
      </c>
      <c r="O9" s="301">
        <v>12</v>
      </c>
      <c r="P9" s="302" t="s">
        <v>132</v>
      </c>
      <c r="Q9" s="301">
        <v>1</v>
      </c>
      <c r="R9" s="302" t="s">
        <v>132</v>
      </c>
      <c r="S9" s="304" t="s">
        <v>82</v>
      </c>
    </row>
    <row r="10" spans="2:19" ht="19.5" customHeight="1">
      <c r="B10" s="326" t="s">
        <v>213</v>
      </c>
      <c r="C10" s="301">
        <v>3537</v>
      </c>
      <c r="D10" s="301">
        <v>1052</v>
      </c>
      <c r="E10" s="301">
        <v>10700399</v>
      </c>
      <c r="F10" s="301">
        <v>2512</v>
      </c>
      <c r="G10" s="301">
        <v>7950515</v>
      </c>
      <c r="H10" s="301">
        <v>26</v>
      </c>
      <c r="I10" s="301">
        <v>21</v>
      </c>
      <c r="J10" s="301">
        <v>1430</v>
      </c>
      <c r="K10" s="301">
        <v>679</v>
      </c>
      <c r="L10" s="301">
        <v>1093</v>
      </c>
      <c r="M10" s="301">
        <v>219</v>
      </c>
      <c r="N10" s="301">
        <v>49</v>
      </c>
      <c r="O10" s="301">
        <v>18</v>
      </c>
      <c r="P10" s="302">
        <v>1</v>
      </c>
      <c r="Q10" s="301">
        <v>1</v>
      </c>
      <c r="R10" s="302" t="s">
        <v>82</v>
      </c>
      <c r="S10" s="304" t="s">
        <v>82</v>
      </c>
    </row>
    <row r="11" spans="2:19" ht="19.5" customHeight="1">
      <c r="B11" s="326" t="s">
        <v>214</v>
      </c>
      <c r="C11" s="301">
        <v>3836</v>
      </c>
      <c r="D11" s="301">
        <v>1642</v>
      </c>
      <c r="E11" s="301">
        <v>22703232</v>
      </c>
      <c r="F11" s="301">
        <v>2232</v>
      </c>
      <c r="G11" s="301">
        <v>8484657</v>
      </c>
      <c r="H11" s="301">
        <v>6</v>
      </c>
      <c r="I11" s="301">
        <v>5</v>
      </c>
      <c r="J11" s="301">
        <v>1437</v>
      </c>
      <c r="K11" s="301">
        <v>727</v>
      </c>
      <c r="L11" s="301">
        <v>989</v>
      </c>
      <c r="M11" s="301">
        <v>597</v>
      </c>
      <c r="N11" s="301">
        <v>67</v>
      </c>
      <c r="O11" s="301">
        <v>8</v>
      </c>
      <c r="P11" s="302" t="s">
        <v>82</v>
      </c>
      <c r="Q11" s="302" t="s">
        <v>82</v>
      </c>
      <c r="R11" s="302" t="s">
        <v>82</v>
      </c>
      <c r="S11" s="304" t="s">
        <v>82</v>
      </c>
    </row>
    <row r="12" spans="2:19" ht="19.5" customHeight="1">
      <c r="B12" s="326" t="s">
        <v>322</v>
      </c>
      <c r="C12" s="301">
        <v>557</v>
      </c>
      <c r="D12" s="301">
        <v>221</v>
      </c>
      <c r="E12" s="301">
        <v>5833664</v>
      </c>
      <c r="F12" s="301">
        <v>339</v>
      </c>
      <c r="G12" s="301">
        <v>1194817</v>
      </c>
      <c r="H12" s="301">
        <v>2</v>
      </c>
      <c r="I12" s="301">
        <v>4</v>
      </c>
      <c r="J12" s="301">
        <v>78</v>
      </c>
      <c r="K12" s="302">
        <v>54</v>
      </c>
      <c r="L12" s="302">
        <v>197</v>
      </c>
      <c r="M12" s="302">
        <v>172</v>
      </c>
      <c r="N12" s="302">
        <v>26</v>
      </c>
      <c r="O12" s="302">
        <v>17</v>
      </c>
      <c r="P12" s="302">
        <v>2</v>
      </c>
      <c r="Q12" s="302">
        <v>3</v>
      </c>
      <c r="R12" s="305" t="s">
        <v>132</v>
      </c>
      <c r="S12" s="304">
        <v>2</v>
      </c>
    </row>
    <row r="13" spans="2:19" ht="19.5" customHeight="1">
      <c r="B13" s="326" t="s">
        <v>215</v>
      </c>
      <c r="C13" s="301">
        <v>3140</v>
      </c>
      <c r="D13" s="301">
        <v>1299</v>
      </c>
      <c r="E13" s="301">
        <v>17150905</v>
      </c>
      <c r="F13" s="301">
        <v>1869</v>
      </c>
      <c r="G13" s="301">
        <v>12975836</v>
      </c>
      <c r="H13" s="301">
        <v>12</v>
      </c>
      <c r="I13" s="301">
        <v>15</v>
      </c>
      <c r="J13" s="301">
        <v>1303</v>
      </c>
      <c r="K13" s="302">
        <v>582</v>
      </c>
      <c r="L13" s="302">
        <v>881</v>
      </c>
      <c r="M13" s="302">
        <v>247</v>
      </c>
      <c r="N13" s="302">
        <v>80</v>
      </c>
      <c r="O13" s="302">
        <v>17</v>
      </c>
      <c r="P13" s="302">
        <v>2</v>
      </c>
      <c r="Q13" s="302">
        <v>1</v>
      </c>
      <c r="R13" s="302" t="s">
        <v>132</v>
      </c>
      <c r="S13" s="304" t="s">
        <v>82</v>
      </c>
    </row>
    <row r="14" spans="2:19" ht="19.5" customHeight="1">
      <c r="B14" s="326" t="s">
        <v>323</v>
      </c>
      <c r="C14" s="301">
        <v>1247</v>
      </c>
      <c r="D14" s="301">
        <v>249</v>
      </c>
      <c r="E14" s="301">
        <v>1691711</v>
      </c>
      <c r="F14" s="301">
        <v>1012</v>
      </c>
      <c r="G14" s="301">
        <v>3282439</v>
      </c>
      <c r="H14" s="301">
        <v>10</v>
      </c>
      <c r="I14" s="301">
        <v>3</v>
      </c>
      <c r="J14" s="301">
        <v>572</v>
      </c>
      <c r="K14" s="302">
        <v>216</v>
      </c>
      <c r="L14" s="302">
        <v>283</v>
      </c>
      <c r="M14" s="302">
        <v>108</v>
      </c>
      <c r="N14" s="302">
        <v>39</v>
      </c>
      <c r="O14" s="302">
        <v>15</v>
      </c>
      <c r="P14" s="302" t="s">
        <v>132</v>
      </c>
      <c r="Q14" s="302">
        <v>1</v>
      </c>
      <c r="R14" s="302" t="s">
        <v>132</v>
      </c>
      <c r="S14" s="304" t="s">
        <v>132</v>
      </c>
    </row>
    <row r="15" spans="2:19" ht="19.5" customHeight="1">
      <c r="B15" s="326" t="s">
        <v>216</v>
      </c>
      <c r="C15" s="301">
        <v>273</v>
      </c>
      <c r="D15" s="301">
        <v>81</v>
      </c>
      <c r="E15" s="301">
        <v>219952</v>
      </c>
      <c r="F15" s="301">
        <v>196</v>
      </c>
      <c r="G15" s="301">
        <v>597040</v>
      </c>
      <c r="H15" s="301">
        <v>17</v>
      </c>
      <c r="I15" s="301">
        <v>5</v>
      </c>
      <c r="J15" s="301">
        <v>126</v>
      </c>
      <c r="K15" s="302">
        <v>49</v>
      </c>
      <c r="L15" s="302">
        <v>52</v>
      </c>
      <c r="M15" s="302">
        <v>19</v>
      </c>
      <c r="N15" s="302">
        <v>3</v>
      </c>
      <c r="O15" s="302">
        <v>2</v>
      </c>
      <c r="P15" s="302" t="s">
        <v>82</v>
      </c>
      <c r="Q15" s="302" t="s">
        <v>82</v>
      </c>
      <c r="R15" s="302" t="s">
        <v>82</v>
      </c>
      <c r="S15" s="304" t="s">
        <v>82</v>
      </c>
    </row>
    <row r="16" spans="2:19" ht="19.5" customHeight="1">
      <c r="B16" s="326" t="s">
        <v>217</v>
      </c>
      <c r="C16" s="301">
        <v>111</v>
      </c>
      <c r="D16" s="301">
        <v>52</v>
      </c>
      <c r="E16" s="301">
        <v>480585</v>
      </c>
      <c r="F16" s="301">
        <v>60</v>
      </c>
      <c r="G16" s="301">
        <v>419890</v>
      </c>
      <c r="H16" s="301">
        <v>1</v>
      </c>
      <c r="I16" s="302" t="s">
        <v>132</v>
      </c>
      <c r="J16" s="301">
        <v>26</v>
      </c>
      <c r="K16" s="302">
        <v>13</v>
      </c>
      <c r="L16" s="302">
        <v>45</v>
      </c>
      <c r="M16" s="302">
        <v>16</v>
      </c>
      <c r="N16" s="302">
        <v>6</v>
      </c>
      <c r="O16" s="302">
        <v>4</v>
      </c>
      <c r="P16" s="302" t="s">
        <v>82</v>
      </c>
      <c r="Q16" s="302" t="s">
        <v>82</v>
      </c>
      <c r="R16" s="302" t="s">
        <v>82</v>
      </c>
      <c r="S16" s="304" t="s">
        <v>82</v>
      </c>
    </row>
    <row r="17" spans="2:19" ht="19.5" customHeight="1">
      <c r="B17" s="326" t="s">
        <v>218</v>
      </c>
      <c r="C17" s="301">
        <v>261</v>
      </c>
      <c r="D17" s="301">
        <v>118</v>
      </c>
      <c r="E17" s="301">
        <v>16780757</v>
      </c>
      <c r="F17" s="301">
        <v>146</v>
      </c>
      <c r="G17" s="301">
        <v>273060</v>
      </c>
      <c r="H17" s="301">
        <v>2</v>
      </c>
      <c r="I17" s="301">
        <v>3</v>
      </c>
      <c r="J17" s="301">
        <v>137</v>
      </c>
      <c r="K17" s="302">
        <v>31</v>
      </c>
      <c r="L17" s="302">
        <v>52</v>
      </c>
      <c r="M17" s="302">
        <v>20</v>
      </c>
      <c r="N17" s="302">
        <v>6</v>
      </c>
      <c r="O17" s="302">
        <v>6</v>
      </c>
      <c r="P17" s="302" t="s">
        <v>132</v>
      </c>
      <c r="Q17" s="302">
        <v>2</v>
      </c>
      <c r="R17" s="305">
        <v>1</v>
      </c>
      <c r="S17" s="304">
        <v>1</v>
      </c>
    </row>
    <row r="18" spans="2:19" ht="19.5" customHeight="1">
      <c r="B18" s="326" t="s">
        <v>219</v>
      </c>
      <c r="C18" s="301">
        <v>1157</v>
      </c>
      <c r="D18" s="301">
        <v>405</v>
      </c>
      <c r="E18" s="301">
        <v>2788473</v>
      </c>
      <c r="F18" s="301">
        <v>761</v>
      </c>
      <c r="G18" s="301">
        <v>1962643</v>
      </c>
      <c r="H18" s="301">
        <v>30</v>
      </c>
      <c r="I18" s="301">
        <v>6</v>
      </c>
      <c r="J18" s="301">
        <v>524</v>
      </c>
      <c r="K18" s="302">
        <v>178</v>
      </c>
      <c r="L18" s="302">
        <v>282</v>
      </c>
      <c r="M18" s="302">
        <v>77</v>
      </c>
      <c r="N18" s="302">
        <v>37</v>
      </c>
      <c r="O18" s="302">
        <v>14</v>
      </c>
      <c r="P18" s="302">
        <v>5</v>
      </c>
      <c r="Q18" s="302">
        <v>4</v>
      </c>
      <c r="R18" s="302" t="s">
        <v>132</v>
      </c>
      <c r="S18" s="304" t="s">
        <v>132</v>
      </c>
    </row>
    <row r="19" spans="2:19" ht="19.5" customHeight="1">
      <c r="B19" s="326" t="s">
        <v>324</v>
      </c>
      <c r="C19" s="301">
        <v>46</v>
      </c>
      <c r="D19" s="301">
        <v>20</v>
      </c>
      <c r="E19" s="301">
        <v>1156138</v>
      </c>
      <c r="F19" s="301">
        <v>26</v>
      </c>
      <c r="G19" s="301">
        <v>92189</v>
      </c>
      <c r="H19" s="301">
        <v>2</v>
      </c>
      <c r="I19" s="302" t="s">
        <v>132</v>
      </c>
      <c r="J19" s="301">
        <v>11</v>
      </c>
      <c r="K19" s="302">
        <v>5</v>
      </c>
      <c r="L19" s="302">
        <v>17</v>
      </c>
      <c r="M19" s="302">
        <v>8</v>
      </c>
      <c r="N19" s="302">
        <v>3</v>
      </c>
      <c r="O19" s="302" t="s">
        <v>132</v>
      </c>
      <c r="P19" s="302" t="s">
        <v>132</v>
      </c>
      <c r="Q19" s="302" t="s">
        <v>132</v>
      </c>
      <c r="R19" s="302" t="s">
        <v>82</v>
      </c>
      <c r="S19" s="304" t="s">
        <v>82</v>
      </c>
    </row>
    <row r="20" spans="2:19" ht="12.75" thickBot="1">
      <c r="B20" s="327"/>
      <c r="C20" s="306"/>
      <c r="D20" s="306"/>
      <c r="E20" s="306"/>
      <c r="F20" s="306"/>
      <c r="G20" s="306"/>
      <c r="H20" s="306"/>
      <c r="I20" s="306"/>
      <c r="J20" s="306"/>
      <c r="K20" s="306"/>
      <c r="L20" s="306"/>
      <c r="M20" s="306"/>
      <c r="N20" s="306"/>
      <c r="O20" s="306"/>
      <c r="P20" s="306"/>
      <c r="Q20" s="306"/>
      <c r="R20" s="307"/>
      <c r="S20" s="308"/>
    </row>
    <row r="21" ht="12.75" thickTop="1">
      <c r="B21" s="278" t="s">
        <v>325</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O66"/>
  <sheetViews>
    <sheetView workbookViewId="0" topLeftCell="A1">
      <selection activeCell="A1" sqref="A1"/>
    </sheetView>
  </sheetViews>
  <sheetFormatPr defaultColWidth="9.00390625" defaultRowHeight="13.5"/>
  <cols>
    <col min="1" max="1" width="2.625" style="28" customWidth="1"/>
    <col min="2" max="3" width="2.125" style="28" customWidth="1"/>
    <col min="4" max="4" width="15.625" style="28" customWidth="1"/>
    <col min="5" max="5" width="9.625" style="28" customWidth="1"/>
    <col min="6" max="6" width="9.625" style="28" hidden="1" customWidth="1"/>
    <col min="7" max="7" width="9.625" style="28" customWidth="1"/>
    <col min="8" max="14" width="8.625" style="28" customWidth="1"/>
    <col min="15" max="15" width="16.25390625" style="28" customWidth="1"/>
    <col min="16" max="16384" width="9.00390625" style="28" customWidth="1"/>
  </cols>
  <sheetData>
    <row r="1" ht="12">
      <c r="B1" s="28" t="s">
        <v>326</v>
      </c>
    </row>
    <row r="2" ht="12.75" thickBot="1">
      <c r="N2" s="280" t="s">
        <v>294</v>
      </c>
    </row>
    <row r="3" spans="2:14" ht="14.25" customHeight="1" thickBot="1" thickTop="1">
      <c r="B3" s="338" t="s">
        <v>220</v>
      </c>
      <c r="C3" s="281"/>
      <c r="D3" s="282"/>
      <c r="E3" s="339" t="s">
        <v>41</v>
      </c>
      <c r="F3" s="283"/>
      <c r="G3" s="283" t="s">
        <v>221</v>
      </c>
      <c r="H3" s="283" t="s">
        <v>222</v>
      </c>
      <c r="I3" s="283" t="s">
        <v>223</v>
      </c>
      <c r="J3" s="283" t="s">
        <v>224</v>
      </c>
      <c r="K3" s="283" t="s">
        <v>225</v>
      </c>
      <c r="L3" s="283" t="s">
        <v>226</v>
      </c>
      <c r="M3" s="283" t="s">
        <v>227</v>
      </c>
      <c r="N3" s="283" t="s">
        <v>228</v>
      </c>
    </row>
    <row r="4" spans="2:14" ht="12">
      <c r="B4" s="340" t="s">
        <v>229</v>
      </c>
      <c r="C4" s="341"/>
      <c r="D4" s="342"/>
      <c r="E4" s="343"/>
      <c r="F4" s="328"/>
      <c r="G4" s="328"/>
      <c r="H4" s="328"/>
      <c r="I4" s="328"/>
      <c r="J4" s="328"/>
      <c r="K4" s="328"/>
      <c r="L4" s="328"/>
      <c r="M4" s="328"/>
      <c r="N4" s="328"/>
    </row>
    <row r="5" spans="2:14" ht="12">
      <c r="B5" s="344"/>
      <c r="C5" s="289"/>
      <c r="D5" s="345" t="s">
        <v>230</v>
      </c>
      <c r="E5" s="329">
        <v>261173201</v>
      </c>
      <c r="F5" s="330"/>
      <c r="G5" s="330">
        <v>131279566</v>
      </c>
      <c r="H5" s="330">
        <v>26111860</v>
      </c>
      <c r="I5" s="330">
        <v>21878650</v>
      </c>
      <c r="J5" s="330">
        <v>32485687</v>
      </c>
      <c r="K5" s="330">
        <v>12386741</v>
      </c>
      <c r="L5" s="330">
        <v>11798638</v>
      </c>
      <c r="M5" s="330">
        <v>16128073</v>
      </c>
      <c r="N5" s="330">
        <v>9103987</v>
      </c>
    </row>
    <row r="6" spans="2:14" ht="12">
      <c r="B6" s="344"/>
      <c r="C6" s="289"/>
      <c r="D6" s="345" t="s">
        <v>231</v>
      </c>
      <c r="E6" s="329">
        <v>255299180</v>
      </c>
      <c r="F6" s="330"/>
      <c r="G6" s="330">
        <v>129139366</v>
      </c>
      <c r="H6" s="330">
        <v>25202477</v>
      </c>
      <c r="I6" s="330">
        <v>21290060</v>
      </c>
      <c r="J6" s="330">
        <v>31289968</v>
      </c>
      <c r="K6" s="330">
        <v>11935954</v>
      </c>
      <c r="L6" s="330">
        <v>11662555</v>
      </c>
      <c r="M6" s="330">
        <v>15869225</v>
      </c>
      <c r="N6" s="330">
        <v>8909576</v>
      </c>
    </row>
    <row r="7" spans="2:14" ht="12">
      <c r="B7" s="344"/>
      <c r="C7" s="289"/>
      <c r="D7" s="345" t="s">
        <v>232</v>
      </c>
      <c r="E7" s="329">
        <v>5651334</v>
      </c>
      <c r="F7" s="330"/>
      <c r="G7" s="330">
        <v>2052375</v>
      </c>
      <c r="H7" s="330">
        <v>863668</v>
      </c>
      <c r="I7" s="330">
        <v>571202</v>
      </c>
      <c r="J7" s="330">
        <v>1166107</v>
      </c>
      <c r="K7" s="330">
        <v>416633</v>
      </c>
      <c r="L7" s="330">
        <v>135867</v>
      </c>
      <c r="M7" s="330">
        <v>253046</v>
      </c>
      <c r="N7" s="330">
        <v>192436</v>
      </c>
    </row>
    <row r="8" spans="2:14" ht="6" customHeight="1">
      <c r="B8" s="344"/>
      <c r="C8" s="289"/>
      <c r="D8" s="346"/>
      <c r="E8" s="329"/>
      <c r="F8" s="330"/>
      <c r="G8" s="330"/>
      <c r="H8" s="330"/>
      <c r="I8" s="330"/>
      <c r="J8" s="330"/>
      <c r="K8" s="330"/>
      <c r="L8" s="330"/>
      <c r="M8" s="330"/>
      <c r="N8" s="330"/>
    </row>
    <row r="9" spans="2:14" ht="12">
      <c r="B9" s="340"/>
      <c r="C9" s="292" t="s">
        <v>233</v>
      </c>
      <c r="D9" s="286"/>
      <c r="E9" s="331"/>
      <c r="F9" s="332"/>
      <c r="G9" s="333"/>
      <c r="H9" s="333"/>
      <c r="I9" s="333"/>
      <c r="J9" s="333"/>
      <c r="K9" s="333"/>
      <c r="L9" s="333"/>
      <c r="M9" s="333"/>
      <c r="N9" s="333"/>
    </row>
    <row r="10" spans="2:14" ht="12">
      <c r="B10" s="340"/>
      <c r="C10" s="341"/>
      <c r="D10" s="294" t="s">
        <v>230</v>
      </c>
      <c r="E10" s="331">
        <v>94869181</v>
      </c>
      <c r="F10" s="332"/>
      <c r="G10" s="333">
        <v>59137678</v>
      </c>
      <c r="H10" s="333">
        <v>7700168</v>
      </c>
      <c r="I10" s="333">
        <v>7291689</v>
      </c>
      <c r="J10" s="333">
        <v>6187873</v>
      </c>
      <c r="K10" s="333">
        <v>3209435</v>
      </c>
      <c r="L10" s="333">
        <v>3370903</v>
      </c>
      <c r="M10" s="333">
        <v>5078527</v>
      </c>
      <c r="N10" s="333">
        <v>2892907</v>
      </c>
    </row>
    <row r="11" spans="2:14" ht="12">
      <c r="B11" s="340"/>
      <c r="C11" s="341"/>
      <c r="D11" s="294" t="s">
        <v>231</v>
      </c>
      <c r="E11" s="331">
        <v>94055544</v>
      </c>
      <c r="F11" s="332"/>
      <c r="G11" s="333">
        <v>58792861</v>
      </c>
      <c r="H11" s="333">
        <v>7555731</v>
      </c>
      <c r="I11" s="333">
        <v>7171169</v>
      </c>
      <c r="J11" s="333">
        <v>6122000</v>
      </c>
      <c r="K11" s="333">
        <v>3132569</v>
      </c>
      <c r="L11" s="333">
        <v>3351136</v>
      </c>
      <c r="M11" s="333">
        <v>5057521</v>
      </c>
      <c r="N11" s="333">
        <v>2872559</v>
      </c>
    </row>
    <row r="12" spans="2:14" ht="12">
      <c r="B12" s="340"/>
      <c r="C12" s="341"/>
      <c r="D12" s="294" t="s">
        <v>232</v>
      </c>
      <c r="E12" s="331">
        <v>726095</v>
      </c>
      <c r="F12" s="332"/>
      <c r="G12" s="333">
        <v>314859</v>
      </c>
      <c r="H12" s="333">
        <v>124504</v>
      </c>
      <c r="I12" s="333">
        <v>111552</v>
      </c>
      <c r="J12" s="333">
        <v>55708</v>
      </c>
      <c r="K12" s="333">
        <v>60239</v>
      </c>
      <c r="L12" s="333">
        <v>19767</v>
      </c>
      <c r="M12" s="333">
        <v>19289</v>
      </c>
      <c r="N12" s="333">
        <v>20177</v>
      </c>
    </row>
    <row r="13" spans="2:14" ht="6" customHeight="1">
      <c r="B13" s="344"/>
      <c r="C13" s="289"/>
      <c r="D13" s="295"/>
      <c r="E13" s="331"/>
      <c r="F13" s="332"/>
      <c r="G13" s="333"/>
      <c r="H13" s="333"/>
      <c r="I13" s="333"/>
      <c r="J13" s="333"/>
      <c r="K13" s="333"/>
      <c r="L13" s="333"/>
      <c r="M13" s="333"/>
      <c r="N13" s="333"/>
    </row>
    <row r="14" spans="2:14" ht="12">
      <c r="B14" s="340"/>
      <c r="C14" s="292" t="s">
        <v>234</v>
      </c>
      <c r="D14" s="286"/>
      <c r="E14" s="331"/>
      <c r="F14" s="332"/>
      <c r="G14" s="333"/>
      <c r="H14" s="333"/>
      <c r="I14" s="333"/>
      <c r="J14" s="333"/>
      <c r="K14" s="333"/>
      <c r="L14" s="333"/>
      <c r="M14" s="333"/>
      <c r="N14" s="333"/>
    </row>
    <row r="15" spans="2:14" ht="12">
      <c r="B15" s="340"/>
      <c r="C15" s="341"/>
      <c r="D15" s="294" t="s">
        <v>230</v>
      </c>
      <c r="E15" s="331">
        <v>18836075</v>
      </c>
      <c r="F15" s="332"/>
      <c r="G15" s="333">
        <v>7724152</v>
      </c>
      <c r="H15" s="333">
        <v>2064904</v>
      </c>
      <c r="I15" s="333">
        <v>1984274</v>
      </c>
      <c r="J15" s="333">
        <v>1724689</v>
      </c>
      <c r="K15" s="333">
        <v>1898332</v>
      </c>
      <c r="L15" s="333">
        <v>1293867</v>
      </c>
      <c r="M15" s="333">
        <v>1400829</v>
      </c>
      <c r="N15" s="333">
        <v>745027</v>
      </c>
    </row>
    <row r="16" spans="2:14" ht="12">
      <c r="B16" s="340"/>
      <c r="C16" s="341"/>
      <c r="D16" s="294" t="s">
        <v>231</v>
      </c>
      <c r="E16" s="331">
        <v>17613809</v>
      </c>
      <c r="F16" s="332"/>
      <c r="G16" s="333">
        <v>7300133</v>
      </c>
      <c r="H16" s="333">
        <v>1813624</v>
      </c>
      <c r="I16" s="333">
        <v>1803320</v>
      </c>
      <c r="J16" s="333">
        <v>1583640</v>
      </c>
      <c r="K16" s="333">
        <v>1808161</v>
      </c>
      <c r="L16" s="333">
        <v>1272532</v>
      </c>
      <c r="M16" s="333">
        <v>1340892</v>
      </c>
      <c r="N16" s="333">
        <v>691507</v>
      </c>
    </row>
    <row r="17" spans="2:14" ht="12">
      <c r="B17" s="340"/>
      <c r="C17" s="341"/>
      <c r="D17" s="294" t="s">
        <v>232</v>
      </c>
      <c r="E17" s="331">
        <v>1188147</v>
      </c>
      <c r="F17" s="332"/>
      <c r="G17" s="333">
        <v>407120</v>
      </c>
      <c r="H17" s="333">
        <v>245908</v>
      </c>
      <c r="I17" s="333">
        <v>179411</v>
      </c>
      <c r="J17" s="333">
        <v>132417</v>
      </c>
      <c r="K17" s="333">
        <v>90158</v>
      </c>
      <c r="L17" s="333">
        <v>21119</v>
      </c>
      <c r="M17" s="333">
        <v>59912</v>
      </c>
      <c r="N17" s="333">
        <v>52101</v>
      </c>
    </row>
    <row r="18" spans="2:14" ht="6" customHeight="1">
      <c r="B18" s="344"/>
      <c r="C18" s="289"/>
      <c r="D18" s="346"/>
      <c r="E18" s="329"/>
      <c r="F18" s="330"/>
      <c r="G18" s="334"/>
      <c r="H18" s="334"/>
      <c r="I18" s="334"/>
      <c r="J18" s="334"/>
      <c r="K18" s="334"/>
      <c r="L18" s="334"/>
      <c r="M18" s="334"/>
      <c r="N18" s="334"/>
    </row>
    <row r="19" spans="2:14" ht="12">
      <c r="B19" s="347"/>
      <c r="C19" s="292" t="s">
        <v>235</v>
      </c>
      <c r="D19" s="295"/>
      <c r="E19" s="331"/>
      <c r="F19" s="332"/>
      <c r="G19" s="333"/>
      <c r="H19" s="333"/>
      <c r="I19" s="333"/>
      <c r="J19" s="333"/>
      <c r="K19" s="333"/>
      <c r="L19" s="333"/>
      <c r="M19" s="333"/>
      <c r="N19" s="333"/>
    </row>
    <row r="20" spans="2:15" ht="12">
      <c r="B20" s="347"/>
      <c r="C20" s="292"/>
      <c r="D20" s="294" t="s">
        <v>230</v>
      </c>
      <c r="E20" s="331">
        <v>44605952</v>
      </c>
      <c r="F20" s="332"/>
      <c r="G20" s="333">
        <v>21833501</v>
      </c>
      <c r="H20" s="333">
        <v>5261012</v>
      </c>
      <c r="I20" s="333">
        <v>3682825</v>
      </c>
      <c r="J20" s="333">
        <v>4410999</v>
      </c>
      <c r="K20" s="333">
        <v>2405776</v>
      </c>
      <c r="L20" s="333">
        <v>2040902</v>
      </c>
      <c r="M20" s="333">
        <v>3285807</v>
      </c>
      <c r="N20" s="333">
        <v>1685130</v>
      </c>
      <c r="O20" s="335"/>
    </row>
    <row r="21" spans="2:15" ht="12">
      <c r="B21" s="347"/>
      <c r="C21" s="292"/>
      <c r="D21" s="294" t="s">
        <v>231</v>
      </c>
      <c r="E21" s="331">
        <v>44248174</v>
      </c>
      <c r="F21" s="332"/>
      <c r="G21" s="333">
        <v>21671043</v>
      </c>
      <c r="H21" s="333">
        <v>5187103</v>
      </c>
      <c r="I21" s="333">
        <v>3648323</v>
      </c>
      <c r="J21" s="333">
        <v>4384121</v>
      </c>
      <c r="K21" s="333">
        <v>2372813</v>
      </c>
      <c r="L21" s="333">
        <v>2035726</v>
      </c>
      <c r="M21" s="333">
        <v>3272490</v>
      </c>
      <c r="N21" s="333">
        <v>1676555</v>
      </c>
      <c r="O21" s="335"/>
    </row>
    <row r="22" spans="2:15" ht="12">
      <c r="B22" s="347"/>
      <c r="C22" s="292"/>
      <c r="D22" s="294" t="s">
        <v>232</v>
      </c>
      <c r="E22" s="331">
        <v>342076</v>
      </c>
      <c r="F22" s="332"/>
      <c r="G22" s="333">
        <v>156755</v>
      </c>
      <c r="H22" s="333">
        <v>67138</v>
      </c>
      <c r="I22" s="333">
        <v>34385</v>
      </c>
      <c r="J22" s="333">
        <v>26772</v>
      </c>
      <c r="K22" s="333">
        <v>30580</v>
      </c>
      <c r="L22" s="333">
        <v>5176</v>
      </c>
      <c r="M22" s="333">
        <v>12695</v>
      </c>
      <c r="N22" s="333">
        <v>8575</v>
      </c>
      <c r="O22" s="335"/>
    </row>
    <row r="23" spans="2:14" ht="6" customHeight="1">
      <c r="B23" s="344"/>
      <c r="C23" s="289"/>
      <c r="D23" s="346"/>
      <c r="E23" s="329"/>
      <c r="F23" s="330"/>
      <c r="G23" s="334"/>
      <c r="H23" s="334"/>
      <c r="I23" s="334"/>
      <c r="J23" s="334"/>
      <c r="K23" s="334"/>
      <c r="L23" s="334"/>
      <c r="M23" s="334"/>
      <c r="N23" s="334"/>
    </row>
    <row r="24" spans="2:14" ht="12">
      <c r="B24" s="347"/>
      <c r="C24" s="278" t="s">
        <v>236</v>
      </c>
      <c r="D24" s="295"/>
      <c r="E24" s="331"/>
      <c r="F24" s="332"/>
      <c r="G24" s="333"/>
      <c r="H24" s="333"/>
      <c r="I24" s="333"/>
      <c r="J24" s="333"/>
      <c r="K24" s="333"/>
      <c r="L24" s="333"/>
      <c r="M24" s="333"/>
      <c r="N24" s="333"/>
    </row>
    <row r="25" spans="2:15" ht="12">
      <c r="B25" s="347"/>
      <c r="C25" s="292"/>
      <c r="D25" s="294" t="s">
        <v>230</v>
      </c>
      <c r="E25" s="331">
        <v>5843974</v>
      </c>
      <c r="F25" s="332"/>
      <c r="G25" s="333">
        <v>3719153</v>
      </c>
      <c r="H25" s="333">
        <v>625233</v>
      </c>
      <c r="I25" s="333">
        <v>351700</v>
      </c>
      <c r="J25" s="333">
        <v>697992</v>
      </c>
      <c r="K25" s="333">
        <v>114250</v>
      </c>
      <c r="L25" s="333">
        <v>118609</v>
      </c>
      <c r="M25" s="333">
        <v>126065</v>
      </c>
      <c r="N25" s="333">
        <v>90970</v>
      </c>
      <c r="O25" s="335"/>
    </row>
    <row r="26" spans="2:15" ht="12">
      <c r="B26" s="347"/>
      <c r="C26" s="292"/>
      <c r="D26" s="294" t="s">
        <v>231</v>
      </c>
      <c r="E26" s="331">
        <v>5465332</v>
      </c>
      <c r="F26" s="332"/>
      <c r="G26" s="333">
        <v>3366129</v>
      </c>
      <c r="H26" s="333">
        <v>619287</v>
      </c>
      <c r="I26" s="333">
        <v>344219</v>
      </c>
      <c r="J26" s="333">
        <v>695368</v>
      </c>
      <c r="K26" s="333">
        <v>107711</v>
      </c>
      <c r="L26" s="333">
        <v>118203</v>
      </c>
      <c r="M26" s="333">
        <v>125098</v>
      </c>
      <c r="N26" s="333">
        <v>89318</v>
      </c>
      <c r="O26" s="335"/>
    </row>
    <row r="27" spans="2:15" ht="12">
      <c r="B27" s="347"/>
      <c r="C27" s="292"/>
      <c r="D27" s="294" t="s">
        <v>232</v>
      </c>
      <c r="E27" s="331">
        <v>376746</v>
      </c>
      <c r="F27" s="332"/>
      <c r="G27" s="333">
        <v>353024</v>
      </c>
      <c r="H27" s="333">
        <v>5946</v>
      </c>
      <c r="I27" s="333">
        <v>7386</v>
      </c>
      <c r="J27" s="333">
        <v>824</v>
      </c>
      <c r="K27" s="333">
        <v>6540</v>
      </c>
      <c r="L27" s="333">
        <v>406</v>
      </c>
      <c r="M27" s="333">
        <v>968</v>
      </c>
      <c r="N27" s="333">
        <v>1653</v>
      </c>
      <c r="O27" s="335"/>
    </row>
    <row r="28" spans="2:14" ht="6" customHeight="1">
      <c r="B28" s="344"/>
      <c r="C28" s="289"/>
      <c r="D28" s="346"/>
      <c r="E28" s="329"/>
      <c r="F28" s="330"/>
      <c r="G28" s="334"/>
      <c r="H28" s="334"/>
      <c r="I28" s="334"/>
      <c r="J28" s="334"/>
      <c r="K28" s="334"/>
      <c r="L28" s="334"/>
      <c r="M28" s="334"/>
      <c r="N28" s="334"/>
    </row>
    <row r="29" spans="2:14" ht="12">
      <c r="B29" s="347"/>
      <c r="C29" s="278" t="s">
        <v>237</v>
      </c>
      <c r="D29" s="295"/>
      <c r="E29" s="331"/>
      <c r="F29" s="332"/>
      <c r="G29" s="333"/>
      <c r="H29" s="333"/>
      <c r="I29" s="333"/>
      <c r="J29" s="333"/>
      <c r="K29" s="333"/>
      <c r="L29" s="333"/>
      <c r="M29" s="333"/>
      <c r="N29" s="333"/>
    </row>
    <row r="30" spans="2:15" ht="12">
      <c r="B30" s="347"/>
      <c r="C30" s="292"/>
      <c r="D30" s="294" t="s">
        <v>230</v>
      </c>
      <c r="E30" s="331">
        <v>189556</v>
      </c>
      <c r="F30" s="332"/>
      <c r="G30" s="333">
        <v>53637</v>
      </c>
      <c r="H30" s="333">
        <v>32190</v>
      </c>
      <c r="I30" s="333">
        <v>19986</v>
      </c>
      <c r="J30" s="333">
        <v>12357</v>
      </c>
      <c r="K30" s="333">
        <v>57272</v>
      </c>
      <c r="L30" s="333">
        <v>5269</v>
      </c>
      <c r="M30" s="333">
        <v>8566</v>
      </c>
      <c r="N30" s="333">
        <v>278</v>
      </c>
      <c r="O30" s="335"/>
    </row>
    <row r="31" spans="2:15" ht="12">
      <c r="B31" s="347"/>
      <c r="C31" s="278"/>
      <c r="D31" s="294" t="s">
        <v>231</v>
      </c>
      <c r="E31" s="331">
        <v>55021</v>
      </c>
      <c r="F31" s="332"/>
      <c r="G31" s="333">
        <v>9842</v>
      </c>
      <c r="H31" s="333">
        <v>4840</v>
      </c>
      <c r="I31" s="333">
        <v>2542</v>
      </c>
      <c r="J31" s="333">
        <v>3133</v>
      </c>
      <c r="K31" s="333">
        <v>32368</v>
      </c>
      <c r="L31" s="333">
        <v>312</v>
      </c>
      <c r="M31" s="333">
        <v>1986</v>
      </c>
      <c r="N31" s="333" t="s">
        <v>132</v>
      </c>
      <c r="O31" s="335"/>
    </row>
    <row r="32" spans="2:15" ht="12">
      <c r="B32" s="347"/>
      <c r="C32" s="278"/>
      <c r="D32" s="294" t="s">
        <v>232</v>
      </c>
      <c r="E32" s="331">
        <v>98862</v>
      </c>
      <c r="F32" s="332"/>
      <c r="G32" s="333">
        <v>33808</v>
      </c>
      <c r="H32" s="333">
        <v>22683</v>
      </c>
      <c r="I32" s="333">
        <v>14008</v>
      </c>
      <c r="J32" s="333">
        <v>4143</v>
      </c>
      <c r="K32" s="333">
        <v>16017</v>
      </c>
      <c r="L32" s="333">
        <v>4957</v>
      </c>
      <c r="M32" s="333">
        <v>3142</v>
      </c>
      <c r="N32" s="333">
        <v>104</v>
      </c>
      <c r="O32" s="335"/>
    </row>
    <row r="33" spans="2:14" ht="6" customHeight="1">
      <c r="B33" s="344"/>
      <c r="C33" s="289"/>
      <c r="D33" s="346"/>
      <c r="E33" s="329"/>
      <c r="F33" s="330"/>
      <c r="G33" s="334"/>
      <c r="H33" s="334"/>
      <c r="I33" s="334"/>
      <c r="J33" s="334"/>
      <c r="K33" s="334"/>
      <c r="L33" s="334"/>
      <c r="M33" s="334"/>
      <c r="N33" s="334"/>
    </row>
    <row r="34" spans="2:14" ht="12">
      <c r="B34" s="347"/>
      <c r="C34" s="278" t="s">
        <v>327</v>
      </c>
      <c r="D34" s="295"/>
      <c r="E34" s="331"/>
      <c r="F34" s="332"/>
      <c r="G34" s="333"/>
      <c r="H34" s="333"/>
      <c r="I34" s="333"/>
      <c r="J34" s="333"/>
      <c r="K34" s="333"/>
      <c r="L34" s="333"/>
      <c r="M34" s="333"/>
      <c r="N34" s="333"/>
    </row>
    <row r="35" spans="2:15" ht="12">
      <c r="B35" s="347"/>
      <c r="C35" s="278"/>
      <c r="D35" s="294" t="s">
        <v>230</v>
      </c>
      <c r="E35" s="331">
        <v>74894056</v>
      </c>
      <c r="F35" s="332"/>
      <c r="G35" s="333">
        <v>29916437</v>
      </c>
      <c r="H35" s="333">
        <v>9872923</v>
      </c>
      <c r="I35" s="333">
        <v>8004098</v>
      </c>
      <c r="J35" s="333">
        <v>8325517</v>
      </c>
      <c r="K35" s="333">
        <v>4641888</v>
      </c>
      <c r="L35" s="333">
        <v>4719755</v>
      </c>
      <c r="M35" s="333">
        <v>5825316</v>
      </c>
      <c r="N35" s="333">
        <v>3588122</v>
      </c>
      <c r="O35" s="335"/>
    </row>
    <row r="36" spans="2:15" ht="12">
      <c r="B36" s="347"/>
      <c r="C36" s="278"/>
      <c r="D36" s="294" t="s">
        <v>231</v>
      </c>
      <c r="E36" s="331">
        <v>72712020</v>
      </c>
      <c r="F36" s="332"/>
      <c r="G36" s="333">
        <v>29105637</v>
      </c>
      <c r="H36" s="333">
        <v>9472218</v>
      </c>
      <c r="I36" s="333">
        <v>7776722</v>
      </c>
      <c r="J36" s="333">
        <v>8151998</v>
      </c>
      <c r="K36" s="333">
        <v>4422806</v>
      </c>
      <c r="L36" s="333">
        <v>4635339</v>
      </c>
      <c r="M36" s="333">
        <v>5668283</v>
      </c>
      <c r="N36" s="333">
        <v>3479017</v>
      </c>
      <c r="O36" s="335"/>
    </row>
    <row r="37" spans="2:15" ht="12">
      <c r="B37" s="347"/>
      <c r="C37" s="278"/>
      <c r="D37" s="294" t="s">
        <v>232</v>
      </c>
      <c r="E37" s="331">
        <v>2136591</v>
      </c>
      <c r="F37" s="332"/>
      <c r="G37" s="333">
        <v>785615</v>
      </c>
      <c r="H37" s="333">
        <v>393956</v>
      </c>
      <c r="I37" s="333">
        <v>224148</v>
      </c>
      <c r="J37" s="333">
        <v>169690</v>
      </c>
      <c r="K37" s="333">
        <v>212837</v>
      </c>
      <c r="L37" s="333">
        <v>84416</v>
      </c>
      <c r="M37" s="333">
        <v>157032</v>
      </c>
      <c r="N37" s="333">
        <v>108896</v>
      </c>
      <c r="O37" s="335"/>
    </row>
    <row r="38" spans="2:14" ht="6" customHeight="1">
      <c r="B38" s="344"/>
      <c r="C38" s="289"/>
      <c r="D38" s="346"/>
      <c r="E38" s="329"/>
      <c r="F38" s="330"/>
      <c r="G38" s="334"/>
      <c r="H38" s="334"/>
      <c r="I38" s="334"/>
      <c r="J38" s="334"/>
      <c r="K38" s="334"/>
      <c r="L38" s="334"/>
      <c r="M38" s="334"/>
      <c r="N38" s="334"/>
    </row>
    <row r="39" spans="2:14" ht="12">
      <c r="B39" s="347"/>
      <c r="C39" s="278" t="s">
        <v>328</v>
      </c>
      <c r="D39" s="295"/>
      <c r="E39" s="331"/>
      <c r="F39" s="332"/>
      <c r="G39" s="333"/>
      <c r="H39" s="333"/>
      <c r="I39" s="333"/>
      <c r="J39" s="333"/>
      <c r="K39" s="333"/>
      <c r="L39" s="333"/>
      <c r="M39" s="333"/>
      <c r="N39" s="333"/>
    </row>
    <row r="40" spans="2:15" ht="12">
      <c r="B40" s="347"/>
      <c r="C40" s="278"/>
      <c r="D40" s="294" t="s">
        <v>230</v>
      </c>
      <c r="E40" s="331">
        <v>2644299</v>
      </c>
      <c r="F40" s="332"/>
      <c r="G40" s="333">
        <v>449463</v>
      </c>
      <c r="H40" s="333">
        <v>501710</v>
      </c>
      <c r="I40" s="333">
        <v>340786</v>
      </c>
      <c r="J40" s="333">
        <v>859759</v>
      </c>
      <c r="K40" s="333" t="s">
        <v>329</v>
      </c>
      <c r="L40" s="333">
        <v>236258</v>
      </c>
      <c r="M40" s="333" t="s">
        <v>329</v>
      </c>
      <c r="N40" s="333">
        <v>88148</v>
      </c>
      <c r="O40" s="335"/>
    </row>
    <row r="41" spans="2:15" ht="12">
      <c r="B41" s="347"/>
      <c r="C41" s="278"/>
      <c r="D41" s="294" t="s">
        <v>231</v>
      </c>
      <c r="E41" s="331">
        <v>2637685</v>
      </c>
      <c r="F41" s="332"/>
      <c r="G41" s="333">
        <v>449369</v>
      </c>
      <c r="H41" s="333">
        <v>496173</v>
      </c>
      <c r="I41" s="333">
        <v>340759</v>
      </c>
      <c r="J41" s="333">
        <v>859759</v>
      </c>
      <c r="K41" s="333" t="s">
        <v>329</v>
      </c>
      <c r="L41" s="333">
        <v>236232</v>
      </c>
      <c r="M41" s="333" t="s">
        <v>329</v>
      </c>
      <c r="N41" s="333">
        <v>87218</v>
      </c>
      <c r="O41" s="335"/>
    </row>
    <row r="42" spans="2:15" ht="12">
      <c r="B42" s="347"/>
      <c r="C42" s="278"/>
      <c r="D42" s="294" t="s">
        <v>232</v>
      </c>
      <c r="E42" s="331">
        <v>4302</v>
      </c>
      <c r="F42" s="332"/>
      <c r="G42" s="333">
        <v>2</v>
      </c>
      <c r="H42" s="333">
        <v>3317</v>
      </c>
      <c r="I42" s="333">
        <v>27</v>
      </c>
      <c r="J42" s="333" t="s">
        <v>330</v>
      </c>
      <c r="K42" s="333" t="s">
        <v>330</v>
      </c>
      <c r="L42" s="333">
        <v>26</v>
      </c>
      <c r="M42" s="333" t="s">
        <v>330</v>
      </c>
      <c r="N42" s="333">
        <v>930</v>
      </c>
      <c r="O42" s="335"/>
    </row>
    <row r="43" spans="2:14" ht="6" customHeight="1">
      <c r="B43" s="344"/>
      <c r="C43" s="289"/>
      <c r="D43" s="346"/>
      <c r="E43" s="329"/>
      <c r="F43" s="330"/>
      <c r="G43" s="334"/>
      <c r="H43" s="334"/>
      <c r="I43" s="334"/>
      <c r="J43" s="334"/>
      <c r="K43" s="334"/>
      <c r="L43" s="334"/>
      <c r="M43" s="334"/>
      <c r="N43" s="334"/>
    </row>
    <row r="44" spans="2:14" ht="6" customHeight="1">
      <c r="B44" s="344"/>
      <c r="C44" s="289"/>
      <c r="D44" s="346"/>
      <c r="E44" s="329"/>
      <c r="F44" s="330"/>
      <c r="G44" s="334"/>
      <c r="H44" s="334"/>
      <c r="I44" s="334"/>
      <c r="J44" s="334"/>
      <c r="K44" s="334"/>
      <c r="L44" s="334"/>
      <c r="M44" s="334"/>
      <c r="N44" s="334"/>
    </row>
    <row r="45" spans="2:14" ht="12">
      <c r="B45" s="347"/>
      <c r="C45" s="278" t="s">
        <v>331</v>
      </c>
      <c r="D45" s="295"/>
      <c r="E45" s="331"/>
      <c r="F45" s="332"/>
      <c r="G45" s="333"/>
      <c r="H45" s="333"/>
      <c r="I45" s="333"/>
      <c r="J45" s="333"/>
      <c r="K45" s="333"/>
      <c r="L45" s="333"/>
      <c r="M45" s="333"/>
      <c r="N45" s="333"/>
    </row>
    <row r="46" spans="2:15" ht="12">
      <c r="B46" s="347"/>
      <c r="C46" s="278"/>
      <c r="D46" s="294" t="s">
        <v>230</v>
      </c>
      <c r="E46" s="331">
        <v>7510634</v>
      </c>
      <c r="F46" s="332"/>
      <c r="G46" s="333">
        <v>7510631</v>
      </c>
      <c r="H46" s="333" t="s">
        <v>332</v>
      </c>
      <c r="I46" s="333" t="s">
        <v>332</v>
      </c>
      <c r="J46" s="333">
        <v>3</v>
      </c>
      <c r="K46" s="333" t="s">
        <v>332</v>
      </c>
      <c r="L46" s="333" t="s">
        <v>332</v>
      </c>
      <c r="M46" s="333" t="s">
        <v>332</v>
      </c>
      <c r="N46" s="333" t="s">
        <v>332</v>
      </c>
      <c r="O46" s="335"/>
    </row>
    <row r="47" spans="2:15" ht="12">
      <c r="B47" s="347"/>
      <c r="C47" s="278"/>
      <c r="D47" s="294" t="s">
        <v>231</v>
      </c>
      <c r="E47" s="331">
        <v>7510579</v>
      </c>
      <c r="F47" s="332"/>
      <c r="G47" s="333">
        <v>7510577</v>
      </c>
      <c r="H47" s="333" t="s">
        <v>332</v>
      </c>
      <c r="I47" s="333" t="s">
        <v>332</v>
      </c>
      <c r="J47" s="333">
        <v>3</v>
      </c>
      <c r="K47" s="333" t="s">
        <v>332</v>
      </c>
      <c r="L47" s="333" t="s">
        <v>332</v>
      </c>
      <c r="M47" s="333" t="s">
        <v>332</v>
      </c>
      <c r="N47" s="333" t="s">
        <v>332</v>
      </c>
      <c r="O47" s="335"/>
    </row>
    <row r="48" spans="2:15" ht="12">
      <c r="B48" s="347"/>
      <c r="C48" s="278"/>
      <c r="D48" s="294" t="s">
        <v>232</v>
      </c>
      <c r="E48" s="331">
        <v>54</v>
      </c>
      <c r="F48" s="332"/>
      <c r="G48" s="333">
        <v>54</v>
      </c>
      <c r="H48" s="333" t="s">
        <v>332</v>
      </c>
      <c r="I48" s="333" t="s">
        <v>332</v>
      </c>
      <c r="J48" s="333" t="s">
        <v>332</v>
      </c>
      <c r="K48" s="333" t="s">
        <v>332</v>
      </c>
      <c r="L48" s="333" t="s">
        <v>332</v>
      </c>
      <c r="M48" s="333" t="s">
        <v>332</v>
      </c>
      <c r="N48" s="333" t="s">
        <v>332</v>
      </c>
      <c r="O48" s="335"/>
    </row>
    <row r="49" spans="2:14" ht="6" customHeight="1">
      <c r="B49" s="344"/>
      <c r="C49" s="289"/>
      <c r="D49" s="346"/>
      <c r="E49" s="329"/>
      <c r="F49" s="330"/>
      <c r="G49" s="334"/>
      <c r="H49" s="334"/>
      <c r="I49" s="334"/>
      <c r="J49" s="334"/>
      <c r="K49" s="334"/>
      <c r="L49" s="334"/>
      <c r="M49" s="334"/>
      <c r="N49" s="334"/>
    </row>
    <row r="50" spans="2:14" ht="6" customHeight="1">
      <c r="B50" s="344"/>
      <c r="C50" s="289"/>
      <c r="D50" s="346"/>
      <c r="E50" s="329"/>
      <c r="F50" s="330"/>
      <c r="G50" s="334"/>
      <c r="H50" s="334"/>
      <c r="I50" s="334"/>
      <c r="J50" s="334"/>
      <c r="K50" s="334"/>
      <c r="L50" s="334"/>
      <c r="M50" s="334"/>
      <c r="N50" s="334"/>
    </row>
    <row r="51" spans="2:14" ht="12">
      <c r="B51" s="347"/>
      <c r="C51" s="348" t="s">
        <v>333</v>
      </c>
      <c r="D51" s="295"/>
      <c r="E51" s="331"/>
      <c r="F51" s="332"/>
      <c r="G51" s="333"/>
      <c r="H51" s="333"/>
      <c r="I51" s="333"/>
      <c r="J51" s="333"/>
      <c r="K51" s="333"/>
      <c r="L51" s="333"/>
      <c r="M51" s="333"/>
      <c r="N51" s="333"/>
    </row>
    <row r="52" spans="2:14" ht="12">
      <c r="B52" s="347"/>
      <c r="C52" s="278"/>
      <c r="D52" s="294" t="s">
        <v>230</v>
      </c>
      <c r="E52" s="331">
        <v>10106615</v>
      </c>
      <c r="F52" s="332"/>
      <c r="G52" s="333" t="s">
        <v>332</v>
      </c>
      <c r="H52" s="333" t="s">
        <v>334</v>
      </c>
      <c r="I52" s="333" t="s">
        <v>332</v>
      </c>
      <c r="J52" s="333" t="s">
        <v>334</v>
      </c>
      <c r="K52" s="333" t="s">
        <v>332</v>
      </c>
      <c r="L52" s="333" t="s">
        <v>332</v>
      </c>
      <c r="M52" s="333" t="s">
        <v>334</v>
      </c>
      <c r="N52" s="333" t="s">
        <v>332</v>
      </c>
    </row>
    <row r="53" spans="2:14" ht="12">
      <c r="B53" s="347"/>
      <c r="C53" s="278"/>
      <c r="D53" s="294" t="s">
        <v>231</v>
      </c>
      <c r="E53" s="331">
        <v>9330063</v>
      </c>
      <c r="F53" s="332"/>
      <c r="G53" s="333" t="s">
        <v>332</v>
      </c>
      <c r="H53" s="333" t="s">
        <v>334</v>
      </c>
      <c r="I53" s="333" t="s">
        <v>332</v>
      </c>
      <c r="J53" s="333" t="s">
        <v>334</v>
      </c>
      <c r="K53" s="333" t="s">
        <v>332</v>
      </c>
      <c r="L53" s="333" t="s">
        <v>332</v>
      </c>
      <c r="M53" s="333" t="s">
        <v>334</v>
      </c>
      <c r="N53" s="333" t="s">
        <v>332</v>
      </c>
    </row>
    <row r="54" spans="2:14" ht="12">
      <c r="B54" s="347"/>
      <c r="C54" s="278"/>
      <c r="D54" s="294" t="s">
        <v>232</v>
      </c>
      <c r="E54" s="331">
        <v>776552</v>
      </c>
      <c r="F54" s="332"/>
      <c r="G54" s="333" t="s">
        <v>332</v>
      </c>
      <c r="H54" s="333" t="s">
        <v>332</v>
      </c>
      <c r="I54" s="333" t="s">
        <v>332</v>
      </c>
      <c r="J54" s="333">
        <v>776552</v>
      </c>
      <c r="K54" s="333" t="s">
        <v>332</v>
      </c>
      <c r="L54" s="333" t="s">
        <v>332</v>
      </c>
      <c r="M54" s="333" t="s">
        <v>332</v>
      </c>
      <c r="N54" s="333" t="s">
        <v>332</v>
      </c>
    </row>
    <row r="55" spans="2:14" ht="6" customHeight="1">
      <c r="B55" s="344"/>
      <c r="C55" s="289"/>
      <c r="D55" s="346"/>
      <c r="E55" s="329"/>
      <c r="F55" s="330"/>
      <c r="G55" s="334"/>
      <c r="H55" s="334"/>
      <c r="I55" s="334"/>
      <c r="J55" s="334"/>
      <c r="K55" s="334"/>
      <c r="L55" s="334"/>
      <c r="M55" s="334"/>
      <c r="N55" s="334"/>
    </row>
    <row r="56" spans="2:14" ht="12">
      <c r="B56" s="347"/>
      <c r="C56" s="278" t="s">
        <v>335</v>
      </c>
      <c r="D56" s="295"/>
      <c r="E56" s="331"/>
      <c r="F56" s="332"/>
      <c r="G56" s="333"/>
      <c r="H56" s="333"/>
      <c r="I56" s="333"/>
      <c r="J56" s="333"/>
      <c r="K56" s="333"/>
      <c r="L56" s="333"/>
      <c r="M56" s="333"/>
      <c r="N56" s="333"/>
    </row>
    <row r="57" spans="2:14" ht="12">
      <c r="B57" s="347"/>
      <c r="C57" s="278"/>
      <c r="D57" s="294" t="s">
        <v>230</v>
      </c>
      <c r="E57" s="331">
        <v>1225269</v>
      </c>
      <c r="F57" s="332"/>
      <c r="G57" s="333">
        <v>881679</v>
      </c>
      <c r="H57" s="333" t="s">
        <v>336</v>
      </c>
      <c r="I57" s="333">
        <v>191473</v>
      </c>
      <c r="J57" s="333" t="s">
        <v>336</v>
      </c>
      <c r="K57" s="333" t="s">
        <v>336</v>
      </c>
      <c r="L57" s="333">
        <v>9554</v>
      </c>
      <c r="M57" s="333" t="s">
        <v>336</v>
      </c>
      <c r="N57" s="333">
        <v>6661</v>
      </c>
    </row>
    <row r="58" spans="2:14" ht="12">
      <c r="B58" s="347"/>
      <c r="C58" s="278"/>
      <c r="D58" s="294" t="s">
        <v>231</v>
      </c>
      <c r="E58" s="331">
        <v>1223368</v>
      </c>
      <c r="F58" s="332"/>
      <c r="G58" s="333">
        <v>880541</v>
      </c>
      <c r="H58" s="333" t="s">
        <v>336</v>
      </c>
      <c r="I58" s="333">
        <v>191188</v>
      </c>
      <c r="J58" s="333" t="s">
        <v>336</v>
      </c>
      <c r="K58" s="333" t="s">
        <v>336</v>
      </c>
      <c r="L58" s="333">
        <v>9554</v>
      </c>
      <c r="M58" s="333" t="s">
        <v>336</v>
      </c>
      <c r="N58" s="333">
        <v>6661</v>
      </c>
    </row>
    <row r="59" spans="2:14" ht="12">
      <c r="B59" s="347"/>
      <c r="C59" s="278"/>
      <c r="D59" s="294" t="s">
        <v>232</v>
      </c>
      <c r="E59" s="331">
        <v>1901</v>
      </c>
      <c r="F59" s="332"/>
      <c r="G59" s="333">
        <v>1138</v>
      </c>
      <c r="H59" s="333">
        <v>217</v>
      </c>
      <c r="I59" s="333">
        <v>285</v>
      </c>
      <c r="J59" s="333" t="s">
        <v>337</v>
      </c>
      <c r="K59" s="333">
        <v>261</v>
      </c>
      <c r="L59" s="333" t="s">
        <v>337</v>
      </c>
      <c r="M59" s="333" t="s">
        <v>337</v>
      </c>
      <c r="N59" s="333" t="s">
        <v>337</v>
      </c>
    </row>
    <row r="60" spans="2:14" ht="6" customHeight="1">
      <c r="B60" s="344"/>
      <c r="C60" s="289"/>
      <c r="D60" s="346"/>
      <c r="E60" s="329"/>
      <c r="F60" s="330"/>
      <c r="G60" s="334"/>
      <c r="H60" s="334"/>
      <c r="I60" s="334"/>
      <c r="J60" s="334"/>
      <c r="K60" s="334"/>
      <c r="L60" s="334"/>
      <c r="M60" s="334"/>
      <c r="N60" s="334"/>
    </row>
    <row r="61" spans="2:14" ht="12">
      <c r="B61" s="347"/>
      <c r="C61" s="278" t="s">
        <v>187</v>
      </c>
      <c r="D61" s="295"/>
      <c r="E61" s="331"/>
      <c r="F61" s="332"/>
      <c r="G61" s="333"/>
      <c r="H61" s="333"/>
      <c r="I61" s="333"/>
      <c r="J61" s="333"/>
      <c r="K61" s="333"/>
      <c r="L61" s="333"/>
      <c r="M61" s="333"/>
      <c r="N61" s="333"/>
    </row>
    <row r="62" spans="2:15" ht="12">
      <c r="B62" s="347"/>
      <c r="C62" s="278"/>
      <c r="D62" s="294" t="s">
        <v>230</v>
      </c>
      <c r="E62" s="331">
        <v>447591</v>
      </c>
      <c r="F62" s="332"/>
      <c r="G62" s="333">
        <v>53234</v>
      </c>
      <c r="H62" s="333">
        <v>15116</v>
      </c>
      <c r="I62" s="333">
        <v>11818</v>
      </c>
      <c r="J62" s="333">
        <v>119109</v>
      </c>
      <c r="K62" s="333">
        <v>4639</v>
      </c>
      <c r="L62" s="333">
        <v>3521</v>
      </c>
      <c r="M62" s="333">
        <v>233410</v>
      </c>
      <c r="N62" s="333">
        <v>6743</v>
      </c>
      <c r="O62" s="335"/>
    </row>
    <row r="63" spans="2:15" ht="12">
      <c r="B63" s="347"/>
      <c r="C63" s="278"/>
      <c r="D63" s="294" t="s">
        <v>231</v>
      </c>
      <c r="E63" s="331">
        <v>447584</v>
      </c>
      <c r="F63" s="332"/>
      <c r="G63" s="333">
        <v>53234</v>
      </c>
      <c r="H63" s="333">
        <v>15116</v>
      </c>
      <c r="I63" s="333">
        <v>11818</v>
      </c>
      <c r="J63" s="333">
        <v>119109</v>
      </c>
      <c r="K63" s="333">
        <v>4639</v>
      </c>
      <c r="L63" s="333">
        <v>3521</v>
      </c>
      <c r="M63" s="333">
        <v>233403</v>
      </c>
      <c r="N63" s="333">
        <v>6743</v>
      </c>
      <c r="O63" s="335"/>
    </row>
    <row r="64" spans="2:15" ht="12.75" thickBot="1">
      <c r="B64" s="349"/>
      <c r="C64" s="298"/>
      <c r="D64" s="350" t="s">
        <v>232</v>
      </c>
      <c r="E64" s="336">
        <v>7</v>
      </c>
      <c r="F64" s="306"/>
      <c r="G64" s="337" t="s">
        <v>337</v>
      </c>
      <c r="H64" s="337" t="s">
        <v>337</v>
      </c>
      <c r="I64" s="337" t="s">
        <v>337</v>
      </c>
      <c r="J64" s="337" t="s">
        <v>337</v>
      </c>
      <c r="K64" s="337" t="s">
        <v>337</v>
      </c>
      <c r="L64" s="337" t="s">
        <v>337</v>
      </c>
      <c r="M64" s="337">
        <v>7</v>
      </c>
      <c r="N64" s="337" t="s">
        <v>337</v>
      </c>
      <c r="O64" s="335"/>
    </row>
    <row r="65" ht="12.75" thickTop="1">
      <c r="B65" s="278" t="s">
        <v>338</v>
      </c>
    </row>
    <row r="66" ht="12">
      <c r="B66" s="278" t="s">
        <v>339</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J42"/>
  <sheetViews>
    <sheetView workbookViewId="0" topLeftCell="A1">
      <selection activeCell="A1" sqref="A1"/>
    </sheetView>
  </sheetViews>
  <sheetFormatPr defaultColWidth="9.00390625" defaultRowHeight="13.5"/>
  <cols>
    <col min="1" max="1" width="2.625" style="24" customWidth="1"/>
    <col min="2" max="2" width="3.375" style="24" customWidth="1"/>
    <col min="3" max="3" width="20.625" style="24" customWidth="1"/>
    <col min="4" max="4" width="15.625" style="24" customWidth="1"/>
    <col min="5" max="5" width="8.625" style="24" customWidth="1"/>
    <col min="6" max="6" width="15.625" style="24" customWidth="1"/>
    <col min="7" max="7" width="8.625" style="24" customWidth="1"/>
    <col min="8" max="8" width="15.625" style="24" customWidth="1"/>
    <col min="9" max="9" width="8.625" style="24" customWidth="1"/>
    <col min="10" max="16384" width="9.00390625" style="24" customWidth="1"/>
  </cols>
  <sheetData>
    <row r="2" ht="14.25">
      <c r="B2" s="25" t="s">
        <v>256</v>
      </c>
    </row>
    <row r="3" spans="2:9" ht="12.75" thickBot="1">
      <c r="B3" s="26" t="s">
        <v>0</v>
      </c>
      <c r="I3" s="27" t="s">
        <v>1</v>
      </c>
    </row>
    <row r="4" spans="2:9" s="28" customFormat="1" ht="15" customHeight="1" thickTop="1">
      <c r="B4" s="29"/>
      <c r="C4" s="30" t="s">
        <v>2</v>
      </c>
      <c r="D4" s="31" t="s">
        <v>257</v>
      </c>
      <c r="E4" s="32"/>
      <c r="F4" s="31" t="s">
        <v>258</v>
      </c>
      <c r="G4" s="31"/>
      <c r="H4" s="33" t="s">
        <v>260</v>
      </c>
      <c r="I4" s="31"/>
    </row>
    <row r="5" spans="2:9" s="28" customFormat="1" ht="15" customHeight="1" thickBot="1">
      <c r="B5" s="34"/>
      <c r="C5" s="35"/>
      <c r="D5" s="36" t="s">
        <v>3</v>
      </c>
      <c r="E5" s="36" t="s">
        <v>4</v>
      </c>
      <c r="F5" s="36" t="s">
        <v>3</v>
      </c>
      <c r="G5" s="37" t="s">
        <v>4</v>
      </c>
      <c r="H5" s="36" t="s">
        <v>3</v>
      </c>
      <c r="I5" s="37" t="s">
        <v>4</v>
      </c>
    </row>
    <row r="6" spans="2:9" s="38" customFormat="1" ht="15" customHeight="1">
      <c r="B6" s="39" t="s">
        <v>5</v>
      </c>
      <c r="C6" s="40"/>
      <c r="D6" s="19">
        <v>741238374607</v>
      </c>
      <c r="E6" s="41">
        <v>100</v>
      </c>
      <c r="F6" s="19">
        <v>718592520666</v>
      </c>
      <c r="G6" s="41">
        <v>100</v>
      </c>
      <c r="H6" s="19">
        <v>727428658502</v>
      </c>
      <c r="I6" s="41">
        <v>100</v>
      </c>
    </row>
    <row r="7" spans="2:9" ht="9.75" customHeight="1">
      <c r="B7" s="42"/>
      <c r="C7" s="43"/>
      <c r="D7" s="21"/>
      <c r="E7" s="44"/>
      <c r="F7" s="21"/>
      <c r="G7" s="44"/>
      <c r="H7" s="21"/>
      <c r="I7" s="44"/>
    </row>
    <row r="8" spans="2:10" s="28" customFormat="1" ht="15" customHeight="1">
      <c r="B8" s="45"/>
      <c r="C8" s="46" t="s">
        <v>6</v>
      </c>
      <c r="D8" s="20">
        <v>108647362282</v>
      </c>
      <c r="E8" s="47">
        <v>14.65754688424006</v>
      </c>
      <c r="F8" s="20">
        <v>113779807285</v>
      </c>
      <c r="G8" s="47">
        <v>15.833703248058795</v>
      </c>
      <c r="H8" s="20">
        <v>111648929803</v>
      </c>
      <c r="I8" s="47">
        <v>15.3</v>
      </c>
      <c r="J8" s="48"/>
    </row>
    <row r="9" spans="2:10" s="28" customFormat="1" ht="15" customHeight="1">
      <c r="B9" s="45"/>
      <c r="C9" s="46" t="s">
        <v>7</v>
      </c>
      <c r="D9" s="20">
        <v>23974048884</v>
      </c>
      <c r="E9" s="47">
        <v>3.2343237621380423</v>
      </c>
      <c r="F9" s="20">
        <v>24729510797</v>
      </c>
      <c r="G9" s="47">
        <v>3.4413816016454497</v>
      </c>
      <c r="H9" s="20">
        <v>24388855706</v>
      </c>
      <c r="I9" s="47">
        <v>3.4</v>
      </c>
      <c r="J9" s="48"/>
    </row>
    <row r="10" spans="2:10" s="28" customFormat="1" ht="15" customHeight="1">
      <c r="B10" s="45"/>
      <c r="C10" s="46" t="s">
        <v>8</v>
      </c>
      <c r="D10" s="20">
        <v>2645508000</v>
      </c>
      <c r="E10" s="47">
        <v>0.3569038099791625</v>
      </c>
      <c r="F10" s="20">
        <v>2661713000</v>
      </c>
      <c r="G10" s="47">
        <v>0.37040644363137726</v>
      </c>
      <c r="H10" s="20">
        <v>2666017000</v>
      </c>
      <c r="I10" s="47">
        <v>0.4</v>
      </c>
      <c r="J10" s="49"/>
    </row>
    <row r="11" spans="2:10" s="28" customFormat="1" ht="15" customHeight="1">
      <c r="B11" s="45"/>
      <c r="C11" s="46" t="s">
        <v>261</v>
      </c>
      <c r="D11" s="22">
        <v>1082426000</v>
      </c>
      <c r="E11" s="50">
        <v>0.1460294066094319</v>
      </c>
      <c r="F11" s="20">
        <v>1033662000</v>
      </c>
      <c r="G11" s="47">
        <v>0.14384536023864955</v>
      </c>
      <c r="H11" s="20">
        <v>947041000</v>
      </c>
      <c r="I11" s="47">
        <v>0.1</v>
      </c>
      <c r="J11" s="49"/>
    </row>
    <row r="12" spans="2:9" s="28" customFormat="1" ht="15" customHeight="1">
      <c r="B12" s="45"/>
      <c r="C12" s="46" t="s">
        <v>9</v>
      </c>
      <c r="D12" s="20">
        <v>232798805000</v>
      </c>
      <c r="E12" s="47">
        <v>31.406739447809684</v>
      </c>
      <c r="F12" s="20">
        <v>242704937000</v>
      </c>
      <c r="G12" s="47">
        <v>33.775043577556055</v>
      </c>
      <c r="H12" s="20">
        <v>229474453000</v>
      </c>
      <c r="I12" s="47">
        <v>31.5</v>
      </c>
    </row>
    <row r="13" spans="2:9" s="28" customFormat="1" ht="15" customHeight="1">
      <c r="B13" s="45"/>
      <c r="C13" s="46" t="s">
        <v>10</v>
      </c>
      <c r="D13" s="20">
        <v>557864000</v>
      </c>
      <c r="E13" s="47">
        <v>0.07526107917655721</v>
      </c>
      <c r="F13" s="20">
        <v>473310000</v>
      </c>
      <c r="G13" s="47">
        <v>0.06586625749476639</v>
      </c>
      <c r="H13" s="20">
        <v>480852000</v>
      </c>
      <c r="I13" s="47">
        <v>0.1</v>
      </c>
    </row>
    <row r="14" spans="2:9" s="28" customFormat="1" ht="15" customHeight="1">
      <c r="B14" s="45"/>
      <c r="C14" s="46" t="s">
        <v>11</v>
      </c>
      <c r="D14" s="20">
        <v>13183459859</v>
      </c>
      <c r="E14" s="47">
        <v>1.7785722259711378</v>
      </c>
      <c r="F14" s="20">
        <v>10304506558</v>
      </c>
      <c r="G14" s="47">
        <v>1.4339846660872093</v>
      </c>
      <c r="H14" s="20">
        <v>11796041219</v>
      </c>
      <c r="I14" s="47">
        <v>1.6</v>
      </c>
    </row>
    <row r="15" spans="2:9" s="28" customFormat="1" ht="15" customHeight="1">
      <c r="B15" s="45"/>
      <c r="C15" s="46" t="s">
        <v>12</v>
      </c>
      <c r="D15" s="20">
        <v>9680269023</v>
      </c>
      <c r="E15" s="47">
        <v>1.3059589674013328</v>
      </c>
      <c r="F15" s="20">
        <v>9668592136</v>
      </c>
      <c r="G15" s="47">
        <v>1.3454902267893123</v>
      </c>
      <c r="H15" s="20">
        <v>9359427121</v>
      </c>
      <c r="I15" s="47">
        <v>1.3</v>
      </c>
    </row>
    <row r="16" spans="2:9" s="28" customFormat="1" ht="15" customHeight="1">
      <c r="B16" s="45"/>
      <c r="C16" s="46" t="s">
        <v>13</v>
      </c>
      <c r="D16" s="20">
        <v>143038538043</v>
      </c>
      <c r="E16" s="47">
        <v>19.29723864051671</v>
      </c>
      <c r="F16" s="20">
        <v>129909261538</v>
      </c>
      <c r="G16" s="47">
        <v>18.07829302448049</v>
      </c>
      <c r="H16" s="20">
        <v>130109438344</v>
      </c>
      <c r="I16" s="47">
        <v>17.9</v>
      </c>
    </row>
    <row r="17" spans="2:9" s="28" customFormat="1" ht="15" customHeight="1">
      <c r="B17" s="45"/>
      <c r="C17" s="46" t="s">
        <v>14</v>
      </c>
      <c r="D17" s="20">
        <v>2690102380</v>
      </c>
      <c r="E17" s="47">
        <v>0.3629200095618735</v>
      </c>
      <c r="F17" s="20">
        <v>1594472015</v>
      </c>
      <c r="G17" s="47">
        <v>0.22188820077367694</v>
      </c>
      <c r="H17" s="20">
        <v>2109345039</v>
      </c>
      <c r="I17" s="47">
        <v>0.3</v>
      </c>
    </row>
    <row r="18" spans="2:9" s="28" customFormat="1" ht="15" customHeight="1">
      <c r="B18" s="45"/>
      <c r="C18" s="46" t="s">
        <v>262</v>
      </c>
      <c r="D18" s="20">
        <v>12500000</v>
      </c>
      <c r="E18" s="47">
        <v>0.0016863670889445547</v>
      </c>
      <c r="F18" s="20">
        <v>90827053</v>
      </c>
      <c r="G18" s="47">
        <v>0.01263957672643467</v>
      </c>
      <c r="H18" s="20">
        <v>15199728</v>
      </c>
      <c r="I18" s="47">
        <v>0</v>
      </c>
    </row>
    <row r="19" spans="2:9" s="28" customFormat="1" ht="15" customHeight="1">
      <c r="B19" s="45"/>
      <c r="C19" s="46" t="s">
        <v>15</v>
      </c>
      <c r="D19" s="20">
        <v>6809550483</v>
      </c>
      <c r="E19" s="47">
        <v>0.9186721460030158</v>
      </c>
      <c r="F19" s="20">
        <v>10689479995</v>
      </c>
      <c r="G19" s="47">
        <v>1.487557925748081</v>
      </c>
      <c r="H19" s="20">
        <v>5988357423</v>
      </c>
      <c r="I19" s="47">
        <v>0.8</v>
      </c>
    </row>
    <row r="20" spans="2:9" s="28" customFormat="1" ht="15" customHeight="1">
      <c r="B20" s="45"/>
      <c r="C20" s="46" t="s">
        <v>16</v>
      </c>
      <c r="D20" s="20">
        <v>13602218200</v>
      </c>
      <c r="E20" s="47">
        <v>1.8350666487298113</v>
      </c>
      <c r="F20" s="20">
        <v>9962995764</v>
      </c>
      <c r="G20" s="47">
        <v>1.3864597080367853</v>
      </c>
      <c r="H20" s="20">
        <v>8910251906</v>
      </c>
      <c r="I20" s="47">
        <v>1.2</v>
      </c>
    </row>
    <row r="21" spans="2:9" s="28" customFormat="1" ht="15" customHeight="1">
      <c r="B21" s="45"/>
      <c r="C21" s="46" t="s">
        <v>17</v>
      </c>
      <c r="D21" s="20">
        <v>77734922453</v>
      </c>
      <c r="E21" s="47">
        <v>10.487169190911706</v>
      </c>
      <c r="F21" s="20">
        <v>73689045525</v>
      </c>
      <c r="G21" s="47">
        <v>10.25463575055083</v>
      </c>
      <c r="H21" s="20">
        <v>72090849213</v>
      </c>
      <c r="I21" s="47">
        <v>9.9</v>
      </c>
    </row>
    <row r="22" spans="2:9" s="28" customFormat="1" ht="15" customHeight="1">
      <c r="B22" s="45"/>
      <c r="C22" s="46" t="s">
        <v>18</v>
      </c>
      <c r="D22" s="20">
        <v>104780800000</v>
      </c>
      <c r="E22" s="47">
        <v>14.135911413862528</v>
      </c>
      <c r="F22" s="20">
        <v>87300400000</v>
      </c>
      <c r="G22" s="47">
        <v>12.14880443218209</v>
      </c>
      <c r="H22" s="20">
        <v>117443600000</v>
      </c>
      <c r="I22" s="47">
        <v>16.1</v>
      </c>
    </row>
    <row r="23" spans="2:9" ht="9.75" customHeight="1">
      <c r="B23" s="42"/>
      <c r="C23" s="43"/>
      <c r="D23" s="21"/>
      <c r="E23" s="44"/>
      <c r="F23" s="21"/>
      <c r="G23" s="44"/>
      <c r="H23" s="21"/>
      <c r="I23" s="44"/>
    </row>
    <row r="24" spans="2:9" s="38" customFormat="1" ht="15" customHeight="1">
      <c r="B24" s="39" t="s">
        <v>19</v>
      </c>
      <c r="C24" s="51"/>
      <c r="D24" s="19">
        <v>731275378843</v>
      </c>
      <c r="E24" s="41">
        <v>100</v>
      </c>
      <c r="F24" s="19">
        <v>709682268760</v>
      </c>
      <c r="G24" s="41">
        <v>100</v>
      </c>
      <c r="H24" s="19">
        <v>720521654803</v>
      </c>
      <c r="I24" s="41">
        <v>100</v>
      </c>
    </row>
    <row r="25" spans="2:9" ht="9.75" customHeight="1">
      <c r="B25" s="42"/>
      <c r="C25" s="43"/>
      <c r="D25" s="21"/>
      <c r="E25" s="44"/>
      <c r="F25" s="21"/>
      <c r="G25" s="44"/>
      <c r="H25" s="21"/>
      <c r="I25" s="44"/>
    </row>
    <row r="26" spans="2:9" s="28" customFormat="1" ht="15" customHeight="1">
      <c r="B26" s="45"/>
      <c r="C26" s="46" t="s">
        <v>20</v>
      </c>
      <c r="D26" s="20">
        <v>1320571453</v>
      </c>
      <c r="E26" s="47">
        <v>0.18058470053912726</v>
      </c>
      <c r="F26" s="20">
        <v>1309405684</v>
      </c>
      <c r="G26" s="47">
        <v>0.18450590378816611</v>
      </c>
      <c r="H26" s="20">
        <v>1341765013</v>
      </c>
      <c r="I26" s="47">
        <v>0.2</v>
      </c>
    </row>
    <row r="27" spans="2:9" s="28" customFormat="1" ht="15" customHeight="1">
      <c r="B27" s="45"/>
      <c r="C27" s="46" t="s">
        <v>21</v>
      </c>
      <c r="D27" s="20">
        <v>45094429437</v>
      </c>
      <c r="E27" s="47">
        <v>6.166545564319003</v>
      </c>
      <c r="F27" s="20">
        <v>55925663902</v>
      </c>
      <c r="G27" s="47">
        <v>7.880380610285885</v>
      </c>
      <c r="H27" s="20">
        <v>55389542999</v>
      </c>
      <c r="I27" s="47">
        <v>7.7</v>
      </c>
    </row>
    <row r="28" spans="2:9" s="28" customFormat="1" ht="15" customHeight="1">
      <c r="B28" s="45"/>
      <c r="C28" s="46" t="s">
        <v>22</v>
      </c>
      <c r="D28" s="20">
        <v>43619655642</v>
      </c>
      <c r="E28" s="47">
        <v>5.964874095858881</v>
      </c>
      <c r="F28" s="20">
        <v>39375433397</v>
      </c>
      <c r="G28" s="47">
        <v>5.548318611059447</v>
      </c>
      <c r="H28" s="20">
        <v>45232917058</v>
      </c>
      <c r="I28" s="47">
        <v>6.3</v>
      </c>
    </row>
    <row r="29" spans="2:9" s="28" customFormat="1" ht="15" customHeight="1">
      <c r="B29" s="45"/>
      <c r="C29" s="46" t="s">
        <v>23</v>
      </c>
      <c r="D29" s="20">
        <v>20264685466</v>
      </c>
      <c r="E29" s="47">
        <v>2.7711428624962218</v>
      </c>
      <c r="F29" s="20">
        <v>21253531275</v>
      </c>
      <c r="G29" s="47">
        <v>2.994795306374987</v>
      </c>
      <c r="H29" s="20">
        <v>21958036249</v>
      </c>
      <c r="I29" s="47">
        <v>3</v>
      </c>
    </row>
    <row r="30" spans="2:9" s="28" customFormat="1" ht="15" customHeight="1">
      <c r="B30" s="45"/>
      <c r="C30" s="46" t="s">
        <v>24</v>
      </c>
      <c r="D30" s="20">
        <v>5789649236</v>
      </c>
      <c r="E30" s="47">
        <v>0.7917194265668009</v>
      </c>
      <c r="F30" s="20">
        <v>3786590594</v>
      </c>
      <c r="G30" s="47">
        <v>0.5335613922856155</v>
      </c>
      <c r="H30" s="20">
        <v>9975219774</v>
      </c>
      <c r="I30" s="47">
        <v>1.4</v>
      </c>
    </row>
    <row r="31" spans="2:9" s="28" customFormat="1" ht="15" customHeight="1">
      <c r="B31" s="45"/>
      <c r="C31" s="46" t="s">
        <v>25</v>
      </c>
      <c r="D31" s="20">
        <v>86106087113</v>
      </c>
      <c r="E31" s="47">
        <v>11.774782743162259</v>
      </c>
      <c r="F31" s="20">
        <v>74329325866</v>
      </c>
      <c r="G31" s="47">
        <v>10.473606166865732</v>
      </c>
      <c r="H31" s="20">
        <v>70457180134</v>
      </c>
      <c r="I31" s="47">
        <v>9.8</v>
      </c>
    </row>
    <row r="32" spans="2:9" s="28" customFormat="1" ht="15" customHeight="1">
      <c r="B32" s="45"/>
      <c r="C32" s="46" t="s">
        <v>26</v>
      </c>
      <c r="D32" s="20">
        <v>43067787795</v>
      </c>
      <c r="E32" s="47">
        <v>5.889407607725074</v>
      </c>
      <c r="F32" s="20">
        <v>49944271618</v>
      </c>
      <c r="G32" s="47">
        <v>7.037553820425255</v>
      </c>
      <c r="H32" s="20">
        <v>49445517136</v>
      </c>
      <c r="I32" s="47">
        <v>6.9</v>
      </c>
    </row>
    <row r="33" spans="2:9" s="28" customFormat="1" ht="15" customHeight="1">
      <c r="B33" s="45"/>
      <c r="C33" s="46" t="s">
        <v>27</v>
      </c>
      <c r="D33" s="20">
        <v>188411746141</v>
      </c>
      <c r="E33" s="47">
        <v>25.764814677488378</v>
      </c>
      <c r="F33" s="20">
        <v>161877542274</v>
      </c>
      <c r="G33" s="47">
        <v>22.809861454879275</v>
      </c>
      <c r="H33" s="20">
        <v>155154283341</v>
      </c>
      <c r="I33" s="47">
        <v>21.5</v>
      </c>
    </row>
    <row r="34" spans="2:9" s="28" customFormat="1" ht="15" customHeight="1">
      <c r="B34" s="45"/>
      <c r="C34" s="46" t="s">
        <v>28</v>
      </c>
      <c r="D34" s="20">
        <v>29022940924</v>
      </c>
      <c r="E34" s="47">
        <v>3.968811444181144</v>
      </c>
      <c r="F34" s="20">
        <v>29274911784</v>
      </c>
      <c r="G34" s="47">
        <v>4.125073018260821</v>
      </c>
      <c r="H34" s="20">
        <v>30210991779</v>
      </c>
      <c r="I34" s="47">
        <v>4.2</v>
      </c>
    </row>
    <row r="35" spans="2:9" s="28" customFormat="1" ht="15" customHeight="1">
      <c r="B35" s="45"/>
      <c r="C35" s="46" t="s">
        <v>29</v>
      </c>
      <c r="D35" s="20">
        <v>133364443219</v>
      </c>
      <c r="E35" s="47">
        <v>18.237239633310896</v>
      </c>
      <c r="F35" s="20">
        <v>136140622511</v>
      </c>
      <c r="G35" s="47">
        <v>19.183320269347178</v>
      </c>
      <c r="H35" s="20">
        <v>132999626950</v>
      </c>
      <c r="I35" s="47">
        <v>18.5</v>
      </c>
    </row>
    <row r="36" spans="2:9" s="28" customFormat="1" ht="15" customHeight="1">
      <c r="B36" s="45"/>
      <c r="C36" s="46" t="s">
        <v>30</v>
      </c>
      <c r="D36" s="20">
        <v>4974085139</v>
      </c>
      <c r="E36" s="47">
        <v>0.68019316428646</v>
      </c>
      <c r="F36" s="20">
        <v>4543297572</v>
      </c>
      <c r="G36" s="47">
        <v>0.6401875560366368</v>
      </c>
      <c r="H36" s="20">
        <v>3745281458</v>
      </c>
      <c r="I36" s="47">
        <v>0.5</v>
      </c>
    </row>
    <row r="37" spans="2:9" s="28" customFormat="1" ht="15" customHeight="1">
      <c r="B37" s="45"/>
      <c r="C37" s="46" t="s">
        <v>31</v>
      </c>
      <c r="D37" s="20">
        <v>88301848856</v>
      </c>
      <c r="E37" s="47">
        <v>12.07504743229675</v>
      </c>
      <c r="F37" s="20">
        <v>91888190748</v>
      </c>
      <c r="G37" s="47">
        <v>12.947792948040343</v>
      </c>
      <c r="H37" s="20">
        <v>106935376326</v>
      </c>
      <c r="I37" s="47">
        <v>14.8</v>
      </c>
    </row>
    <row r="38" spans="2:9" s="28" customFormat="1" ht="15" customHeight="1">
      <c r="B38" s="45"/>
      <c r="C38" s="46" t="s">
        <v>32</v>
      </c>
      <c r="D38" s="20">
        <v>41937448422</v>
      </c>
      <c r="E38" s="47">
        <v>5.734836647769006</v>
      </c>
      <c r="F38" s="20">
        <v>40033481535</v>
      </c>
      <c r="G38" s="47">
        <v>5.641042942350657</v>
      </c>
      <c r="H38" s="20">
        <v>37675916586</v>
      </c>
      <c r="I38" s="47">
        <v>5.2</v>
      </c>
    </row>
    <row r="39" spans="2:9" s="28" customFormat="1" ht="15" customHeight="1">
      <c r="B39" s="45"/>
      <c r="C39" s="46" t="s">
        <v>33</v>
      </c>
      <c r="D39" s="22" t="s">
        <v>263</v>
      </c>
      <c r="E39" s="52" t="s">
        <v>263</v>
      </c>
      <c r="F39" s="22" t="s">
        <v>263</v>
      </c>
      <c r="G39" s="52" t="s">
        <v>263</v>
      </c>
      <c r="H39" s="22" t="s">
        <v>263</v>
      </c>
      <c r="I39" s="52" t="s">
        <v>263</v>
      </c>
    </row>
    <row r="40" spans="2:9" ht="9.75" customHeight="1">
      <c r="B40" s="42"/>
      <c r="C40" s="43"/>
      <c r="D40" s="21"/>
      <c r="E40" s="44"/>
      <c r="F40" s="21"/>
      <c r="G40" s="44"/>
      <c r="H40" s="21"/>
      <c r="I40" s="44"/>
    </row>
    <row r="41" spans="2:9" s="38" customFormat="1" ht="15" customHeight="1" thickBot="1">
      <c r="B41" s="53" t="s">
        <v>34</v>
      </c>
      <c r="C41" s="54"/>
      <c r="D41" s="23">
        <v>9962995764</v>
      </c>
      <c r="E41" s="55"/>
      <c r="F41" s="23">
        <v>8910251906</v>
      </c>
      <c r="G41" s="55"/>
      <c r="H41" s="23">
        <v>6907003699</v>
      </c>
      <c r="I41" s="55"/>
    </row>
    <row r="42" ht="12.75" thickTop="1">
      <c r="B42" s="24" t="s">
        <v>264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N39"/>
  <sheetViews>
    <sheetView workbookViewId="0" topLeftCell="A1">
      <selection activeCell="A1" sqref="A1"/>
    </sheetView>
  </sheetViews>
  <sheetFormatPr defaultColWidth="9.00390625" defaultRowHeight="13.5"/>
  <cols>
    <col min="1" max="1" width="2.625" style="24" customWidth="1"/>
    <col min="2" max="2" width="22.125" style="24" customWidth="1"/>
    <col min="3" max="4" width="10.50390625" style="24" bestFit="1" customWidth="1"/>
    <col min="5" max="5" width="9.75390625" style="24" bestFit="1" customWidth="1"/>
    <col min="6" max="7" width="10.50390625" style="24" bestFit="1" customWidth="1"/>
    <col min="8" max="8" width="9.75390625" style="24" bestFit="1" customWidth="1"/>
    <col min="9" max="9" width="10.50390625" style="24" bestFit="1" customWidth="1"/>
    <col min="10" max="10" width="13.875" style="24" bestFit="1" customWidth="1"/>
    <col min="11" max="11" width="10.50390625" style="24" bestFit="1" customWidth="1"/>
    <col min="12" max="12" width="15.625" style="24" hidden="1" customWidth="1"/>
    <col min="13" max="13" width="9.375" style="24" customWidth="1"/>
    <col min="14" max="14" width="12.50390625" style="24" hidden="1" customWidth="1"/>
    <col min="15" max="16384" width="9.00390625" style="24" customWidth="1"/>
  </cols>
  <sheetData>
    <row r="2" ht="14.25">
      <c r="B2" s="25" t="s">
        <v>256</v>
      </c>
    </row>
    <row r="4" spans="2:13" ht="12.75" thickBot="1">
      <c r="B4" s="24" t="s">
        <v>35</v>
      </c>
      <c r="M4" s="27" t="s">
        <v>36</v>
      </c>
    </row>
    <row r="5" spans="2:14" ht="12.75" thickTop="1">
      <c r="B5" s="56"/>
      <c r="C5" s="57" t="s">
        <v>265</v>
      </c>
      <c r="D5" s="57"/>
      <c r="E5" s="58"/>
      <c r="F5" s="57" t="s">
        <v>266</v>
      </c>
      <c r="G5" s="57"/>
      <c r="H5" s="58"/>
      <c r="I5" s="57" t="s">
        <v>267</v>
      </c>
      <c r="J5" s="57"/>
      <c r="K5" s="57"/>
      <c r="L5" s="57"/>
      <c r="M5" s="59"/>
      <c r="N5" s="60"/>
    </row>
    <row r="6" spans="2:14" ht="27" customHeight="1" thickBot="1">
      <c r="B6" s="61" t="s">
        <v>37</v>
      </c>
      <c r="C6" s="36" t="s">
        <v>38</v>
      </c>
      <c r="D6" s="36" t="s">
        <v>39</v>
      </c>
      <c r="E6" s="62" t="s">
        <v>40</v>
      </c>
      <c r="F6" s="36" t="s">
        <v>38</v>
      </c>
      <c r="G6" s="36" t="s">
        <v>39</v>
      </c>
      <c r="H6" s="62" t="s">
        <v>40</v>
      </c>
      <c r="I6" s="37" t="s">
        <v>38</v>
      </c>
      <c r="J6" s="63" t="s">
        <v>268</v>
      </c>
      <c r="K6" s="37" t="s">
        <v>39</v>
      </c>
      <c r="L6" s="63" t="s">
        <v>268</v>
      </c>
      <c r="M6" s="64" t="s">
        <v>40</v>
      </c>
      <c r="N6" s="65" t="s">
        <v>268</v>
      </c>
    </row>
    <row r="7" spans="2:14" s="38" customFormat="1" ht="15" customHeight="1">
      <c r="B7" s="66" t="s">
        <v>41</v>
      </c>
      <c r="C7" s="67">
        <v>22274244</v>
      </c>
      <c r="D7" s="67">
        <v>18797952</v>
      </c>
      <c r="E7" s="67">
        <v>3476292</v>
      </c>
      <c r="F7" s="67">
        <v>21273285</v>
      </c>
      <c r="G7" s="67">
        <v>16692614</v>
      </c>
      <c r="H7" s="67">
        <v>4580671</v>
      </c>
      <c r="I7" s="68">
        <v>19917691</v>
      </c>
      <c r="J7" s="69">
        <v>19917690646</v>
      </c>
      <c r="K7" s="67">
        <v>15120844</v>
      </c>
      <c r="L7" s="69">
        <v>15120844496</v>
      </c>
      <c r="M7" s="70">
        <v>4796846</v>
      </c>
      <c r="N7" s="71">
        <f>J7-L7</f>
        <v>4796846150</v>
      </c>
    </row>
    <row r="8" spans="2:14" ht="9.75" customHeight="1">
      <c r="B8" s="72"/>
      <c r="C8" s="73"/>
      <c r="D8" s="73"/>
      <c r="E8" s="73"/>
      <c r="F8" s="73"/>
      <c r="G8" s="73"/>
      <c r="H8" s="73"/>
      <c r="I8" s="74"/>
      <c r="J8" s="75"/>
      <c r="K8" s="73"/>
      <c r="L8" s="75"/>
      <c r="M8" s="76"/>
      <c r="N8" s="77"/>
    </row>
    <row r="9" spans="2:14" s="28" customFormat="1" ht="15" customHeight="1">
      <c r="B9" s="78" t="s">
        <v>42</v>
      </c>
      <c r="C9" s="79">
        <v>4428473</v>
      </c>
      <c r="D9" s="80">
        <v>4427957</v>
      </c>
      <c r="E9" s="80">
        <v>516</v>
      </c>
      <c r="F9" s="79">
        <v>3745295</v>
      </c>
      <c r="G9" s="67">
        <v>3744044</v>
      </c>
      <c r="H9" s="67">
        <v>1251</v>
      </c>
      <c r="I9" s="79">
        <v>3580304</v>
      </c>
      <c r="J9" s="81">
        <v>3580303847</v>
      </c>
      <c r="K9" s="80">
        <v>3580130</v>
      </c>
      <c r="L9" s="81">
        <v>3580130408</v>
      </c>
      <c r="M9" s="82">
        <v>173</v>
      </c>
      <c r="N9" s="83">
        <f aca="true" t="shared" si="0" ref="N9:N17">J9-L9</f>
        <v>173439</v>
      </c>
    </row>
    <row r="10" spans="2:14" s="28" customFormat="1" ht="15" customHeight="1">
      <c r="B10" s="78" t="s">
        <v>43</v>
      </c>
      <c r="C10" s="80">
        <v>358066</v>
      </c>
      <c r="D10" s="80">
        <v>181134</v>
      </c>
      <c r="E10" s="80">
        <v>176931</v>
      </c>
      <c r="F10" s="80">
        <v>390249</v>
      </c>
      <c r="G10" s="67">
        <v>199767</v>
      </c>
      <c r="H10" s="67">
        <v>190482</v>
      </c>
      <c r="I10" s="79">
        <v>394900</v>
      </c>
      <c r="J10" s="81">
        <v>394899750</v>
      </c>
      <c r="K10" s="80">
        <v>210976</v>
      </c>
      <c r="L10" s="81">
        <v>210975878</v>
      </c>
      <c r="M10" s="82">
        <v>183924</v>
      </c>
      <c r="N10" s="83">
        <f t="shared" si="0"/>
        <v>183923872</v>
      </c>
    </row>
    <row r="11" spans="2:14" s="28" customFormat="1" ht="15" customHeight="1">
      <c r="B11" s="78" t="s">
        <v>269</v>
      </c>
      <c r="C11" s="80">
        <v>4608210</v>
      </c>
      <c r="D11" s="80">
        <v>2091919</v>
      </c>
      <c r="E11" s="80">
        <v>2516291</v>
      </c>
      <c r="F11" s="80">
        <v>4569680</v>
      </c>
      <c r="G11" s="67">
        <v>1364938</v>
      </c>
      <c r="H11" s="67">
        <v>3204742</v>
      </c>
      <c r="I11" s="79">
        <v>4923275</v>
      </c>
      <c r="J11" s="81">
        <v>4923274986</v>
      </c>
      <c r="K11" s="80">
        <v>1341871</v>
      </c>
      <c r="L11" s="81">
        <v>1341871458</v>
      </c>
      <c r="M11" s="82">
        <v>3581404</v>
      </c>
      <c r="N11" s="83">
        <f t="shared" si="0"/>
        <v>3581403528</v>
      </c>
    </row>
    <row r="12" spans="2:14" s="28" customFormat="1" ht="15" customHeight="1">
      <c r="B12" s="78" t="s">
        <v>44</v>
      </c>
      <c r="C12" s="80">
        <v>453101</v>
      </c>
      <c r="D12" s="80">
        <v>311595</v>
      </c>
      <c r="E12" s="80">
        <v>141506</v>
      </c>
      <c r="F12" s="80">
        <v>982173</v>
      </c>
      <c r="G12" s="67">
        <v>476143</v>
      </c>
      <c r="H12" s="67">
        <v>506031</v>
      </c>
      <c r="I12" s="79">
        <v>555679</v>
      </c>
      <c r="J12" s="81">
        <v>555678853</v>
      </c>
      <c r="K12" s="80">
        <v>158491</v>
      </c>
      <c r="L12" s="81">
        <v>158491421</v>
      </c>
      <c r="M12" s="82">
        <v>397187</v>
      </c>
      <c r="N12" s="83">
        <f t="shared" si="0"/>
        <v>397187432</v>
      </c>
    </row>
    <row r="13" spans="2:14" s="28" customFormat="1" ht="15" customHeight="1">
      <c r="B13" s="78" t="s">
        <v>45</v>
      </c>
      <c r="C13" s="80">
        <v>2423277</v>
      </c>
      <c r="D13" s="80">
        <v>2387585</v>
      </c>
      <c r="E13" s="80">
        <v>35692</v>
      </c>
      <c r="F13" s="80">
        <v>1423727</v>
      </c>
      <c r="G13" s="67">
        <v>1328704</v>
      </c>
      <c r="H13" s="67">
        <v>95023</v>
      </c>
      <c r="I13" s="79">
        <v>1057404</v>
      </c>
      <c r="J13" s="81">
        <v>1057403646</v>
      </c>
      <c r="K13" s="80">
        <v>954832</v>
      </c>
      <c r="L13" s="81">
        <v>954831932</v>
      </c>
      <c r="M13" s="82">
        <v>102572</v>
      </c>
      <c r="N13" s="83">
        <f t="shared" si="0"/>
        <v>102571714</v>
      </c>
    </row>
    <row r="14" spans="2:14" s="28" customFormat="1" ht="15" customHeight="1">
      <c r="B14" s="78" t="s">
        <v>46</v>
      </c>
      <c r="C14" s="80">
        <v>60173</v>
      </c>
      <c r="D14" s="80">
        <v>16152</v>
      </c>
      <c r="E14" s="80">
        <v>44021</v>
      </c>
      <c r="F14" s="80">
        <v>79549</v>
      </c>
      <c r="G14" s="67">
        <v>20583</v>
      </c>
      <c r="H14" s="67">
        <v>58966</v>
      </c>
      <c r="I14" s="79">
        <v>92350</v>
      </c>
      <c r="J14" s="81">
        <v>92349502</v>
      </c>
      <c r="K14" s="80">
        <v>3212</v>
      </c>
      <c r="L14" s="81">
        <v>3212450</v>
      </c>
      <c r="M14" s="82">
        <v>89137</v>
      </c>
      <c r="N14" s="83">
        <f>J14-L14</f>
        <v>89137052</v>
      </c>
    </row>
    <row r="15" spans="2:14" s="28" customFormat="1" ht="15" customHeight="1">
      <c r="B15" s="78" t="s">
        <v>47</v>
      </c>
      <c r="C15" s="80">
        <v>193011</v>
      </c>
      <c r="D15" s="80">
        <v>38369</v>
      </c>
      <c r="E15" s="80">
        <v>154641</v>
      </c>
      <c r="F15" s="80">
        <v>241601</v>
      </c>
      <c r="G15" s="67">
        <v>59667</v>
      </c>
      <c r="H15" s="67">
        <v>181934</v>
      </c>
      <c r="I15" s="79">
        <v>268601</v>
      </c>
      <c r="J15" s="81">
        <v>268600892</v>
      </c>
      <c r="K15" s="80">
        <v>38600</v>
      </c>
      <c r="L15" s="81">
        <v>38600098</v>
      </c>
      <c r="M15" s="82">
        <v>230001</v>
      </c>
      <c r="N15" s="83">
        <f t="shared" si="0"/>
        <v>230000794</v>
      </c>
    </row>
    <row r="16" spans="2:14" s="28" customFormat="1" ht="15" customHeight="1">
      <c r="B16" s="78" t="s">
        <v>48</v>
      </c>
      <c r="C16" s="80">
        <v>8572205</v>
      </c>
      <c r="D16" s="80">
        <v>8173257</v>
      </c>
      <c r="E16" s="80">
        <v>398947</v>
      </c>
      <c r="F16" s="80">
        <v>8200894</v>
      </c>
      <c r="G16" s="67">
        <v>7858651</v>
      </c>
      <c r="H16" s="67">
        <v>342243</v>
      </c>
      <c r="I16" s="79">
        <v>8550210</v>
      </c>
      <c r="J16" s="81">
        <v>8550209725</v>
      </c>
      <c r="K16" s="80">
        <v>8339672</v>
      </c>
      <c r="L16" s="81">
        <v>8339671951</v>
      </c>
      <c r="M16" s="82">
        <v>210538</v>
      </c>
      <c r="N16" s="83">
        <f>J16-L16</f>
        <v>210537774</v>
      </c>
    </row>
    <row r="17" spans="2:14" s="28" customFormat="1" ht="15" customHeight="1">
      <c r="B17" s="78" t="s">
        <v>49</v>
      </c>
      <c r="C17" s="80">
        <v>1177729</v>
      </c>
      <c r="D17" s="80">
        <v>1169984</v>
      </c>
      <c r="E17" s="80">
        <v>7745</v>
      </c>
      <c r="F17" s="80">
        <v>1640117</v>
      </c>
      <c r="G17" s="67">
        <v>1640117</v>
      </c>
      <c r="H17" s="67">
        <v>0</v>
      </c>
      <c r="I17" s="79">
        <v>494969</v>
      </c>
      <c r="J17" s="81">
        <v>494969445</v>
      </c>
      <c r="K17" s="80">
        <v>493059</v>
      </c>
      <c r="L17" s="81">
        <v>493058900</v>
      </c>
      <c r="M17" s="82">
        <v>1911</v>
      </c>
      <c r="N17" s="83">
        <f t="shared" si="0"/>
        <v>1910545</v>
      </c>
    </row>
    <row r="18" spans="2:14" ht="9.75" customHeight="1" thickBot="1">
      <c r="B18" s="84"/>
      <c r="C18" s="85"/>
      <c r="D18" s="85"/>
      <c r="E18" s="85"/>
      <c r="F18" s="85"/>
      <c r="G18" s="85"/>
      <c r="H18" s="85"/>
      <c r="I18" s="86"/>
      <c r="J18" s="87"/>
      <c r="K18" s="85"/>
      <c r="L18" s="87"/>
      <c r="M18" s="88"/>
      <c r="N18" s="89"/>
    </row>
    <row r="19" spans="2:14" ht="12.75" thickTop="1">
      <c r="B19" s="42" t="s">
        <v>270</v>
      </c>
      <c r="C19" s="42"/>
      <c r="D19" s="42"/>
      <c r="E19" s="42"/>
      <c r="F19" s="42"/>
      <c r="G19" s="42"/>
      <c r="H19" s="42"/>
      <c r="I19" s="42"/>
      <c r="J19" s="42"/>
      <c r="K19" s="42"/>
      <c r="L19" s="42"/>
      <c r="M19" s="42"/>
      <c r="N19" s="42"/>
    </row>
    <row r="20" spans="2:14" ht="12">
      <c r="B20" s="42"/>
      <c r="C20" s="42"/>
      <c r="D20" s="42"/>
      <c r="E20" s="42"/>
      <c r="F20" s="42"/>
      <c r="G20" s="42"/>
      <c r="H20" s="90"/>
      <c r="I20" s="42"/>
      <c r="J20" s="42"/>
      <c r="K20" s="42"/>
      <c r="L20" s="42"/>
      <c r="M20" s="42"/>
      <c r="N20" s="42"/>
    </row>
    <row r="21" spans="2:14" ht="12">
      <c r="B21" s="42"/>
      <c r="C21" s="42"/>
      <c r="D21" s="42"/>
      <c r="E21" s="42"/>
      <c r="F21" s="42"/>
      <c r="G21" s="42"/>
      <c r="H21" s="90"/>
      <c r="I21" s="42"/>
      <c r="J21" s="42"/>
      <c r="K21" s="42"/>
      <c r="L21" s="42"/>
      <c r="M21" s="42"/>
      <c r="N21" s="42"/>
    </row>
    <row r="22" spans="2:14" ht="12">
      <c r="B22" s="42"/>
      <c r="C22" s="42"/>
      <c r="D22" s="42"/>
      <c r="E22" s="42"/>
      <c r="F22" s="42"/>
      <c r="G22" s="42"/>
      <c r="H22" s="90"/>
      <c r="I22" s="42"/>
      <c r="J22" s="42"/>
      <c r="K22" s="42"/>
      <c r="L22" s="42"/>
      <c r="M22" s="42"/>
      <c r="N22" s="42"/>
    </row>
    <row r="23" spans="2:14" ht="12">
      <c r="B23" s="42"/>
      <c r="C23" s="42"/>
      <c r="D23" s="42"/>
      <c r="E23" s="42"/>
      <c r="F23" s="42"/>
      <c r="G23" s="42"/>
      <c r="H23" s="90"/>
      <c r="I23" s="42"/>
      <c r="J23" s="42"/>
      <c r="K23" s="42"/>
      <c r="L23" s="42"/>
      <c r="M23" s="42"/>
      <c r="N23" s="42"/>
    </row>
    <row r="24" spans="2:14" ht="12">
      <c r="B24" s="42"/>
      <c r="C24" s="42"/>
      <c r="D24" s="42"/>
      <c r="E24" s="42"/>
      <c r="F24" s="42"/>
      <c r="G24" s="42"/>
      <c r="H24" s="90"/>
      <c r="I24" s="42"/>
      <c r="J24" s="42"/>
      <c r="K24" s="42"/>
      <c r="L24" s="42"/>
      <c r="M24" s="42"/>
      <c r="N24" s="42"/>
    </row>
    <row r="25" spans="2:14" ht="12">
      <c r="B25" s="42"/>
      <c r="C25" s="42"/>
      <c r="D25" s="42"/>
      <c r="E25" s="42"/>
      <c r="F25" s="42"/>
      <c r="G25" s="42"/>
      <c r="H25" s="90"/>
      <c r="I25" s="42"/>
      <c r="J25" s="42"/>
      <c r="K25" s="42"/>
      <c r="L25" s="42"/>
      <c r="M25" s="42"/>
      <c r="N25" s="42"/>
    </row>
    <row r="26" spans="2:14" ht="12">
      <c r="B26" s="42"/>
      <c r="C26" s="42"/>
      <c r="D26" s="42"/>
      <c r="E26" s="42"/>
      <c r="F26" s="42"/>
      <c r="G26" s="42"/>
      <c r="H26" s="90"/>
      <c r="I26" s="42"/>
      <c r="J26" s="42"/>
      <c r="K26" s="42"/>
      <c r="L26" s="42"/>
      <c r="M26" s="42"/>
      <c r="N26" s="42"/>
    </row>
    <row r="27" spans="2:14" ht="12">
      <c r="B27" s="42"/>
      <c r="C27" s="42"/>
      <c r="D27" s="42"/>
      <c r="E27" s="42"/>
      <c r="F27" s="42"/>
      <c r="G27" s="42"/>
      <c r="H27" s="90"/>
      <c r="I27" s="42"/>
      <c r="J27" s="42"/>
      <c r="K27" s="42"/>
      <c r="L27" s="42"/>
      <c r="M27" s="42"/>
      <c r="N27" s="42"/>
    </row>
    <row r="28" spans="2:14" ht="12">
      <c r="B28" s="42"/>
      <c r="C28" s="42"/>
      <c r="D28" s="42"/>
      <c r="E28" s="42"/>
      <c r="F28" s="42"/>
      <c r="G28" s="42"/>
      <c r="H28" s="90"/>
      <c r="I28" s="42"/>
      <c r="J28" s="42"/>
      <c r="K28" s="42"/>
      <c r="L28" s="42"/>
      <c r="M28" s="42"/>
      <c r="N28" s="42"/>
    </row>
    <row r="29" spans="2:14" ht="12">
      <c r="B29" s="42"/>
      <c r="C29" s="42"/>
      <c r="D29" s="42"/>
      <c r="E29" s="42"/>
      <c r="F29" s="42"/>
      <c r="G29" s="42"/>
      <c r="H29" s="90"/>
      <c r="I29" s="42"/>
      <c r="J29" s="42"/>
      <c r="K29" s="42"/>
      <c r="L29" s="42"/>
      <c r="M29" s="42"/>
      <c r="N29" s="42"/>
    </row>
    <row r="30" spans="2:14" ht="12">
      <c r="B30" s="42"/>
      <c r="C30" s="42"/>
      <c r="D30" s="42"/>
      <c r="E30" s="42"/>
      <c r="F30" s="42"/>
      <c r="G30" s="42"/>
      <c r="H30" s="90"/>
      <c r="I30" s="42"/>
      <c r="J30" s="42"/>
      <c r="K30" s="42"/>
      <c r="L30" s="42"/>
      <c r="M30" s="42"/>
      <c r="N30" s="42"/>
    </row>
    <row r="31" spans="2:14" ht="12">
      <c r="B31" s="42"/>
      <c r="C31" s="42"/>
      <c r="D31" s="42"/>
      <c r="E31" s="42"/>
      <c r="F31" s="42"/>
      <c r="G31" s="42"/>
      <c r="H31" s="42"/>
      <c r="I31" s="42"/>
      <c r="J31" s="42"/>
      <c r="K31" s="42"/>
      <c r="L31" s="42"/>
      <c r="M31" s="42"/>
      <c r="N31" s="42"/>
    </row>
    <row r="32" spans="2:14" ht="12">
      <c r="B32" s="42"/>
      <c r="C32" s="42"/>
      <c r="D32" s="42"/>
      <c r="E32" s="42"/>
      <c r="F32" s="42"/>
      <c r="G32" s="42"/>
      <c r="H32" s="42"/>
      <c r="I32" s="42"/>
      <c r="J32" s="42"/>
      <c r="K32" s="42"/>
      <c r="L32" s="42"/>
      <c r="M32" s="42"/>
      <c r="N32" s="42"/>
    </row>
    <row r="33" spans="2:14" ht="12">
      <c r="B33" s="42"/>
      <c r="C33" s="42"/>
      <c r="D33" s="42"/>
      <c r="E33" s="42"/>
      <c r="F33" s="42"/>
      <c r="G33" s="42"/>
      <c r="H33" s="42"/>
      <c r="I33" s="42"/>
      <c r="J33" s="42"/>
      <c r="K33" s="42"/>
      <c r="L33" s="42"/>
      <c r="M33" s="42"/>
      <c r="N33" s="42"/>
    </row>
    <row r="34" spans="2:14" ht="12">
      <c r="B34" s="42"/>
      <c r="C34" s="42"/>
      <c r="D34" s="42"/>
      <c r="E34" s="42"/>
      <c r="F34" s="42"/>
      <c r="G34" s="42"/>
      <c r="H34" s="42"/>
      <c r="I34" s="42"/>
      <c r="J34" s="42"/>
      <c r="K34" s="42"/>
      <c r="L34" s="42"/>
      <c r="M34" s="42"/>
      <c r="N34" s="42"/>
    </row>
    <row r="35" spans="2:14" ht="12">
      <c r="B35" s="42"/>
      <c r="C35" s="42"/>
      <c r="D35" s="42"/>
      <c r="E35" s="42"/>
      <c r="F35" s="42"/>
      <c r="G35" s="42"/>
      <c r="H35" s="42"/>
      <c r="I35" s="42"/>
      <c r="J35" s="42"/>
      <c r="K35" s="42"/>
      <c r="L35" s="42"/>
      <c r="M35" s="42"/>
      <c r="N35" s="42"/>
    </row>
    <row r="36" spans="2:14" ht="12">
      <c r="B36" s="42"/>
      <c r="C36" s="42"/>
      <c r="D36" s="42"/>
      <c r="E36" s="42"/>
      <c r="F36" s="42"/>
      <c r="G36" s="42"/>
      <c r="H36" s="42"/>
      <c r="I36" s="42"/>
      <c r="J36" s="42"/>
      <c r="K36" s="42"/>
      <c r="L36" s="42"/>
      <c r="M36" s="42"/>
      <c r="N36" s="42"/>
    </row>
    <row r="37" spans="2:14" ht="12">
      <c r="B37" s="42"/>
      <c r="C37" s="42"/>
      <c r="D37" s="42"/>
      <c r="E37" s="42"/>
      <c r="F37" s="42"/>
      <c r="G37" s="42"/>
      <c r="H37" s="42"/>
      <c r="I37" s="42"/>
      <c r="J37" s="42"/>
      <c r="K37" s="42"/>
      <c r="L37" s="42"/>
      <c r="M37" s="42"/>
      <c r="N37" s="42"/>
    </row>
    <row r="38" spans="2:14" ht="12">
      <c r="B38" s="42"/>
      <c r="C38" s="42"/>
      <c r="D38" s="42"/>
      <c r="E38" s="42"/>
      <c r="F38" s="42"/>
      <c r="G38" s="42"/>
      <c r="H38" s="42"/>
      <c r="I38" s="42"/>
      <c r="J38" s="42"/>
      <c r="K38" s="42"/>
      <c r="L38" s="42"/>
      <c r="M38" s="42"/>
      <c r="N38" s="42"/>
    </row>
    <row r="39" spans="2:14" ht="12">
      <c r="B39" s="42"/>
      <c r="C39" s="42"/>
      <c r="D39" s="42"/>
      <c r="E39" s="42"/>
      <c r="F39" s="42"/>
      <c r="G39" s="42"/>
      <c r="H39" s="42"/>
      <c r="I39" s="42"/>
      <c r="J39" s="42"/>
      <c r="K39" s="42"/>
      <c r="L39" s="42"/>
      <c r="M39" s="42"/>
      <c r="N39" s="42"/>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T65"/>
  <sheetViews>
    <sheetView workbookViewId="0" topLeftCell="A1">
      <selection activeCell="A1" sqref="A1"/>
    </sheetView>
  </sheetViews>
  <sheetFormatPr defaultColWidth="9.00390625" defaultRowHeight="13.5"/>
  <cols>
    <col min="1" max="1" width="9.625" style="91" customWidth="1"/>
    <col min="2" max="20" width="12.625" style="91" customWidth="1"/>
    <col min="21" max="16384" width="9.00390625" style="91" customWidth="1"/>
  </cols>
  <sheetData>
    <row r="2" ht="14.25">
      <c r="A2" s="92" t="s">
        <v>285</v>
      </c>
    </row>
    <row r="3" spans="1:20" ht="11.25">
      <c r="A3" s="93"/>
      <c r="B3" s="93"/>
      <c r="C3" s="93"/>
      <c r="D3" s="93"/>
      <c r="E3" s="93"/>
      <c r="F3" s="93"/>
      <c r="G3" s="93"/>
      <c r="H3" s="93"/>
      <c r="I3" s="93"/>
      <c r="J3" s="93"/>
      <c r="K3" s="93"/>
      <c r="L3" s="93"/>
      <c r="M3" s="93"/>
      <c r="N3" s="93"/>
      <c r="O3" s="93"/>
      <c r="P3" s="93"/>
      <c r="Q3" s="93"/>
      <c r="R3" s="93"/>
      <c r="S3" s="93"/>
      <c r="T3" s="94" t="s">
        <v>50</v>
      </c>
    </row>
    <row r="4" spans="1:20" ht="12.75" customHeight="1">
      <c r="A4" s="95"/>
      <c r="C4" s="96"/>
      <c r="D4" s="97" t="s">
        <v>51</v>
      </c>
      <c r="E4" s="26"/>
      <c r="F4" s="98"/>
      <c r="G4" s="99" t="s">
        <v>52</v>
      </c>
      <c r="H4" s="99"/>
      <c r="I4" s="99"/>
      <c r="J4" s="99"/>
      <c r="K4" s="99"/>
      <c r="L4" s="99"/>
      <c r="M4" s="99"/>
      <c r="N4" s="99"/>
      <c r="O4" s="99"/>
      <c r="P4" s="99"/>
      <c r="Q4" s="99"/>
      <c r="R4" s="99"/>
      <c r="S4" s="99"/>
      <c r="T4" s="100"/>
    </row>
    <row r="5" spans="1:20" ht="12.75" customHeight="1">
      <c r="A5" s="95" t="s">
        <v>53</v>
      </c>
      <c r="B5" s="101" t="s">
        <v>54</v>
      </c>
      <c r="C5" s="102" t="s">
        <v>55</v>
      </c>
      <c r="D5" s="97" t="s">
        <v>56</v>
      </c>
      <c r="E5" s="101" t="s">
        <v>57</v>
      </c>
      <c r="F5" s="102" t="s">
        <v>271</v>
      </c>
      <c r="G5" s="103"/>
      <c r="H5" s="96"/>
      <c r="I5" s="101" t="s">
        <v>58</v>
      </c>
      <c r="J5" s="104" t="s">
        <v>59</v>
      </c>
      <c r="K5" s="102" t="s">
        <v>60</v>
      </c>
      <c r="L5" s="101" t="s">
        <v>61</v>
      </c>
      <c r="M5" s="102" t="s">
        <v>62</v>
      </c>
      <c r="N5" s="101" t="s">
        <v>272</v>
      </c>
      <c r="O5" s="102" t="s">
        <v>273</v>
      </c>
      <c r="P5" s="102"/>
      <c r="Q5" s="102" t="s">
        <v>63</v>
      </c>
      <c r="R5" s="105" t="s">
        <v>274</v>
      </c>
      <c r="S5" s="106" t="s">
        <v>275</v>
      </c>
      <c r="T5" s="107"/>
    </row>
    <row r="6" spans="1:20" ht="12.75" customHeight="1">
      <c r="A6" s="95"/>
      <c r="B6" s="101" t="s">
        <v>64</v>
      </c>
      <c r="C6" s="102" t="s">
        <v>65</v>
      </c>
      <c r="D6" s="97" t="s">
        <v>66</v>
      </c>
      <c r="E6" s="101" t="s">
        <v>67</v>
      </c>
      <c r="F6" s="102" t="s">
        <v>68</v>
      </c>
      <c r="G6" s="108" t="s">
        <v>69</v>
      </c>
      <c r="H6" s="102" t="s">
        <v>8</v>
      </c>
      <c r="I6" s="101"/>
      <c r="J6" s="104"/>
      <c r="K6" s="102" t="s">
        <v>70</v>
      </c>
      <c r="L6" s="108" t="s">
        <v>71</v>
      </c>
      <c r="M6" s="102"/>
      <c r="N6" s="108" t="s">
        <v>276</v>
      </c>
      <c r="O6" s="102"/>
      <c r="P6" s="102" t="s">
        <v>277</v>
      </c>
      <c r="Q6" s="102" t="s">
        <v>278</v>
      </c>
      <c r="R6" s="105" t="s">
        <v>279</v>
      </c>
      <c r="S6" s="106" t="s">
        <v>280</v>
      </c>
      <c r="T6" s="109" t="s">
        <v>13</v>
      </c>
    </row>
    <row r="7" spans="1:20" ht="12.75" customHeight="1">
      <c r="A7" s="110"/>
      <c r="B7" s="93"/>
      <c r="C7" s="111"/>
      <c r="D7" s="112" t="s">
        <v>72</v>
      </c>
      <c r="E7" s="113" t="s">
        <v>73</v>
      </c>
      <c r="F7" s="112" t="s">
        <v>74</v>
      </c>
      <c r="G7" s="93"/>
      <c r="H7" s="111"/>
      <c r="I7" s="114" t="s">
        <v>75</v>
      </c>
      <c r="J7" s="115" t="s">
        <v>76</v>
      </c>
      <c r="K7" s="116" t="s">
        <v>77</v>
      </c>
      <c r="L7" s="117" t="s">
        <v>77</v>
      </c>
      <c r="M7" s="116" t="s">
        <v>78</v>
      </c>
      <c r="N7" s="117" t="s">
        <v>79</v>
      </c>
      <c r="O7" s="116" t="s">
        <v>281</v>
      </c>
      <c r="P7" s="116"/>
      <c r="Q7" s="116" t="s">
        <v>77</v>
      </c>
      <c r="R7" s="118" t="s">
        <v>282</v>
      </c>
      <c r="S7" s="118" t="s">
        <v>283</v>
      </c>
      <c r="T7" s="119"/>
    </row>
    <row r="8" spans="1:20" ht="12.75" customHeight="1">
      <c r="A8" s="120" t="s">
        <v>286</v>
      </c>
      <c r="B8" s="121">
        <v>529826842</v>
      </c>
      <c r="C8" s="122">
        <v>509363154</v>
      </c>
      <c r="D8" s="122">
        <v>20463688</v>
      </c>
      <c r="E8" s="122">
        <v>3303952</v>
      </c>
      <c r="F8" s="122">
        <v>17159736</v>
      </c>
      <c r="G8" s="122">
        <v>136079680</v>
      </c>
      <c r="H8" s="122">
        <v>5678449</v>
      </c>
      <c r="I8" s="122">
        <v>4302410</v>
      </c>
      <c r="J8" s="122">
        <v>12431167</v>
      </c>
      <c r="K8" s="122">
        <v>210414</v>
      </c>
      <c r="L8" s="122">
        <v>99442</v>
      </c>
      <c r="M8" s="122">
        <v>3085222</v>
      </c>
      <c r="N8" s="122">
        <v>40431</v>
      </c>
      <c r="O8" s="123">
        <v>4409875</v>
      </c>
      <c r="P8" s="122">
        <v>180620677</v>
      </c>
      <c r="Q8" s="122">
        <v>236587</v>
      </c>
      <c r="R8" s="122">
        <v>4568714</v>
      </c>
      <c r="S8" s="122">
        <v>9851042</v>
      </c>
      <c r="T8" s="124">
        <v>31298291</v>
      </c>
    </row>
    <row r="9" spans="1:20" ht="12.75" customHeight="1">
      <c r="A9" s="120"/>
      <c r="B9" s="125"/>
      <c r="C9" s="126"/>
      <c r="D9" s="126"/>
      <c r="E9" s="126"/>
      <c r="F9" s="126"/>
      <c r="G9" s="126"/>
      <c r="H9" s="126"/>
      <c r="I9" s="126"/>
      <c r="J9" s="126"/>
      <c r="K9" s="126"/>
      <c r="L9" s="126"/>
      <c r="M9" s="126"/>
      <c r="N9" s="126"/>
      <c r="O9" s="126"/>
      <c r="P9" s="126"/>
      <c r="Q9" s="126"/>
      <c r="R9" s="126"/>
      <c r="S9" s="126"/>
      <c r="T9" s="127"/>
    </row>
    <row r="10" spans="1:20" s="132" customFormat="1" ht="12.75" customHeight="1">
      <c r="A10" s="128" t="s">
        <v>287</v>
      </c>
      <c r="B10" s="129">
        <f>SUM(B12:B14)</f>
        <v>526887222</v>
      </c>
      <c r="C10" s="130">
        <f>SUM(C12:C14)</f>
        <v>507680541</v>
      </c>
      <c r="D10" s="130">
        <f>B10-C10</f>
        <v>19206681</v>
      </c>
      <c r="E10" s="130">
        <f>SUM(E12:E14)</f>
        <v>3017867</v>
      </c>
      <c r="F10" s="130">
        <f>D10-E10</f>
        <v>16188814</v>
      </c>
      <c r="G10" s="130">
        <f aca="true" t="shared" si="0" ref="G10:T10">SUM(G12:G14)</f>
        <v>136587446</v>
      </c>
      <c r="H10" s="130">
        <f t="shared" si="0"/>
        <v>5610679</v>
      </c>
      <c r="I10" s="130">
        <f t="shared" si="0"/>
        <v>4693109</v>
      </c>
      <c r="J10" s="130">
        <f t="shared" si="0"/>
        <v>12260241</v>
      </c>
      <c r="K10" s="130">
        <f t="shared" si="0"/>
        <v>199783</v>
      </c>
      <c r="L10" s="130">
        <f t="shared" si="0"/>
        <v>1528</v>
      </c>
      <c r="M10" s="130">
        <f t="shared" si="0"/>
        <v>2998630</v>
      </c>
      <c r="N10" s="130">
        <f t="shared" si="0"/>
        <v>40761</v>
      </c>
      <c r="O10" s="130">
        <f t="shared" si="0"/>
        <v>4471591</v>
      </c>
      <c r="P10" s="130">
        <f t="shared" si="0"/>
        <v>171684147</v>
      </c>
      <c r="Q10" s="130">
        <f t="shared" si="0"/>
        <v>240361</v>
      </c>
      <c r="R10" s="130">
        <f t="shared" si="0"/>
        <v>4491342</v>
      </c>
      <c r="S10" s="130">
        <f t="shared" si="0"/>
        <v>9837831</v>
      </c>
      <c r="T10" s="131">
        <f t="shared" si="0"/>
        <v>32023574</v>
      </c>
    </row>
    <row r="11" spans="1:20" ht="12.75" customHeight="1">
      <c r="A11" s="133"/>
      <c r="B11" s="134"/>
      <c r="C11" s="135"/>
      <c r="D11" s="135"/>
      <c r="E11" s="135"/>
      <c r="F11" s="135"/>
      <c r="G11" s="135"/>
      <c r="H11" s="135"/>
      <c r="I11" s="135"/>
      <c r="J11" s="135"/>
      <c r="K11" s="135"/>
      <c r="L11" s="135"/>
      <c r="M11" s="135"/>
      <c r="N11" s="135"/>
      <c r="O11" s="135"/>
      <c r="P11" s="135"/>
      <c r="Q11" s="135"/>
      <c r="R11" s="135"/>
      <c r="S11" s="135"/>
      <c r="T11" s="136"/>
    </row>
    <row r="12" spans="1:20" ht="12.75" customHeight="1">
      <c r="A12" s="120" t="s">
        <v>80</v>
      </c>
      <c r="B12" s="125">
        <f>SUM(B16:B28)</f>
        <v>343833904</v>
      </c>
      <c r="C12" s="126">
        <f>SUM(C16:C28)</f>
        <v>331293766</v>
      </c>
      <c r="D12" s="126">
        <f>B12-C12</f>
        <v>12540138</v>
      </c>
      <c r="E12" s="126">
        <f>SUM(E16:E28)</f>
        <v>2047029</v>
      </c>
      <c r="F12" s="126">
        <f>D12-E12</f>
        <v>10493109</v>
      </c>
      <c r="G12" s="126">
        <f aca="true" t="shared" si="1" ref="G12:T12">SUM(G16:G28)</f>
        <v>110165346</v>
      </c>
      <c r="H12" s="126">
        <f t="shared" si="1"/>
        <v>3430725</v>
      </c>
      <c r="I12" s="126">
        <f t="shared" si="1"/>
        <v>3698532</v>
      </c>
      <c r="J12" s="126">
        <f t="shared" si="1"/>
        <v>9268523</v>
      </c>
      <c r="K12" s="126">
        <f t="shared" si="1"/>
        <v>87890</v>
      </c>
      <c r="L12" s="126">
        <f t="shared" si="1"/>
        <v>1378</v>
      </c>
      <c r="M12" s="126">
        <f t="shared" si="1"/>
        <v>1821132</v>
      </c>
      <c r="N12" s="126">
        <f t="shared" si="1"/>
        <v>40761</v>
      </c>
      <c r="O12" s="126">
        <f t="shared" si="1"/>
        <v>3655488</v>
      </c>
      <c r="P12" s="126">
        <f t="shared" si="1"/>
        <v>85878284</v>
      </c>
      <c r="Q12" s="126">
        <f t="shared" si="1"/>
        <v>185805</v>
      </c>
      <c r="R12" s="126">
        <f t="shared" si="1"/>
        <v>3373914</v>
      </c>
      <c r="S12" s="126">
        <f t="shared" si="1"/>
        <v>6470466</v>
      </c>
      <c r="T12" s="127">
        <f t="shared" si="1"/>
        <v>24542551</v>
      </c>
    </row>
    <row r="13" spans="1:20" ht="12.75" customHeight="1">
      <c r="A13" s="133"/>
      <c r="B13" s="134"/>
      <c r="C13" s="135"/>
      <c r="D13" s="135"/>
      <c r="E13" s="135"/>
      <c r="F13" s="135"/>
      <c r="G13" s="135"/>
      <c r="H13" s="135"/>
      <c r="I13" s="135"/>
      <c r="J13" s="135"/>
      <c r="K13" s="135"/>
      <c r="L13" s="135"/>
      <c r="M13" s="135"/>
      <c r="N13" s="135"/>
      <c r="O13" s="135"/>
      <c r="P13" s="135"/>
      <c r="Q13" s="135"/>
      <c r="R13" s="135"/>
      <c r="S13" s="135"/>
      <c r="T13" s="136"/>
    </row>
    <row r="14" spans="1:20" ht="12.75" customHeight="1">
      <c r="A14" s="120" t="s">
        <v>81</v>
      </c>
      <c r="B14" s="125">
        <f>SUM(B30:B60)</f>
        <v>183053318</v>
      </c>
      <c r="C14" s="126">
        <f>SUM(C30:C60)</f>
        <v>176386775</v>
      </c>
      <c r="D14" s="126">
        <f>B14-C14</f>
        <v>6666543</v>
      </c>
      <c r="E14" s="126">
        <f>SUM(E30:E60)</f>
        <v>970838</v>
      </c>
      <c r="F14" s="126">
        <f>D14-E14</f>
        <v>5695705</v>
      </c>
      <c r="G14" s="126">
        <f aca="true" t="shared" si="2" ref="G14:T14">SUM(G30:G60)</f>
        <v>26422100</v>
      </c>
      <c r="H14" s="126">
        <f t="shared" si="2"/>
        <v>2179954</v>
      </c>
      <c r="I14" s="126">
        <f t="shared" si="2"/>
        <v>994577</v>
      </c>
      <c r="J14" s="126">
        <f t="shared" si="2"/>
        <v>2991718</v>
      </c>
      <c r="K14" s="126">
        <f t="shared" si="2"/>
        <v>111893</v>
      </c>
      <c r="L14" s="126">
        <f t="shared" si="2"/>
        <v>150</v>
      </c>
      <c r="M14" s="126">
        <f t="shared" si="2"/>
        <v>1177498</v>
      </c>
      <c r="N14" s="126">
        <f t="shared" si="2"/>
        <v>0</v>
      </c>
      <c r="O14" s="126">
        <f t="shared" si="2"/>
        <v>816103</v>
      </c>
      <c r="P14" s="126">
        <f t="shared" si="2"/>
        <v>85805863</v>
      </c>
      <c r="Q14" s="126">
        <f t="shared" si="2"/>
        <v>54556</v>
      </c>
      <c r="R14" s="126">
        <f t="shared" si="2"/>
        <v>1117428</v>
      </c>
      <c r="S14" s="126">
        <f t="shared" si="2"/>
        <v>3367365</v>
      </c>
      <c r="T14" s="127">
        <f t="shared" si="2"/>
        <v>7481023</v>
      </c>
    </row>
    <row r="15" spans="1:20" ht="12.75" customHeight="1">
      <c r="A15" s="120"/>
      <c r="B15" s="125"/>
      <c r="C15" s="126"/>
      <c r="D15" s="126"/>
      <c r="E15" s="126"/>
      <c r="F15" s="126"/>
      <c r="G15" s="126"/>
      <c r="H15" s="126"/>
      <c r="I15" s="126"/>
      <c r="J15" s="126"/>
      <c r="K15" s="126"/>
      <c r="L15" s="126"/>
      <c r="M15" s="126"/>
      <c r="N15" s="126"/>
      <c r="O15" s="126"/>
      <c r="P15" s="126"/>
      <c r="Q15" s="126"/>
      <c r="R15" s="126"/>
      <c r="S15" s="126"/>
      <c r="T15" s="127"/>
    </row>
    <row r="16" spans="1:20" ht="12.75" customHeight="1">
      <c r="A16" s="120" t="s">
        <v>83</v>
      </c>
      <c r="B16" s="125">
        <v>86726945</v>
      </c>
      <c r="C16" s="126">
        <v>82870863</v>
      </c>
      <c r="D16" s="126">
        <v>3856082</v>
      </c>
      <c r="E16" s="126">
        <v>593631</v>
      </c>
      <c r="F16" s="126">
        <v>3262451</v>
      </c>
      <c r="G16" s="126">
        <v>36258559</v>
      </c>
      <c r="H16" s="126">
        <v>771992</v>
      </c>
      <c r="I16" s="126">
        <v>1270439</v>
      </c>
      <c r="J16" s="126">
        <v>2696570</v>
      </c>
      <c r="K16" s="126">
        <v>5306</v>
      </c>
      <c r="L16" s="126">
        <v>488</v>
      </c>
      <c r="M16" s="126">
        <v>416494</v>
      </c>
      <c r="N16" s="126">
        <v>0</v>
      </c>
      <c r="O16" s="126">
        <v>1312375</v>
      </c>
      <c r="P16" s="126">
        <v>13105866</v>
      </c>
      <c r="Q16" s="126">
        <v>57081</v>
      </c>
      <c r="R16" s="137">
        <v>777480</v>
      </c>
      <c r="S16" s="126">
        <v>1952332</v>
      </c>
      <c r="T16" s="127">
        <v>6215464</v>
      </c>
    </row>
    <row r="17" spans="1:20" ht="12.75" customHeight="1">
      <c r="A17" s="120" t="s">
        <v>84</v>
      </c>
      <c r="B17" s="125">
        <v>35837864</v>
      </c>
      <c r="C17" s="126">
        <v>34382553</v>
      </c>
      <c r="D17" s="126">
        <v>1455311</v>
      </c>
      <c r="E17" s="126">
        <v>66658</v>
      </c>
      <c r="F17" s="126">
        <v>1388653</v>
      </c>
      <c r="G17" s="126">
        <v>11286282</v>
      </c>
      <c r="H17" s="126">
        <v>351742</v>
      </c>
      <c r="I17" s="126">
        <v>348880</v>
      </c>
      <c r="J17" s="137">
        <v>1028365</v>
      </c>
      <c r="K17" s="126">
        <v>0</v>
      </c>
      <c r="L17" s="126">
        <v>0</v>
      </c>
      <c r="M17" s="126">
        <v>189283</v>
      </c>
      <c r="N17" s="126">
        <v>0</v>
      </c>
      <c r="O17" s="126">
        <v>344323</v>
      </c>
      <c r="P17" s="126">
        <v>9311060</v>
      </c>
      <c r="Q17" s="126">
        <v>20455</v>
      </c>
      <c r="R17" s="137">
        <v>373041</v>
      </c>
      <c r="S17" s="126">
        <v>570344</v>
      </c>
      <c r="T17" s="127">
        <v>2191132</v>
      </c>
    </row>
    <row r="18" spans="1:20" ht="12.75" customHeight="1">
      <c r="A18" s="120" t="s">
        <v>85</v>
      </c>
      <c r="B18" s="125">
        <v>36187577</v>
      </c>
      <c r="C18" s="126">
        <v>35139778</v>
      </c>
      <c r="D18" s="126">
        <v>1047799</v>
      </c>
      <c r="E18" s="126">
        <v>190612</v>
      </c>
      <c r="F18" s="126">
        <v>857187</v>
      </c>
      <c r="G18" s="126">
        <v>11000262</v>
      </c>
      <c r="H18" s="126">
        <v>358945</v>
      </c>
      <c r="I18" s="126">
        <v>382167</v>
      </c>
      <c r="J18" s="126">
        <v>1032400</v>
      </c>
      <c r="K18" s="126">
        <v>15078</v>
      </c>
      <c r="L18" s="126">
        <v>0</v>
      </c>
      <c r="M18" s="126">
        <v>192939</v>
      </c>
      <c r="N18" s="126">
        <v>0</v>
      </c>
      <c r="O18" s="126">
        <v>360435</v>
      </c>
      <c r="P18" s="126">
        <v>10771260</v>
      </c>
      <c r="Q18" s="126">
        <v>20436</v>
      </c>
      <c r="R18" s="137">
        <v>549793</v>
      </c>
      <c r="S18" s="126">
        <v>691718</v>
      </c>
      <c r="T18" s="127">
        <v>2482252</v>
      </c>
    </row>
    <row r="19" spans="1:20" ht="12.75" customHeight="1">
      <c r="A19" s="120" t="s">
        <v>86</v>
      </c>
      <c r="B19" s="125">
        <v>39432296</v>
      </c>
      <c r="C19" s="126">
        <v>38206725</v>
      </c>
      <c r="D19" s="126">
        <v>1225571</v>
      </c>
      <c r="E19" s="126">
        <v>96383</v>
      </c>
      <c r="F19" s="126">
        <v>1129188</v>
      </c>
      <c r="G19" s="126">
        <v>13357785</v>
      </c>
      <c r="H19" s="126">
        <v>416736</v>
      </c>
      <c r="I19" s="126">
        <v>410387</v>
      </c>
      <c r="J19" s="126">
        <v>1076205</v>
      </c>
      <c r="K19" s="126">
        <v>13456</v>
      </c>
      <c r="L19" s="126">
        <v>0</v>
      </c>
      <c r="M19" s="126">
        <v>208698</v>
      </c>
      <c r="N19" s="126">
        <v>0</v>
      </c>
      <c r="O19" s="126">
        <v>440106</v>
      </c>
      <c r="P19" s="126">
        <v>7925398</v>
      </c>
      <c r="Q19" s="126">
        <v>22375</v>
      </c>
      <c r="R19" s="137">
        <v>536223</v>
      </c>
      <c r="S19" s="126">
        <v>701342</v>
      </c>
      <c r="T19" s="127">
        <v>2502035</v>
      </c>
    </row>
    <row r="20" spans="1:20" ht="12.75" customHeight="1">
      <c r="A20" s="120" t="s">
        <v>87</v>
      </c>
      <c r="B20" s="125">
        <v>16189779</v>
      </c>
      <c r="C20" s="126">
        <v>15785060</v>
      </c>
      <c r="D20" s="126">
        <v>404719</v>
      </c>
      <c r="E20" s="126">
        <v>56281</v>
      </c>
      <c r="F20" s="126">
        <v>348438</v>
      </c>
      <c r="G20" s="126">
        <v>4691999</v>
      </c>
      <c r="H20" s="126">
        <v>146899</v>
      </c>
      <c r="I20" s="126">
        <v>157813</v>
      </c>
      <c r="J20" s="126">
        <v>463070</v>
      </c>
      <c r="K20" s="126">
        <v>9210</v>
      </c>
      <c r="L20" s="126">
        <v>0</v>
      </c>
      <c r="M20" s="126">
        <v>79248</v>
      </c>
      <c r="N20" s="126">
        <v>0</v>
      </c>
      <c r="O20" s="126">
        <v>145682</v>
      </c>
      <c r="P20" s="126">
        <v>5291891</v>
      </c>
      <c r="Q20" s="126">
        <v>8474</v>
      </c>
      <c r="R20" s="137">
        <v>260104</v>
      </c>
      <c r="S20" s="126">
        <v>388882</v>
      </c>
      <c r="T20" s="127">
        <v>1058312</v>
      </c>
    </row>
    <row r="21" spans="1:20" ht="12.75" customHeight="1">
      <c r="A21" s="120" t="s">
        <v>88</v>
      </c>
      <c r="B21" s="125">
        <v>19158337</v>
      </c>
      <c r="C21" s="126">
        <v>18658843</v>
      </c>
      <c r="D21" s="126">
        <v>499494</v>
      </c>
      <c r="E21" s="126">
        <v>372339</v>
      </c>
      <c r="F21" s="126">
        <v>127155</v>
      </c>
      <c r="G21" s="126">
        <v>5059538</v>
      </c>
      <c r="H21" s="126">
        <v>157916</v>
      </c>
      <c r="I21" s="126">
        <v>171113</v>
      </c>
      <c r="J21" s="137">
        <v>422542</v>
      </c>
      <c r="K21" s="126">
        <v>0</v>
      </c>
      <c r="L21" s="126">
        <v>163</v>
      </c>
      <c r="M21" s="126">
        <v>85249</v>
      </c>
      <c r="N21" s="126">
        <v>0</v>
      </c>
      <c r="O21" s="126">
        <v>162363</v>
      </c>
      <c r="P21" s="126">
        <v>4796815</v>
      </c>
      <c r="Q21" s="126">
        <v>8325</v>
      </c>
      <c r="R21" s="137">
        <v>58309</v>
      </c>
      <c r="S21" s="126">
        <v>264180</v>
      </c>
      <c r="T21" s="127">
        <v>2061191</v>
      </c>
    </row>
    <row r="22" spans="1:20" ht="12.75" customHeight="1">
      <c r="A22" s="120" t="s">
        <v>89</v>
      </c>
      <c r="B22" s="125">
        <v>13843749</v>
      </c>
      <c r="C22" s="126">
        <v>13528506</v>
      </c>
      <c r="D22" s="126">
        <v>315243</v>
      </c>
      <c r="E22" s="126">
        <v>112</v>
      </c>
      <c r="F22" s="126">
        <v>315131</v>
      </c>
      <c r="G22" s="126">
        <v>3639326</v>
      </c>
      <c r="H22" s="126">
        <v>147231</v>
      </c>
      <c r="I22" s="126">
        <v>127757</v>
      </c>
      <c r="J22" s="126">
        <v>336060</v>
      </c>
      <c r="K22" s="126">
        <v>11450</v>
      </c>
      <c r="L22" s="126">
        <v>0</v>
      </c>
      <c r="M22" s="126">
        <v>79557</v>
      </c>
      <c r="N22" s="126">
        <v>0</v>
      </c>
      <c r="O22" s="126">
        <v>106045</v>
      </c>
      <c r="P22" s="126">
        <v>4827516</v>
      </c>
      <c r="Q22" s="126">
        <v>6662</v>
      </c>
      <c r="R22" s="137">
        <v>55997</v>
      </c>
      <c r="S22" s="126">
        <v>287297</v>
      </c>
      <c r="T22" s="127">
        <v>756258</v>
      </c>
    </row>
    <row r="23" spans="1:20" ht="12.75" customHeight="1">
      <c r="A23" s="120" t="s">
        <v>90</v>
      </c>
      <c r="B23" s="125">
        <v>13093840</v>
      </c>
      <c r="C23" s="126">
        <v>12520823</v>
      </c>
      <c r="D23" s="126">
        <v>573017</v>
      </c>
      <c r="E23" s="126">
        <v>74680</v>
      </c>
      <c r="F23" s="126">
        <v>498337</v>
      </c>
      <c r="G23" s="126">
        <v>2617163</v>
      </c>
      <c r="H23" s="126">
        <v>133716</v>
      </c>
      <c r="I23" s="126">
        <v>97161</v>
      </c>
      <c r="J23" s="137">
        <v>268483</v>
      </c>
      <c r="K23" s="126">
        <v>12129</v>
      </c>
      <c r="L23" s="126">
        <v>0</v>
      </c>
      <c r="M23" s="126">
        <v>72375</v>
      </c>
      <c r="N23" s="126">
        <v>869</v>
      </c>
      <c r="O23" s="126">
        <v>83134</v>
      </c>
      <c r="P23" s="126">
        <v>5155383</v>
      </c>
      <c r="Q23" s="126">
        <v>4145</v>
      </c>
      <c r="R23" s="126">
        <v>45631</v>
      </c>
      <c r="S23" s="126">
        <v>344291</v>
      </c>
      <c r="T23" s="127">
        <v>836785</v>
      </c>
    </row>
    <row r="24" spans="1:20" ht="12.75" customHeight="1">
      <c r="A24" s="120" t="s">
        <v>91</v>
      </c>
      <c r="B24" s="125">
        <v>13863791</v>
      </c>
      <c r="C24" s="126">
        <v>13214103</v>
      </c>
      <c r="D24" s="126">
        <v>649688</v>
      </c>
      <c r="E24" s="126">
        <v>0</v>
      </c>
      <c r="F24" s="126">
        <v>649688</v>
      </c>
      <c r="G24" s="126">
        <v>3370132</v>
      </c>
      <c r="H24" s="126">
        <v>179993</v>
      </c>
      <c r="I24" s="126">
        <v>123298</v>
      </c>
      <c r="J24" s="137">
        <v>340743</v>
      </c>
      <c r="K24" s="126">
        <v>0</v>
      </c>
      <c r="L24" s="126">
        <v>0</v>
      </c>
      <c r="M24" s="126">
        <v>97459</v>
      </c>
      <c r="N24" s="126">
        <v>0</v>
      </c>
      <c r="O24" s="126">
        <v>114112</v>
      </c>
      <c r="P24" s="126">
        <v>4707115</v>
      </c>
      <c r="Q24" s="126">
        <v>5534</v>
      </c>
      <c r="R24" s="137">
        <v>76552</v>
      </c>
      <c r="S24" s="126">
        <v>246693</v>
      </c>
      <c r="T24" s="127">
        <v>836766</v>
      </c>
    </row>
    <row r="25" spans="1:20" ht="12.75" customHeight="1">
      <c r="A25" s="120" t="s">
        <v>92</v>
      </c>
      <c r="B25" s="125">
        <v>22251730</v>
      </c>
      <c r="C25" s="126">
        <v>21734893</v>
      </c>
      <c r="D25" s="126">
        <v>516837</v>
      </c>
      <c r="E25" s="126">
        <v>218223</v>
      </c>
      <c r="F25" s="126">
        <v>298614</v>
      </c>
      <c r="G25" s="126">
        <v>7737265</v>
      </c>
      <c r="H25" s="126">
        <v>225222</v>
      </c>
      <c r="I25" s="126">
        <v>258312</v>
      </c>
      <c r="J25" s="126">
        <v>610962</v>
      </c>
      <c r="K25" s="126">
        <v>19695</v>
      </c>
      <c r="L25" s="126">
        <v>519</v>
      </c>
      <c r="M25" s="126">
        <v>120142</v>
      </c>
      <c r="N25" s="126">
        <v>0</v>
      </c>
      <c r="O25" s="126">
        <v>248039</v>
      </c>
      <c r="P25" s="126">
        <v>4610366</v>
      </c>
      <c r="Q25" s="126">
        <v>13814</v>
      </c>
      <c r="R25" s="137">
        <v>140585</v>
      </c>
      <c r="S25" s="126">
        <v>321791</v>
      </c>
      <c r="T25" s="127">
        <v>1754285</v>
      </c>
    </row>
    <row r="26" spans="1:20" ht="12.75" customHeight="1">
      <c r="A26" s="120" t="s">
        <v>93</v>
      </c>
      <c r="B26" s="125">
        <v>17173704</v>
      </c>
      <c r="C26" s="126">
        <v>16458925</v>
      </c>
      <c r="D26" s="126">
        <v>714779</v>
      </c>
      <c r="E26" s="126">
        <v>226168</v>
      </c>
      <c r="F26" s="126">
        <v>488611</v>
      </c>
      <c r="G26" s="126">
        <v>5909303</v>
      </c>
      <c r="H26" s="126">
        <v>198155</v>
      </c>
      <c r="I26" s="126">
        <v>171300</v>
      </c>
      <c r="J26" s="126">
        <v>449923</v>
      </c>
      <c r="K26" s="126">
        <v>1566</v>
      </c>
      <c r="L26" s="126">
        <v>102</v>
      </c>
      <c r="M26" s="126">
        <v>94165</v>
      </c>
      <c r="N26" s="126">
        <v>39892</v>
      </c>
      <c r="O26" s="126">
        <v>183743</v>
      </c>
      <c r="P26" s="126">
        <v>4654301</v>
      </c>
      <c r="Q26" s="126">
        <v>6755</v>
      </c>
      <c r="R26" s="137">
        <v>32950</v>
      </c>
      <c r="S26" s="126">
        <v>252490</v>
      </c>
      <c r="T26" s="127">
        <v>1234146</v>
      </c>
    </row>
    <row r="27" spans="1:20" ht="12.75" customHeight="1">
      <c r="A27" s="120" t="s">
        <v>94</v>
      </c>
      <c r="B27" s="125">
        <v>14044190</v>
      </c>
      <c r="C27" s="126">
        <v>13394231</v>
      </c>
      <c r="D27" s="126">
        <v>649959</v>
      </c>
      <c r="E27" s="126">
        <v>115062</v>
      </c>
      <c r="F27" s="126">
        <v>534897</v>
      </c>
      <c r="G27" s="126">
        <v>1766375</v>
      </c>
      <c r="H27" s="126">
        <v>177478</v>
      </c>
      <c r="I27" s="126">
        <v>57783</v>
      </c>
      <c r="J27" s="137">
        <v>204452</v>
      </c>
      <c r="K27" s="126">
        <v>0</v>
      </c>
      <c r="L27" s="126">
        <v>0</v>
      </c>
      <c r="M27" s="126">
        <v>96122</v>
      </c>
      <c r="N27" s="126">
        <v>0</v>
      </c>
      <c r="O27" s="126">
        <v>50005</v>
      </c>
      <c r="P27" s="126">
        <v>5224756</v>
      </c>
      <c r="Q27" s="126">
        <v>5173</v>
      </c>
      <c r="R27" s="137">
        <v>311994</v>
      </c>
      <c r="S27" s="126">
        <v>234575</v>
      </c>
      <c r="T27" s="127">
        <v>1229904</v>
      </c>
    </row>
    <row r="28" spans="1:20" ht="12.75" customHeight="1">
      <c r="A28" s="120" t="s">
        <v>95</v>
      </c>
      <c r="B28" s="125">
        <v>16030102</v>
      </c>
      <c r="C28" s="126">
        <v>15398463</v>
      </c>
      <c r="D28" s="126">
        <v>631639</v>
      </c>
      <c r="E28" s="126">
        <v>36880</v>
      </c>
      <c r="F28" s="126">
        <v>594759</v>
      </c>
      <c r="G28" s="126">
        <v>3471357</v>
      </c>
      <c r="H28" s="126">
        <v>164700</v>
      </c>
      <c r="I28" s="126">
        <v>122122</v>
      </c>
      <c r="J28" s="137">
        <v>338748</v>
      </c>
      <c r="K28" s="126">
        <v>0</v>
      </c>
      <c r="L28" s="126">
        <v>106</v>
      </c>
      <c r="M28" s="126">
        <v>89401</v>
      </c>
      <c r="N28" s="126">
        <v>0</v>
      </c>
      <c r="O28" s="126">
        <v>105126</v>
      </c>
      <c r="P28" s="126">
        <v>5496557</v>
      </c>
      <c r="Q28" s="126">
        <v>6576</v>
      </c>
      <c r="R28" s="137">
        <v>155255</v>
      </c>
      <c r="S28" s="126">
        <v>214531</v>
      </c>
      <c r="T28" s="127">
        <v>1384021</v>
      </c>
    </row>
    <row r="29" spans="1:20" ht="12.75" customHeight="1">
      <c r="A29" s="120"/>
      <c r="B29" s="125"/>
      <c r="C29" s="126"/>
      <c r="D29" s="126"/>
      <c r="E29" s="126"/>
      <c r="F29" s="126"/>
      <c r="G29" s="126"/>
      <c r="H29" s="126"/>
      <c r="I29" s="126"/>
      <c r="J29" s="126"/>
      <c r="K29" s="126"/>
      <c r="L29" s="126"/>
      <c r="M29" s="126"/>
      <c r="N29" s="126"/>
      <c r="O29" s="126"/>
      <c r="P29" s="126"/>
      <c r="Q29" s="126"/>
      <c r="R29" s="126"/>
      <c r="S29" s="126"/>
      <c r="T29" s="127"/>
    </row>
    <row r="30" spans="1:20" ht="12.75" customHeight="1">
      <c r="A30" s="120" t="s">
        <v>96</v>
      </c>
      <c r="B30" s="125">
        <v>5666222</v>
      </c>
      <c r="C30" s="126">
        <v>5236467</v>
      </c>
      <c r="D30" s="126">
        <v>429755</v>
      </c>
      <c r="E30" s="126">
        <v>106383</v>
      </c>
      <c r="F30" s="126">
        <v>323372</v>
      </c>
      <c r="G30" s="126">
        <v>1115983</v>
      </c>
      <c r="H30" s="126">
        <v>69869</v>
      </c>
      <c r="I30" s="126">
        <v>53098</v>
      </c>
      <c r="J30" s="126">
        <v>121608</v>
      </c>
      <c r="K30" s="137">
        <v>24906</v>
      </c>
      <c r="L30" s="126">
        <v>0</v>
      </c>
      <c r="M30" s="126">
        <v>37839</v>
      </c>
      <c r="N30" s="126">
        <v>0</v>
      </c>
      <c r="O30" s="126">
        <v>42111</v>
      </c>
      <c r="P30" s="126">
        <v>2233803</v>
      </c>
      <c r="Q30" s="126">
        <v>2559</v>
      </c>
      <c r="R30" s="137">
        <v>1801</v>
      </c>
      <c r="S30" s="126">
        <v>123190</v>
      </c>
      <c r="T30" s="127">
        <v>238279</v>
      </c>
    </row>
    <row r="31" spans="1:20" ht="12.75" customHeight="1">
      <c r="A31" s="120" t="s">
        <v>97</v>
      </c>
      <c r="B31" s="125">
        <v>4773479</v>
      </c>
      <c r="C31" s="126">
        <v>4505383</v>
      </c>
      <c r="D31" s="126">
        <v>268096</v>
      </c>
      <c r="E31" s="126">
        <v>84181</v>
      </c>
      <c r="F31" s="126">
        <v>183915</v>
      </c>
      <c r="G31" s="126">
        <v>946083</v>
      </c>
      <c r="H31" s="126">
        <v>51498</v>
      </c>
      <c r="I31" s="126">
        <v>43805</v>
      </c>
      <c r="J31" s="137">
        <v>93090</v>
      </c>
      <c r="K31" s="137">
        <v>0</v>
      </c>
      <c r="L31" s="126">
        <v>0</v>
      </c>
      <c r="M31" s="126">
        <v>27726</v>
      </c>
      <c r="N31" s="126">
        <v>0</v>
      </c>
      <c r="O31" s="126">
        <v>39597</v>
      </c>
      <c r="P31" s="126">
        <v>2018597</v>
      </c>
      <c r="Q31" s="126">
        <v>1607</v>
      </c>
      <c r="R31" s="137">
        <v>9537</v>
      </c>
      <c r="S31" s="126">
        <v>83466</v>
      </c>
      <c r="T31" s="127">
        <v>212781</v>
      </c>
    </row>
    <row r="32" spans="1:20" ht="12.75" customHeight="1">
      <c r="A32" s="120" t="s">
        <v>98</v>
      </c>
      <c r="B32" s="125">
        <v>7385920</v>
      </c>
      <c r="C32" s="126">
        <v>7182872</v>
      </c>
      <c r="D32" s="126">
        <v>203048</v>
      </c>
      <c r="E32" s="126">
        <v>0</v>
      </c>
      <c r="F32" s="126">
        <v>203048</v>
      </c>
      <c r="G32" s="126">
        <v>2045226</v>
      </c>
      <c r="H32" s="126">
        <v>82164</v>
      </c>
      <c r="I32" s="126">
        <v>82190</v>
      </c>
      <c r="J32" s="137">
        <v>196387</v>
      </c>
      <c r="K32" s="137">
        <v>21411</v>
      </c>
      <c r="L32" s="126">
        <v>0</v>
      </c>
      <c r="M32" s="126">
        <v>44227</v>
      </c>
      <c r="N32" s="126">
        <v>0</v>
      </c>
      <c r="O32" s="126">
        <v>69323</v>
      </c>
      <c r="P32" s="126">
        <v>3070349</v>
      </c>
      <c r="Q32" s="126">
        <v>3306</v>
      </c>
      <c r="R32" s="137">
        <v>90741</v>
      </c>
      <c r="S32" s="126">
        <v>105302</v>
      </c>
      <c r="T32" s="127">
        <v>300598</v>
      </c>
    </row>
    <row r="33" spans="1:20" ht="12.75" customHeight="1">
      <c r="A33" s="120" t="s">
        <v>99</v>
      </c>
      <c r="B33" s="125">
        <v>6386415</v>
      </c>
      <c r="C33" s="126">
        <v>6223738</v>
      </c>
      <c r="D33" s="126">
        <v>162677</v>
      </c>
      <c r="E33" s="126">
        <v>13010</v>
      </c>
      <c r="F33" s="126">
        <v>149667</v>
      </c>
      <c r="G33" s="126">
        <v>1027800</v>
      </c>
      <c r="H33" s="126">
        <v>65007</v>
      </c>
      <c r="I33" s="126">
        <v>23587</v>
      </c>
      <c r="J33" s="137">
        <v>70338</v>
      </c>
      <c r="K33" s="137">
        <v>0</v>
      </c>
      <c r="L33" s="126">
        <v>0</v>
      </c>
      <c r="M33" s="126">
        <v>35018</v>
      </c>
      <c r="N33" s="126">
        <v>0</v>
      </c>
      <c r="O33" s="126">
        <v>18026</v>
      </c>
      <c r="P33" s="126">
        <v>2638807</v>
      </c>
      <c r="Q33" s="126">
        <v>1915</v>
      </c>
      <c r="R33" s="137">
        <v>41605</v>
      </c>
      <c r="S33" s="126">
        <v>72672</v>
      </c>
      <c r="T33" s="127">
        <v>459659</v>
      </c>
    </row>
    <row r="34" spans="1:20" ht="12.75" customHeight="1">
      <c r="A34" s="120" t="s">
        <v>100</v>
      </c>
      <c r="B34" s="125">
        <v>5429045</v>
      </c>
      <c r="C34" s="126">
        <v>5061410</v>
      </c>
      <c r="D34" s="126">
        <v>367635</v>
      </c>
      <c r="E34" s="126">
        <v>25954</v>
      </c>
      <c r="F34" s="126">
        <v>341681</v>
      </c>
      <c r="G34" s="126">
        <v>647570</v>
      </c>
      <c r="H34" s="126">
        <v>69150</v>
      </c>
      <c r="I34" s="126">
        <v>24179</v>
      </c>
      <c r="J34" s="137">
        <v>80155</v>
      </c>
      <c r="K34" s="137">
        <v>0</v>
      </c>
      <c r="L34" s="126">
        <v>0</v>
      </c>
      <c r="M34" s="126">
        <v>37453</v>
      </c>
      <c r="N34" s="126">
        <v>0</v>
      </c>
      <c r="O34" s="126">
        <v>19396</v>
      </c>
      <c r="P34" s="126">
        <v>2945477</v>
      </c>
      <c r="Q34" s="126">
        <v>1203</v>
      </c>
      <c r="R34" s="137">
        <v>24513</v>
      </c>
      <c r="S34" s="126">
        <v>68689</v>
      </c>
      <c r="T34" s="127">
        <v>210750</v>
      </c>
    </row>
    <row r="35" spans="1:20" ht="12.75" customHeight="1">
      <c r="A35" s="120" t="s">
        <v>101</v>
      </c>
      <c r="B35" s="125">
        <v>6055799</v>
      </c>
      <c r="C35" s="126">
        <v>5819995</v>
      </c>
      <c r="D35" s="126">
        <v>235804</v>
      </c>
      <c r="E35" s="126">
        <v>94644</v>
      </c>
      <c r="F35" s="126">
        <v>141160</v>
      </c>
      <c r="G35" s="126">
        <v>764198</v>
      </c>
      <c r="H35" s="126">
        <v>73607</v>
      </c>
      <c r="I35" s="126">
        <v>30029</v>
      </c>
      <c r="J35" s="137">
        <v>87816</v>
      </c>
      <c r="K35" s="137">
        <v>0</v>
      </c>
      <c r="L35" s="126">
        <v>0</v>
      </c>
      <c r="M35" s="126">
        <v>39758</v>
      </c>
      <c r="N35" s="126">
        <v>0</v>
      </c>
      <c r="O35" s="126">
        <v>26530</v>
      </c>
      <c r="P35" s="126">
        <v>2857541</v>
      </c>
      <c r="Q35" s="126">
        <v>1429</v>
      </c>
      <c r="R35" s="137">
        <v>12481</v>
      </c>
      <c r="S35" s="126">
        <v>70876</v>
      </c>
      <c r="T35" s="127">
        <v>382271</v>
      </c>
    </row>
    <row r="36" spans="1:20" ht="12.75" customHeight="1">
      <c r="A36" s="120" t="s">
        <v>102</v>
      </c>
      <c r="B36" s="125">
        <v>6011833</v>
      </c>
      <c r="C36" s="126">
        <v>5820260</v>
      </c>
      <c r="D36" s="126">
        <v>191573</v>
      </c>
      <c r="E36" s="126">
        <v>44271</v>
      </c>
      <c r="F36" s="126">
        <v>147302</v>
      </c>
      <c r="G36" s="126">
        <v>673769</v>
      </c>
      <c r="H36" s="126">
        <v>53797</v>
      </c>
      <c r="I36" s="126">
        <v>27727</v>
      </c>
      <c r="J36" s="126">
        <v>78927</v>
      </c>
      <c r="K36" s="137">
        <v>9235</v>
      </c>
      <c r="L36" s="126">
        <v>0</v>
      </c>
      <c r="M36" s="126">
        <v>29012</v>
      </c>
      <c r="N36" s="126">
        <v>0</v>
      </c>
      <c r="O36" s="126">
        <v>22728</v>
      </c>
      <c r="P36" s="126">
        <v>2445604</v>
      </c>
      <c r="Q36" s="126">
        <v>1107</v>
      </c>
      <c r="R36" s="137">
        <v>110404</v>
      </c>
      <c r="S36" s="126">
        <v>62554</v>
      </c>
      <c r="T36" s="127">
        <v>511448</v>
      </c>
    </row>
    <row r="37" spans="1:20" ht="12.75" customHeight="1">
      <c r="A37" s="120" t="s">
        <v>103</v>
      </c>
      <c r="B37" s="125">
        <v>5467753</v>
      </c>
      <c r="C37" s="126">
        <v>5284942</v>
      </c>
      <c r="D37" s="126">
        <v>182811</v>
      </c>
      <c r="E37" s="126">
        <v>14300</v>
      </c>
      <c r="F37" s="126">
        <v>168511</v>
      </c>
      <c r="G37" s="126">
        <v>462495</v>
      </c>
      <c r="H37" s="126">
        <v>56724</v>
      </c>
      <c r="I37" s="126">
        <v>17648</v>
      </c>
      <c r="J37" s="137">
        <v>63404</v>
      </c>
      <c r="K37" s="137">
        <v>0</v>
      </c>
      <c r="L37" s="126">
        <v>0</v>
      </c>
      <c r="M37" s="126">
        <v>30811</v>
      </c>
      <c r="N37" s="126">
        <v>0</v>
      </c>
      <c r="O37" s="126">
        <v>14848</v>
      </c>
      <c r="P37" s="126">
        <v>2329601</v>
      </c>
      <c r="Q37" s="126">
        <v>1148</v>
      </c>
      <c r="R37" s="137">
        <v>16535</v>
      </c>
      <c r="S37" s="126">
        <v>68704</v>
      </c>
      <c r="T37" s="127">
        <v>536575</v>
      </c>
    </row>
    <row r="38" spans="1:20" ht="12.75" customHeight="1">
      <c r="A38" s="120" t="s">
        <v>104</v>
      </c>
      <c r="B38" s="125">
        <v>6837096</v>
      </c>
      <c r="C38" s="126">
        <v>6641318</v>
      </c>
      <c r="D38" s="126">
        <v>195778</v>
      </c>
      <c r="E38" s="126">
        <v>24860</v>
      </c>
      <c r="F38" s="126">
        <v>170918</v>
      </c>
      <c r="G38" s="126">
        <v>828922</v>
      </c>
      <c r="H38" s="126">
        <v>54232</v>
      </c>
      <c r="I38" s="126">
        <v>31000</v>
      </c>
      <c r="J38" s="137">
        <v>107001</v>
      </c>
      <c r="K38" s="126">
        <v>0</v>
      </c>
      <c r="L38" s="126">
        <v>0</v>
      </c>
      <c r="M38" s="126">
        <v>29377</v>
      </c>
      <c r="N38" s="126">
        <v>0</v>
      </c>
      <c r="O38" s="126">
        <v>24145</v>
      </c>
      <c r="P38" s="126">
        <v>3153455</v>
      </c>
      <c r="Q38" s="126">
        <v>1446</v>
      </c>
      <c r="R38" s="126">
        <v>16279</v>
      </c>
      <c r="S38" s="126">
        <v>172966</v>
      </c>
      <c r="T38" s="127">
        <v>181895</v>
      </c>
    </row>
    <row r="39" spans="1:20" ht="12.75" customHeight="1">
      <c r="A39" s="120" t="s">
        <v>105</v>
      </c>
      <c r="B39" s="125">
        <v>4798949</v>
      </c>
      <c r="C39" s="126">
        <v>4621406</v>
      </c>
      <c r="D39" s="126">
        <v>177543</v>
      </c>
      <c r="E39" s="126">
        <v>3880</v>
      </c>
      <c r="F39" s="126">
        <v>173663</v>
      </c>
      <c r="G39" s="126">
        <v>452645</v>
      </c>
      <c r="H39" s="126">
        <v>48458</v>
      </c>
      <c r="I39" s="126">
        <v>18802</v>
      </c>
      <c r="J39" s="137">
        <v>57803</v>
      </c>
      <c r="K39" s="137">
        <v>6955</v>
      </c>
      <c r="L39" s="126">
        <v>0</v>
      </c>
      <c r="M39" s="126">
        <v>26203</v>
      </c>
      <c r="N39" s="126">
        <v>0</v>
      </c>
      <c r="O39" s="126">
        <v>15044</v>
      </c>
      <c r="P39" s="126">
        <v>2280005</v>
      </c>
      <c r="Q39" s="126">
        <v>1126</v>
      </c>
      <c r="R39" s="137">
        <v>29199</v>
      </c>
      <c r="S39" s="126">
        <v>74988</v>
      </c>
      <c r="T39" s="127">
        <v>136122</v>
      </c>
    </row>
    <row r="40" spans="1:20" ht="12.75" customHeight="1">
      <c r="A40" s="120" t="s">
        <v>106</v>
      </c>
      <c r="B40" s="125">
        <v>6615959</v>
      </c>
      <c r="C40" s="126">
        <v>6464154</v>
      </c>
      <c r="D40" s="126">
        <v>151805</v>
      </c>
      <c r="E40" s="126">
        <v>0</v>
      </c>
      <c r="F40" s="126">
        <v>151805</v>
      </c>
      <c r="G40" s="126">
        <v>694574</v>
      </c>
      <c r="H40" s="126">
        <v>77434</v>
      </c>
      <c r="I40" s="126">
        <v>28752</v>
      </c>
      <c r="J40" s="137">
        <v>94647</v>
      </c>
      <c r="K40" s="126">
        <v>0</v>
      </c>
      <c r="L40" s="126">
        <v>0</v>
      </c>
      <c r="M40" s="126">
        <v>41888</v>
      </c>
      <c r="N40" s="126">
        <v>0</v>
      </c>
      <c r="O40" s="126">
        <v>23278</v>
      </c>
      <c r="P40" s="126">
        <v>3255952</v>
      </c>
      <c r="Q40" s="126">
        <v>1404</v>
      </c>
      <c r="R40" s="137">
        <v>76847</v>
      </c>
      <c r="S40" s="126">
        <v>91861</v>
      </c>
      <c r="T40" s="127">
        <v>96376</v>
      </c>
    </row>
    <row r="41" spans="1:20" ht="12.75" customHeight="1">
      <c r="A41" s="120" t="s">
        <v>107</v>
      </c>
      <c r="B41" s="125">
        <v>3928186</v>
      </c>
      <c r="C41" s="126">
        <v>3806546</v>
      </c>
      <c r="D41" s="126">
        <v>121640</v>
      </c>
      <c r="E41" s="126">
        <v>2000</v>
      </c>
      <c r="F41" s="126">
        <v>119640</v>
      </c>
      <c r="G41" s="126">
        <v>349851</v>
      </c>
      <c r="H41" s="126">
        <v>38483</v>
      </c>
      <c r="I41" s="126">
        <v>10684</v>
      </c>
      <c r="J41" s="137">
        <v>39216</v>
      </c>
      <c r="K41" s="137">
        <v>0</v>
      </c>
      <c r="L41" s="126">
        <v>0</v>
      </c>
      <c r="M41" s="126">
        <v>20828</v>
      </c>
      <c r="N41" s="126">
        <v>0</v>
      </c>
      <c r="O41" s="126">
        <v>7390</v>
      </c>
      <c r="P41" s="126">
        <v>2265913</v>
      </c>
      <c r="Q41" s="126">
        <v>740</v>
      </c>
      <c r="R41" s="137">
        <v>4522</v>
      </c>
      <c r="S41" s="126">
        <v>309204</v>
      </c>
      <c r="T41" s="127">
        <v>83737</v>
      </c>
    </row>
    <row r="42" spans="1:20" ht="12.75" customHeight="1">
      <c r="A42" s="120" t="s">
        <v>108</v>
      </c>
      <c r="B42" s="125">
        <v>4783352</v>
      </c>
      <c r="C42" s="126">
        <v>4583166</v>
      </c>
      <c r="D42" s="126">
        <v>200186</v>
      </c>
      <c r="E42" s="126">
        <v>830</v>
      </c>
      <c r="F42" s="126">
        <v>199356</v>
      </c>
      <c r="G42" s="126">
        <v>337717</v>
      </c>
      <c r="H42" s="126">
        <v>43591</v>
      </c>
      <c r="I42" s="126">
        <v>14080</v>
      </c>
      <c r="J42" s="137">
        <v>48073</v>
      </c>
      <c r="K42" s="126">
        <v>0</v>
      </c>
      <c r="L42" s="126">
        <v>0</v>
      </c>
      <c r="M42" s="126">
        <v>23609</v>
      </c>
      <c r="N42" s="126">
        <v>0</v>
      </c>
      <c r="O42" s="126">
        <v>11483</v>
      </c>
      <c r="P42" s="126">
        <v>2083171</v>
      </c>
      <c r="Q42" s="126">
        <v>1011</v>
      </c>
      <c r="R42" s="137">
        <v>35639</v>
      </c>
      <c r="S42" s="126">
        <v>62728</v>
      </c>
      <c r="T42" s="127">
        <v>98227</v>
      </c>
    </row>
    <row r="43" spans="1:20" ht="12.75" customHeight="1">
      <c r="A43" s="120" t="s">
        <v>109</v>
      </c>
      <c r="B43" s="125">
        <v>4051947</v>
      </c>
      <c r="C43" s="126">
        <v>3923972</v>
      </c>
      <c r="D43" s="126">
        <v>127975</v>
      </c>
      <c r="E43" s="126">
        <v>8700</v>
      </c>
      <c r="F43" s="126">
        <v>119275</v>
      </c>
      <c r="G43" s="126">
        <v>398642</v>
      </c>
      <c r="H43" s="126">
        <v>45024</v>
      </c>
      <c r="I43" s="126">
        <v>13798</v>
      </c>
      <c r="J43" s="126">
        <v>56993</v>
      </c>
      <c r="K43" s="126">
        <v>1206</v>
      </c>
      <c r="L43" s="126">
        <v>0</v>
      </c>
      <c r="M43" s="126">
        <v>24303</v>
      </c>
      <c r="N43" s="126">
        <v>0</v>
      </c>
      <c r="O43" s="126">
        <v>14185</v>
      </c>
      <c r="P43" s="126">
        <v>2308982</v>
      </c>
      <c r="Q43" s="126">
        <v>1173</v>
      </c>
      <c r="R43" s="137">
        <v>8678</v>
      </c>
      <c r="S43" s="126">
        <v>66611</v>
      </c>
      <c r="T43" s="127">
        <v>147658</v>
      </c>
    </row>
    <row r="44" spans="1:20" ht="12.75" customHeight="1">
      <c r="A44" s="120" t="s">
        <v>110</v>
      </c>
      <c r="B44" s="125">
        <v>11599387</v>
      </c>
      <c r="C44" s="126">
        <v>11086540</v>
      </c>
      <c r="D44" s="126">
        <v>512847</v>
      </c>
      <c r="E44" s="126">
        <v>31444</v>
      </c>
      <c r="F44" s="126">
        <v>481403</v>
      </c>
      <c r="G44" s="126">
        <v>2306394</v>
      </c>
      <c r="H44" s="126">
        <v>181675</v>
      </c>
      <c r="I44" s="126">
        <v>82029</v>
      </c>
      <c r="J44" s="137">
        <v>241828</v>
      </c>
      <c r="K44" s="126">
        <v>0</v>
      </c>
      <c r="L44" s="126">
        <v>0</v>
      </c>
      <c r="M44" s="126">
        <v>98218</v>
      </c>
      <c r="N44" s="126">
        <v>0</v>
      </c>
      <c r="O44" s="126">
        <v>73911</v>
      </c>
      <c r="P44" s="126">
        <v>4776292</v>
      </c>
      <c r="Q44" s="126">
        <v>4425</v>
      </c>
      <c r="R44" s="137">
        <v>95969</v>
      </c>
      <c r="S44" s="126">
        <v>190878</v>
      </c>
      <c r="T44" s="127">
        <v>436362</v>
      </c>
    </row>
    <row r="45" spans="1:20" ht="12.75" customHeight="1">
      <c r="A45" s="120" t="s">
        <v>111</v>
      </c>
      <c r="B45" s="125">
        <v>8859723</v>
      </c>
      <c r="C45" s="126">
        <v>8652797</v>
      </c>
      <c r="D45" s="126">
        <v>206926</v>
      </c>
      <c r="E45" s="126">
        <v>52007</v>
      </c>
      <c r="F45" s="126">
        <v>154919</v>
      </c>
      <c r="G45" s="126">
        <v>1313852</v>
      </c>
      <c r="H45" s="126">
        <v>153349</v>
      </c>
      <c r="I45" s="126">
        <v>51313</v>
      </c>
      <c r="J45" s="126">
        <v>163207</v>
      </c>
      <c r="K45" s="126">
        <v>20898</v>
      </c>
      <c r="L45" s="126">
        <v>0</v>
      </c>
      <c r="M45" s="126">
        <v>83271</v>
      </c>
      <c r="N45" s="126">
        <v>0</v>
      </c>
      <c r="O45" s="126">
        <v>39987</v>
      </c>
      <c r="P45" s="126">
        <v>4718888</v>
      </c>
      <c r="Q45" s="126">
        <v>4027</v>
      </c>
      <c r="R45" s="137">
        <v>36359</v>
      </c>
      <c r="S45" s="126">
        <v>137123</v>
      </c>
      <c r="T45" s="127">
        <v>324644</v>
      </c>
    </row>
    <row r="46" spans="1:20" ht="12.75" customHeight="1">
      <c r="A46" s="120" t="s">
        <v>112</v>
      </c>
      <c r="B46" s="125">
        <v>7020880</v>
      </c>
      <c r="C46" s="126">
        <v>6741603</v>
      </c>
      <c r="D46" s="126">
        <v>279277</v>
      </c>
      <c r="E46" s="126">
        <v>2628</v>
      </c>
      <c r="F46" s="126">
        <v>276649</v>
      </c>
      <c r="G46" s="126">
        <v>1158933</v>
      </c>
      <c r="H46" s="126">
        <v>75805</v>
      </c>
      <c r="I46" s="126">
        <v>34591</v>
      </c>
      <c r="J46" s="137">
        <v>108549</v>
      </c>
      <c r="K46" s="137">
        <v>0</v>
      </c>
      <c r="L46" s="126">
        <v>0</v>
      </c>
      <c r="M46" s="126">
        <v>40858</v>
      </c>
      <c r="N46" s="126">
        <v>0</v>
      </c>
      <c r="O46" s="126">
        <v>25230</v>
      </c>
      <c r="P46" s="126">
        <v>3427497</v>
      </c>
      <c r="Q46" s="126">
        <v>1580</v>
      </c>
      <c r="R46" s="137">
        <v>146151</v>
      </c>
      <c r="S46" s="126">
        <v>98952</v>
      </c>
      <c r="T46" s="127">
        <v>331179</v>
      </c>
    </row>
    <row r="47" spans="1:20" ht="12.75" customHeight="1">
      <c r="A47" s="120" t="s">
        <v>113</v>
      </c>
      <c r="B47" s="125">
        <v>8933062</v>
      </c>
      <c r="C47" s="126">
        <v>8498050</v>
      </c>
      <c r="D47" s="126">
        <v>435012</v>
      </c>
      <c r="E47" s="126">
        <v>23450</v>
      </c>
      <c r="F47" s="126">
        <v>411562</v>
      </c>
      <c r="G47" s="126">
        <v>1284822</v>
      </c>
      <c r="H47" s="126">
        <v>116651</v>
      </c>
      <c r="I47" s="126">
        <v>51712</v>
      </c>
      <c r="J47" s="137">
        <v>152673</v>
      </c>
      <c r="K47" s="126">
        <v>0</v>
      </c>
      <c r="L47" s="126">
        <v>0</v>
      </c>
      <c r="M47" s="126">
        <v>63183</v>
      </c>
      <c r="N47" s="126">
        <v>0</v>
      </c>
      <c r="O47" s="126">
        <v>49398</v>
      </c>
      <c r="P47" s="126">
        <v>4140115</v>
      </c>
      <c r="Q47" s="126">
        <v>2954</v>
      </c>
      <c r="R47" s="137">
        <v>59088</v>
      </c>
      <c r="S47" s="126">
        <v>154453</v>
      </c>
      <c r="T47" s="127">
        <v>330608</v>
      </c>
    </row>
    <row r="48" spans="1:20" ht="12.75" customHeight="1">
      <c r="A48" s="120" t="s">
        <v>114</v>
      </c>
      <c r="B48" s="125">
        <v>6896023</v>
      </c>
      <c r="C48" s="126">
        <v>6567231</v>
      </c>
      <c r="D48" s="126">
        <v>328792</v>
      </c>
      <c r="E48" s="126">
        <v>71384</v>
      </c>
      <c r="F48" s="126">
        <v>257408</v>
      </c>
      <c r="G48" s="126">
        <v>688097</v>
      </c>
      <c r="H48" s="126">
        <v>93519</v>
      </c>
      <c r="I48" s="126">
        <v>23540</v>
      </c>
      <c r="J48" s="137">
        <v>81078</v>
      </c>
      <c r="K48" s="126">
        <v>0</v>
      </c>
      <c r="L48" s="126">
        <v>0</v>
      </c>
      <c r="M48" s="126">
        <v>50517</v>
      </c>
      <c r="N48" s="126">
        <v>0</v>
      </c>
      <c r="O48" s="126">
        <v>18605</v>
      </c>
      <c r="P48" s="126">
        <v>3252819</v>
      </c>
      <c r="Q48" s="126">
        <v>1991</v>
      </c>
      <c r="R48" s="137">
        <v>12125</v>
      </c>
      <c r="S48" s="126">
        <v>253265</v>
      </c>
      <c r="T48" s="127">
        <v>362413</v>
      </c>
    </row>
    <row r="49" spans="1:20" ht="12.75" customHeight="1">
      <c r="A49" s="120" t="s">
        <v>115</v>
      </c>
      <c r="B49" s="125">
        <v>4590815</v>
      </c>
      <c r="C49" s="126">
        <v>4504594</v>
      </c>
      <c r="D49" s="126">
        <v>86221</v>
      </c>
      <c r="E49" s="126">
        <v>53679</v>
      </c>
      <c r="F49" s="126">
        <v>32542</v>
      </c>
      <c r="G49" s="126">
        <v>454519</v>
      </c>
      <c r="H49" s="126">
        <v>34841</v>
      </c>
      <c r="I49" s="126">
        <v>19919</v>
      </c>
      <c r="J49" s="126">
        <v>58282</v>
      </c>
      <c r="K49" s="137">
        <v>13781</v>
      </c>
      <c r="L49" s="126">
        <v>0</v>
      </c>
      <c r="M49" s="126">
        <v>18739</v>
      </c>
      <c r="N49" s="126">
        <v>0</v>
      </c>
      <c r="O49" s="126">
        <v>15139</v>
      </c>
      <c r="P49" s="126">
        <v>2227744</v>
      </c>
      <c r="Q49" s="126">
        <v>676</v>
      </c>
      <c r="R49" s="137">
        <v>7751</v>
      </c>
      <c r="S49" s="126">
        <v>51556</v>
      </c>
      <c r="T49" s="127">
        <v>268937</v>
      </c>
    </row>
    <row r="50" spans="1:20" ht="12.75" customHeight="1">
      <c r="A50" s="120" t="s">
        <v>116</v>
      </c>
      <c r="B50" s="125">
        <v>6274814</v>
      </c>
      <c r="C50" s="126">
        <v>6014281</v>
      </c>
      <c r="D50" s="126">
        <v>260533</v>
      </c>
      <c r="E50" s="126">
        <v>81390</v>
      </c>
      <c r="F50" s="126">
        <v>179143</v>
      </c>
      <c r="G50" s="126">
        <v>1563651</v>
      </c>
      <c r="H50" s="126">
        <v>94808</v>
      </c>
      <c r="I50" s="126">
        <v>54505</v>
      </c>
      <c r="J50" s="137">
        <v>164007</v>
      </c>
      <c r="K50" s="137">
        <v>0</v>
      </c>
      <c r="L50" s="126">
        <v>0</v>
      </c>
      <c r="M50" s="126">
        <v>51084</v>
      </c>
      <c r="N50" s="126">
        <v>0</v>
      </c>
      <c r="O50" s="126">
        <v>45294</v>
      </c>
      <c r="P50" s="126">
        <v>2699407</v>
      </c>
      <c r="Q50" s="126">
        <v>2251</v>
      </c>
      <c r="R50" s="137">
        <v>13819</v>
      </c>
      <c r="S50" s="126">
        <v>124032</v>
      </c>
      <c r="T50" s="127">
        <v>172404</v>
      </c>
    </row>
    <row r="51" spans="1:20" ht="12.75" customHeight="1">
      <c r="A51" s="120" t="s">
        <v>117</v>
      </c>
      <c r="B51" s="125">
        <v>5647684</v>
      </c>
      <c r="C51" s="126">
        <v>5511639</v>
      </c>
      <c r="D51" s="126">
        <v>136045</v>
      </c>
      <c r="E51" s="126">
        <v>14739</v>
      </c>
      <c r="F51" s="126">
        <v>121306</v>
      </c>
      <c r="G51" s="126">
        <v>974570</v>
      </c>
      <c r="H51" s="126">
        <v>76309</v>
      </c>
      <c r="I51" s="126">
        <v>33697</v>
      </c>
      <c r="J51" s="137">
        <v>106580</v>
      </c>
      <c r="K51" s="137">
        <v>0</v>
      </c>
      <c r="L51" s="126">
        <v>0</v>
      </c>
      <c r="M51" s="126">
        <v>41122</v>
      </c>
      <c r="N51" s="126">
        <v>0</v>
      </c>
      <c r="O51" s="126">
        <v>25979</v>
      </c>
      <c r="P51" s="126">
        <v>2471703</v>
      </c>
      <c r="Q51" s="126">
        <v>2043</v>
      </c>
      <c r="R51" s="137">
        <v>21258</v>
      </c>
      <c r="S51" s="126">
        <v>79938</v>
      </c>
      <c r="T51" s="127">
        <v>121804</v>
      </c>
    </row>
    <row r="52" spans="1:20" ht="12.75" customHeight="1">
      <c r="A52" s="120" t="s">
        <v>118</v>
      </c>
      <c r="B52" s="125">
        <v>5009613</v>
      </c>
      <c r="C52" s="126">
        <v>4818429</v>
      </c>
      <c r="D52" s="126">
        <v>191184</v>
      </c>
      <c r="E52" s="126">
        <v>34073</v>
      </c>
      <c r="F52" s="126">
        <v>157111</v>
      </c>
      <c r="G52" s="126">
        <v>628333</v>
      </c>
      <c r="H52" s="126">
        <v>68509</v>
      </c>
      <c r="I52" s="126">
        <v>23921</v>
      </c>
      <c r="J52" s="137">
        <v>83818</v>
      </c>
      <c r="K52" s="137">
        <v>0</v>
      </c>
      <c r="L52" s="126">
        <v>0</v>
      </c>
      <c r="M52" s="126">
        <v>36931</v>
      </c>
      <c r="N52" s="126">
        <v>0</v>
      </c>
      <c r="O52" s="126">
        <v>16464</v>
      </c>
      <c r="P52" s="126">
        <v>2674625</v>
      </c>
      <c r="Q52" s="126">
        <v>2038</v>
      </c>
      <c r="R52" s="137">
        <v>13626</v>
      </c>
      <c r="S52" s="126">
        <v>97412</v>
      </c>
      <c r="T52" s="127">
        <v>168389</v>
      </c>
    </row>
    <row r="53" spans="1:20" ht="12.75" customHeight="1">
      <c r="A53" s="120" t="s">
        <v>119</v>
      </c>
      <c r="B53" s="125">
        <v>4544493</v>
      </c>
      <c r="C53" s="126">
        <v>4371020</v>
      </c>
      <c r="D53" s="126">
        <v>173473</v>
      </c>
      <c r="E53" s="126">
        <v>0</v>
      </c>
      <c r="F53" s="126">
        <v>173473</v>
      </c>
      <c r="G53" s="126">
        <v>639530</v>
      </c>
      <c r="H53" s="126">
        <v>64161</v>
      </c>
      <c r="I53" s="126">
        <v>23000</v>
      </c>
      <c r="J53" s="137">
        <v>73619</v>
      </c>
      <c r="K53" s="137">
        <v>0</v>
      </c>
      <c r="L53" s="126">
        <v>0</v>
      </c>
      <c r="M53" s="126">
        <v>34467</v>
      </c>
      <c r="N53" s="126">
        <v>0</v>
      </c>
      <c r="O53" s="126">
        <v>18080</v>
      </c>
      <c r="P53" s="126">
        <v>2241980</v>
      </c>
      <c r="Q53" s="126">
        <v>1712</v>
      </c>
      <c r="R53" s="137">
        <v>33421</v>
      </c>
      <c r="S53" s="126">
        <v>196482</v>
      </c>
      <c r="T53" s="127">
        <v>146479</v>
      </c>
    </row>
    <row r="54" spans="1:20" ht="12.75" customHeight="1">
      <c r="A54" s="120" t="s">
        <v>120</v>
      </c>
      <c r="B54" s="125">
        <v>3818757</v>
      </c>
      <c r="C54" s="126">
        <v>3680404</v>
      </c>
      <c r="D54" s="126">
        <v>138353</v>
      </c>
      <c r="E54" s="126">
        <v>102</v>
      </c>
      <c r="F54" s="126">
        <v>138251</v>
      </c>
      <c r="G54" s="126">
        <v>621593</v>
      </c>
      <c r="H54" s="126">
        <v>52659</v>
      </c>
      <c r="I54" s="126">
        <v>21653</v>
      </c>
      <c r="J54" s="137">
        <v>77577</v>
      </c>
      <c r="K54" s="137">
        <v>0</v>
      </c>
      <c r="L54" s="126">
        <v>0</v>
      </c>
      <c r="M54" s="126">
        <v>28375</v>
      </c>
      <c r="N54" s="126">
        <v>0</v>
      </c>
      <c r="O54" s="126">
        <v>18013</v>
      </c>
      <c r="P54" s="126">
        <v>1867940</v>
      </c>
      <c r="Q54" s="126">
        <v>1237</v>
      </c>
      <c r="R54" s="137">
        <v>37038</v>
      </c>
      <c r="S54" s="126">
        <v>61308</v>
      </c>
      <c r="T54" s="127">
        <v>90700</v>
      </c>
    </row>
    <row r="55" spans="1:20" ht="12.75" customHeight="1">
      <c r="A55" s="120" t="s">
        <v>121</v>
      </c>
      <c r="B55" s="125">
        <v>4934025</v>
      </c>
      <c r="C55" s="126">
        <v>4804112</v>
      </c>
      <c r="D55" s="126">
        <v>129913</v>
      </c>
      <c r="E55" s="126">
        <v>59985</v>
      </c>
      <c r="F55" s="126">
        <v>69928</v>
      </c>
      <c r="G55" s="126">
        <v>495708</v>
      </c>
      <c r="H55" s="126">
        <v>58832</v>
      </c>
      <c r="I55" s="126">
        <v>14620</v>
      </c>
      <c r="J55" s="137">
        <v>53856</v>
      </c>
      <c r="K55" s="137">
        <v>8728</v>
      </c>
      <c r="L55" s="126">
        <v>0</v>
      </c>
      <c r="M55" s="126">
        <v>31733</v>
      </c>
      <c r="N55" s="126">
        <v>0</v>
      </c>
      <c r="O55" s="126">
        <v>11008</v>
      </c>
      <c r="P55" s="126">
        <v>2485501</v>
      </c>
      <c r="Q55" s="126">
        <v>1650</v>
      </c>
      <c r="R55" s="137">
        <v>11515</v>
      </c>
      <c r="S55" s="126">
        <v>91866</v>
      </c>
      <c r="T55" s="127">
        <v>290725</v>
      </c>
    </row>
    <row r="56" spans="1:20" ht="12.75" customHeight="1">
      <c r="A56" s="120" t="s">
        <v>122</v>
      </c>
      <c r="B56" s="125">
        <v>6324255</v>
      </c>
      <c r="C56" s="126">
        <v>6208102</v>
      </c>
      <c r="D56" s="126">
        <v>116153</v>
      </c>
      <c r="E56" s="126">
        <v>0</v>
      </c>
      <c r="F56" s="126">
        <v>116153</v>
      </c>
      <c r="G56" s="126">
        <v>879368</v>
      </c>
      <c r="H56" s="126">
        <v>49355</v>
      </c>
      <c r="I56" s="126">
        <v>30916</v>
      </c>
      <c r="J56" s="137">
        <v>104680</v>
      </c>
      <c r="K56" s="126">
        <v>0</v>
      </c>
      <c r="L56" s="126">
        <v>150</v>
      </c>
      <c r="M56" s="126">
        <v>26670</v>
      </c>
      <c r="N56" s="126">
        <v>0</v>
      </c>
      <c r="O56" s="126">
        <v>23022</v>
      </c>
      <c r="P56" s="126">
        <v>2979157</v>
      </c>
      <c r="Q56" s="126">
        <v>1202</v>
      </c>
      <c r="R56" s="137">
        <v>102476</v>
      </c>
      <c r="S56" s="126">
        <v>40329</v>
      </c>
      <c r="T56" s="127">
        <v>328194</v>
      </c>
    </row>
    <row r="57" spans="1:20" ht="12.75" customHeight="1">
      <c r="A57" s="120" t="s">
        <v>123</v>
      </c>
      <c r="B57" s="125">
        <v>7088220</v>
      </c>
      <c r="C57" s="126">
        <v>6735270</v>
      </c>
      <c r="D57" s="126">
        <v>352950</v>
      </c>
      <c r="E57" s="126">
        <v>114883</v>
      </c>
      <c r="F57" s="126">
        <v>238067</v>
      </c>
      <c r="G57" s="126">
        <v>1237100</v>
      </c>
      <c r="H57" s="126">
        <v>106637</v>
      </c>
      <c r="I57" s="126">
        <v>50656</v>
      </c>
      <c r="J57" s="137">
        <v>150315</v>
      </c>
      <c r="K57" s="126">
        <v>0</v>
      </c>
      <c r="L57" s="126">
        <v>0</v>
      </c>
      <c r="M57" s="126">
        <v>57519</v>
      </c>
      <c r="N57" s="126">
        <v>0</v>
      </c>
      <c r="O57" s="126">
        <v>40400</v>
      </c>
      <c r="P57" s="126">
        <v>3629748</v>
      </c>
      <c r="Q57" s="126">
        <v>2727</v>
      </c>
      <c r="R57" s="137">
        <v>13146</v>
      </c>
      <c r="S57" s="126">
        <v>133781</v>
      </c>
      <c r="T57" s="127">
        <v>177422</v>
      </c>
    </row>
    <row r="58" spans="1:20" ht="12.75" customHeight="1">
      <c r="A58" s="120" t="s">
        <v>124</v>
      </c>
      <c r="B58" s="125">
        <v>5464115</v>
      </c>
      <c r="C58" s="126">
        <v>5397942</v>
      </c>
      <c r="D58" s="126">
        <v>66173</v>
      </c>
      <c r="E58" s="126">
        <v>7601</v>
      </c>
      <c r="F58" s="126">
        <v>58572</v>
      </c>
      <c r="G58" s="126">
        <v>547069</v>
      </c>
      <c r="H58" s="126">
        <v>47157</v>
      </c>
      <c r="I58" s="126">
        <v>21526</v>
      </c>
      <c r="J58" s="126">
        <v>64659</v>
      </c>
      <c r="K58" s="137">
        <v>513</v>
      </c>
      <c r="L58" s="126">
        <v>0</v>
      </c>
      <c r="M58" s="126">
        <v>25423</v>
      </c>
      <c r="N58" s="126">
        <v>0</v>
      </c>
      <c r="O58" s="126">
        <v>15382</v>
      </c>
      <c r="P58" s="126">
        <v>2594574</v>
      </c>
      <c r="Q58" s="126">
        <v>1026</v>
      </c>
      <c r="R58" s="137">
        <v>20467</v>
      </c>
      <c r="S58" s="126">
        <v>71605</v>
      </c>
      <c r="T58" s="127">
        <v>114341</v>
      </c>
    </row>
    <row r="59" spans="1:20" ht="12.75" customHeight="1">
      <c r="A59" s="120" t="s">
        <v>125</v>
      </c>
      <c r="B59" s="125">
        <v>3319708</v>
      </c>
      <c r="C59" s="126">
        <v>3266158</v>
      </c>
      <c r="D59" s="126">
        <v>53550</v>
      </c>
      <c r="E59" s="126">
        <v>0</v>
      </c>
      <c r="F59" s="126">
        <v>53550</v>
      </c>
      <c r="G59" s="126">
        <v>324889</v>
      </c>
      <c r="H59" s="126">
        <v>27142</v>
      </c>
      <c r="I59" s="126">
        <v>15421</v>
      </c>
      <c r="J59" s="137">
        <v>49319</v>
      </c>
      <c r="K59" s="137">
        <v>0</v>
      </c>
      <c r="L59" s="126">
        <v>0</v>
      </c>
      <c r="M59" s="126">
        <v>14651</v>
      </c>
      <c r="N59" s="126">
        <v>0</v>
      </c>
      <c r="O59" s="126">
        <v>11704</v>
      </c>
      <c r="P59" s="126">
        <v>1669113</v>
      </c>
      <c r="Q59" s="126">
        <v>581</v>
      </c>
      <c r="R59" s="137">
        <v>2610</v>
      </c>
      <c r="S59" s="126">
        <v>58785</v>
      </c>
      <c r="T59" s="127">
        <v>130481</v>
      </c>
    </row>
    <row r="60" spans="1:20" ht="12.75" customHeight="1">
      <c r="A60" s="138" t="s">
        <v>126</v>
      </c>
      <c r="B60" s="139">
        <v>4535789</v>
      </c>
      <c r="C60" s="140">
        <v>4352974</v>
      </c>
      <c r="D60" s="140">
        <v>182815</v>
      </c>
      <c r="E60" s="140">
        <v>460</v>
      </c>
      <c r="F60" s="140">
        <v>182355</v>
      </c>
      <c r="G60" s="140">
        <v>558197</v>
      </c>
      <c r="H60" s="140">
        <v>49507</v>
      </c>
      <c r="I60" s="140">
        <v>22179</v>
      </c>
      <c r="J60" s="140">
        <v>62213</v>
      </c>
      <c r="K60" s="141">
        <v>4260</v>
      </c>
      <c r="L60" s="140">
        <v>0</v>
      </c>
      <c r="M60" s="140">
        <v>26685</v>
      </c>
      <c r="N60" s="140">
        <v>0</v>
      </c>
      <c r="O60" s="140">
        <v>20403</v>
      </c>
      <c r="P60" s="140">
        <v>2061503</v>
      </c>
      <c r="Q60" s="140">
        <v>1262</v>
      </c>
      <c r="R60" s="141">
        <v>11828</v>
      </c>
      <c r="S60" s="140">
        <v>91789</v>
      </c>
      <c r="T60" s="142">
        <v>89565</v>
      </c>
    </row>
    <row r="61" spans="1:20" ht="11.25">
      <c r="A61" s="91" t="s">
        <v>284</v>
      </c>
      <c r="R61" s="103"/>
      <c r="T61" s="103"/>
    </row>
    <row r="62" ht="11.25">
      <c r="T62" s="103"/>
    </row>
    <row r="63" ht="11.25">
      <c r="T63" s="103"/>
    </row>
    <row r="64" ht="11.25">
      <c r="T64" s="103"/>
    </row>
    <row r="65" ht="11.25">
      <c r="T65" s="103"/>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T59"/>
  <sheetViews>
    <sheetView workbookViewId="0" topLeftCell="A1">
      <selection activeCell="A1" sqref="A1"/>
    </sheetView>
  </sheetViews>
  <sheetFormatPr defaultColWidth="9.00390625" defaultRowHeight="13.5"/>
  <cols>
    <col min="1" max="1" width="9.625" style="1" customWidth="1"/>
    <col min="2" max="20" width="12.625" style="1" customWidth="1"/>
    <col min="21" max="16384" width="9.00390625" style="1" customWidth="1"/>
  </cols>
  <sheetData>
    <row r="2" ht="14.25">
      <c r="A2" s="16" t="s">
        <v>288</v>
      </c>
    </row>
    <row r="3" spans="1:20" ht="11.25">
      <c r="A3" s="2"/>
      <c r="B3" s="2"/>
      <c r="C3" s="2"/>
      <c r="D3" s="2"/>
      <c r="E3" s="2"/>
      <c r="F3" s="2"/>
      <c r="G3" s="2"/>
      <c r="H3" s="2"/>
      <c r="I3" s="2"/>
      <c r="J3" s="2"/>
      <c r="K3" s="2"/>
      <c r="L3" s="2"/>
      <c r="M3" s="2"/>
      <c r="N3" s="2"/>
      <c r="O3" s="2"/>
      <c r="P3" s="2"/>
      <c r="Q3" s="2"/>
      <c r="R3" s="2"/>
      <c r="S3" s="2"/>
      <c r="T3" s="3" t="s">
        <v>50</v>
      </c>
    </row>
    <row r="4" spans="1:20" ht="14.25" customHeight="1">
      <c r="A4" s="4"/>
      <c r="B4" s="8" t="s">
        <v>127</v>
      </c>
      <c r="C4" s="8"/>
      <c r="D4" s="8"/>
      <c r="E4" s="8"/>
      <c r="F4" s="8"/>
      <c r="G4" s="9"/>
      <c r="H4" s="8" t="s">
        <v>128</v>
      </c>
      <c r="I4" s="8"/>
      <c r="J4" s="8"/>
      <c r="K4" s="8"/>
      <c r="L4" s="8"/>
      <c r="M4" s="8"/>
      <c r="N4" s="8"/>
      <c r="O4" s="8"/>
      <c r="P4" s="8"/>
      <c r="Q4" s="8"/>
      <c r="R4" s="8"/>
      <c r="S4" s="8"/>
      <c r="T4" s="10"/>
    </row>
    <row r="5" spans="1:20" ht="27" customHeight="1">
      <c r="A5" s="17" t="s">
        <v>53</v>
      </c>
      <c r="B5" s="11" t="s">
        <v>289</v>
      </c>
      <c r="C5" s="12" t="s">
        <v>290</v>
      </c>
      <c r="D5" s="11" t="s">
        <v>15</v>
      </c>
      <c r="E5" s="12" t="s">
        <v>16</v>
      </c>
      <c r="F5" s="13" t="s">
        <v>17</v>
      </c>
      <c r="G5" s="13" t="s">
        <v>129</v>
      </c>
      <c r="H5" s="11" t="s">
        <v>20</v>
      </c>
      <c r="I5" s="12" t="s">
        <v>21</v>
      </c>
      <c r="J5" s="11" t="s">
        <v>22</v>
      </c>
      <c r="K5" s="12" t="s">
        <v>130</v>
      </c>
      <c r="L5" s="11" t="s">
        <v>24</v>
      </c>
      <c r="M5" s="14" t="s">
        <v>25</v>
      </c>
      <c r="N5" s="11" t="s">
        <v>26</v>
      </c>
      <c r="O5" s="12" t="s">
        <v>27</v>
      </c>
      <c r="P5" s="11" t="s">
        <v>131</v>
      </c>
      <c r="Q5" s="12" t="s">
        <v>29</v>
      </c>
      <c r="R5" s="11" t="s">
        <v>30</v>
      </c>
      <c r="S5" s="12" t="s">
        <v>31</v>
      </c>
      <c r="T5" s="15" t="s">
        <v>32</v>
      </c>
    </row>
    <row r="6" spans="1:20" ht="12.75" customHeight="1">
      <c r="A6" s="5" t="s">
        <v>291</v>
      </c>
      <c r="B6" s="143">
        <v>25518393</v>
      </c>
      <c r="C6" s="144">
        <v>5057510</v>
      </c>
      <c r="D6" s="144">
        <v>12093208</v>
      </c>
      <c r="E6" s="144">
        <v>17888365</v>
      </c>
      <c r="F6" s="144">
        <v>19275145</v>
      </c>
      <c r="G6" s="144">
        <v>57081820</v>
      </c>
      <c r="H6" s="144">
        <v>7020923</v>
      </c>
      <c r="I6" s="144">
        <v>60221868</v>
      </c>
      <c r="J6" s="144">
        <v>80121829</v>
      </c>
      <c r="K6" s="144">
        <v>47223963</v>
      </c>
      <c r="L6" s="144">
        <v>4894618</v>
      </c>
      <c r="M6" s="144">
        <v>31776942</v>
      </c>
      <c r="N6" s="144">
        <v>18548858</v>
      </c>
      <c r="O6" s="144">
        <v>97350272</v>
      </c>
      <c r="P6" s="144">
        <v>17717852</v>
      </c>
      <c r="Q6" s="144">
        <v>67858360</v>
      </c>
      <c r="R6" s="144">
        <v>1518338</v>
      </c>
      <c r="S6" s="144">
        <v>74977824</v>
      </c>
      <c r="T6" s="145">
        <v>131507</v>
      </c>
    </row>
    <row r="7" spans="1:20" ht="12.75" customHeight="1">
      <c r="A7" s="5"/>
      <c r="B7" s="146"/>
      <c r="C7" s="147"/>
      <c r="D7" s="147"/>
      <c r="E7" s="147"/>
      <c r="F7" s="147"/>
      <c r="G7" s="147"/>
      <c r="H7" s="147"/>
      <c r="I7" s="147"/>
      <c r="J7" s="147"/>
      <c r="K7" s="147"/>
      <c r="L7" s="147"/>
      <c r="M7" s="147"/>
      <c r="N7" s="147"/>
      <c r="O7" s="147"/>
      <c r="P7" s="147"/>
      <c r="Q7" s="147"/>
      <c r="R7" s="147"/>
      <c r="S7" s="147"/>
      <c r="T7" s="148"/>
    </row>
    <row r="8" spans="1:20" s="152" customFormat="1" ht="12.75" customHeight="1">
      <c r="A8" s="6" t="s">
        <v>292</v>
      </c>
      <c r="B8" s="149">
        <f aca="true" t="shared" si="0" ref="B8:T8">SUM(B10:B12)</f>
        <v>27116554</v>
      </c>
      <c r="C8" s="150">
        <f t="shared" si="0"/>
        <v>3448707</v>
      </c>
      <c r="D8" s="150">
        <f t="shared" si="0"/>
        <v>13213983</v>
      </c>
      <c r="E8" s="150">
        <f t="shared" si="0"/>
        <v>18415987</v>
      </c>
      <c r="F8" s="150">
        <f t="shared" si="0"/>
        <v>18180791</v>
      </c>
      <c r="G8" s="150">
        <f t="shared" si="0"/>
        <v>61370177</v>
      </c>
      <c r="H8" s="150">
        <f t="shared" si="0"/>
        <v>6983086</v>
      </c>
      <c r="I8" s="150">
        <f t="shared" si="0"/>
        <v>63072773</v>
      </c>
      <c r="J8" s="150">
        <f t="shared" si="0"/>
        <v>85993099</v>
      </c>
      <c r="K8" s="150">
        <f t="shared" si="0"/>
        <v>40452433</v>
      </c>
      <c r="L8" s="150">
        <f t="shared" si="0"/>
        <v>2755355</v>
      </c>
      <c r="M8" s="150">
        <f t="shared" si="0"/>
        <v>33695415</v>
      </c>
      <c r="N8" s="150">
        <f t="shared" si="0"/>
        <v>19226833</v>
      </c>
      <c r="O8" s="150">
        <f t="shared" si="0"/>
        <v>92511448</v>
      </c>
      <c r="P8" s="150">
        <f t="shared" si="0"/>
        <v>18882332</v>
      </c>
      <c r="Q8" s="150">
        <f t="shared" si="0"/>
        <v>67241070</v>
      </c>
      <c r="R8" s="150">
        <f t="shared" si="0"/>
        <v>2772000</v>
      </c>
      <c r="S8" s="150">
        <f t="shared" si="0"/>
        <v>73936011</v>
      </c>
      <c r="T8" s="151">
        <f t="shared" si="0"/>
        <v>158686</v>
      </c>
    </row>
    <row r="9" spans="1:20" ht="12.75" customHeight="1">
      <c r="A9" s="5"/>
      <c r="B9" s="146"/>
      <c r="C9" s="147"/>
      <c r="D9" s="147"/>
      <c r="E9" s="147"/>
      <c r="F9" s="147"/>
      <c r="G9" s="147"/>
      <c r="H9" s="147"/>
      <c r="I9" s="147"/>
      <c r="J9" s="147"/>
      <c r="K9" s="147"/>
      <c r="L9" s="147"/>
      <c r="M9" s="147"/>
      <c r="N9" s="147"/>
      <c r="O9" s="147"/>
      <c r="P9" s="147"/>
      <c r="Q9" s="147"/>
      <c r="R9" s="147"/>
      <c r="S9" s="147"/>
      <c r="T9" s="148"/>
    </row>
    <row r="10" spans="1:20" ht="12.75" customHeight="1">
      <c r="A10" s="5" t="s">
        <v>80</v>
      </c>
      <c r="B10" s="146">
        <f>SUM(B14:B26)</f>
        <v>15650003</v>
      </c>
      <c r="C10" s="147">
        <f aca="true" t="shared" si="1" ref="C10:T10">SUM(C14:C26)</f>
        <v>2714088</v>
      </c>
      <c r="D10" s="147">
        <f t="shared" si="1"/>
        <v>7063733</v>
      </c>
      <c r="E10" s="147">
        <f t="shared" si="1"/>
        <v>11943011</v>
      </c>
      <c r="F10" s="147">
        <f t="shared" si="1"/>
        <v>13283231</v>
      </c>
      <c r="G10" s="147">
        <f t="shared" si="1"/>
        <v>40559043</v>
      </c>
      <c r="H10" s="147">
        <f t="shared" si="1"/>
        <v>3757088</v>
      </c>
      <c r="I10" s="147">
        <f t="shared" si="1"/>
        <v>36963217</v>
      </c>
      <c r="J10" s="147">
        <f t="shared" si="1"/>
        <v>59305751</v>
      </c>
      <c r="K10" s="147">
        <f t="shared" si="1"/>
        <v>27894120</v>
      </c>
      <c r="L10" s="147">
        <f t="shared" si="1"/>
        <v>2157183</v>
      </c>
      <c r="M10" s="147">
        <f t="shared" si="1"/>
        <v>15398576</v>
      </c>
      <c r="N10" s="147">
        <f t="shared" si="1"/>
        <v>13867185</v>
      </c>
      <c r="O10" s="147">
        <f t="shared" si="1"/>
        <v>70405640</v>
      </c>
      <c r="P10" s="147">
        <f t="shared" si="1"/>
        <v>11618462</v>
      </c>
      <c r="Q10" s="147">
        <f t="shared" si="1"/>
        <v>43859688</v>
      </c>
      <c r="R10" s="147">
        <f t="shared" si="1"/>
        <v>967496</v>
      </c>
      <c r="S10" s="147">
        <f t="shared" si="1"/>
        <v>45000519</v>
      </c>
      <c r="T10" s="148">
        <f t="shared" si="1"/>
        <v>98841</v>
      </c>
    </row>
    <row r="11" spans="1:20" ht="12.75" customHeight="1">
      <c r="A11" s="5"/>
      <c r="B11" s="146"/>
      <c r="C11" s="147"/>
      <c r="D11" s="147"/>
      <c r="E11" s="147"/>
      <c r="F11" s="147"/>
      <c r="G11" s="147"/>
      <c r="H11" s="147"/>
      <c r="I11" s="147"/>
      <c r="J11" s="147"/>
      <c r="K11" s="147"/>
      <c r="L11" s="147"/>
      <c r="M11" s="147"/>
      <c r="N11" s="147"/>
      <c r="O11" s="147"/>
      <c r="P11" s="147"/>
      <c r="Q11" s="147"/>
      <c r="R11" s="147"/>
      <c r="S11" s="147"/>
      <c r="T11" s="148"/>
    </row>
    <row r="12" spans="1:20" ht="12.75" customHeight="1">
      <c r="A12" s="5" t="s">
        <v>81</v>
      </c>
      <c r="B12" s="146">
        <f>SUM(B28:B58)</f>
        <v>11466551</v>
      </c>
      <c r="C12" s="147">
        <f aca="true" t="shared" si="2" ref="C12:T12">SUM(C28:C58)</f>
        <v>734619</v>
      </c>
      <c r="D12" s="147">
        <f t="shared" si="2"/>
        <v>6150250</v>
      </c>
      <c r="E12" s="147">
        <f t="shared" si="2"/>
        <v>6472976</v>
      </c>
      <c r="F12" s="147">
        <f t="shared" si="2"/>
        <v>4897560</v>
      </c>
      <c r="G12" s="147">
        <f t="shared" si="2"/>
        <v>20811134</v>
      </c>
      <c r="H12" s="147">
        <f t="shared" si="2"/>
        <v>3225998</v>
      </c>
      <c r="I12" s="147">
        <f t="shared" si="2"/>
        <v>26109556</v>
      </c>
      <c r="J12" s="147">
        <f t="shared" si="2"/>
        <v>26687348</v>
      </c>
      <c r="K12" s="147">
        <f t="shared" si="2"/>
        <v>12558313</v>
      </c>
      <c r="L12" s="147">
        <f t="shared" si="2"/>
        <v>598172</v>
      </c>
      <c r="M12" s="147">
        <f t="shared" si="2"/>
        <v>18296839</v>
      </c>
      <c r="N12" s="147">
        <f t="shared" si="2"/>
        <v>5359648</v>
      </c>
      <c r="O12" s="147">
        <f t="shared" si="2"/>
        <v>22105808</v>
      </c>
      <c r="P12" s="147">
        <f t="shared" si="2"/>
        <v>7263870</v>
      </c>
      <c r="Q12" s="147">
        <f t="shared" si="2"/>
        <v>23381382</v>
      </c>
      <c r="R12" s="147">
        <f t="shared" si="2"/>
        <v>1804504</v>
      </c>
      <c r="S12" s="147">
        <f t="shared" si="2"/>
        <v>28935492</v>
      </c>
      <c r="T12" s="148">
        <f t="shared" si="2"/>
        <v>59845</v>
      </c>
    </row>
    <row r="13" spans="1:20" ht="12.75" customHeight="1">
      <c r="A13" s="5"/>
      <c r="B13" s="146"/>
      <c r="C13" s="147"/>
      <c r="D13" s="147"/>
      <c r="E13" s="147"/>
      <c r="F13" s="147"/>
      <c r="G13" s="147"/>
      <c r="H13" s="147"/>
      <c r="I13" s="147"/>
      <c r="J13" s="147"/>
      <c r="K13" s="147"/>
      <c r="L13" s="147"/>
      <c r="M13" s="147"/>
      <c r="N13" s="147"/>
      <c r="O13" s="147"/>
      <c r="P13" s="147"/>
      <c r="Q13" s="147"/>
      <c r="R13" s="147"/>
      <c r="S13" s="147"/>
      <c r="T13" s="148"/>
    </row>
    <row r="14" spans="1:20" ht="12.75" customHeight="1">
      <c r="A14" s="5" t="s">
        <v>83</v>
      </c>
      <c r="B14" s="146">
        <v>3224729</v>
      </c>
      <c r="C14" s="147">
        <v>1135498</v>
      </c>
      <c r="D14" s="147">
        <v>419999</v>
      </c>
      <c r="E14" s="147">
        <v>3967378</v>
      </c>
      <c r="F14" s="147">
        <v>4140895</v>
      </c>
      <c r="G14" s="147">
        <v>8998000</v>
      </c>
      <c r="H14" s="147">
        <v>753288</v>
      </c>
      <c r="I14" s="147">
        <v>7550887</v>
      </c>
      <c r="J14" s="147">
        <v>14189579</v>
      </c>
      <c r="K14" s="147">
        <v>7170798</v>
      </c>
      <c r="L14" s="147">
        <v>1000435</v>
      </c>
      <c r="M14" s="147">
        <v>2594421</v>
      </c>
      <c r="N14" s="147">
        <v>3435437</v>
      </c>
      <c r="O14" s="147">
        <v>22359425</v>
      </c>
      <c r="P14" s="147">
        <v>2422043</v>
      </c>
      <c r="Q14" s="147">
        <v>9612514</v>
      </c>
      <c r="R14" s="147">
        <v>9639</v>
      </c>
      <c r="S14" s="147">
        <v>11772397</v>
      </c>
      <c r="T14" s="153">
        <v>0</v>
      </c>
    </row>
    <row r="15" spans="1:20" ht="12.75" customHeight="1">
      <c r="A15" s="5" t="s">
        <v>84</v>
      </c>
      <c r="B15" s="146">
        <v>1410112</v>
      </c>
      <c r="C15" s="147">
        <v>38866</v>
      </c>
      <c r="D15" s="147">
        <v>1537704</v>
      </c>
      <c r="E15" s="147">
        <v>798873</v>
      </c>
      <c r="F15" s="147">
        <v>1371502</v>
      </c>
      <c r="G15" s="147">
        <v>4665900</v>
      </c>
      <c r="H15" s="147">
        <v>335969</v>
      </c>
      <c r="I15" s="147">
        <v>4122233</v>
      </c>
      <c r="J15" s="147">
        <v>6480946</v>
      </c>
      <c r="K15" s="147">
        <v>3362138</v>
      </c>
      <c r="L15" s="147">
        <v>222222</v>
      </c>
      <c r="M15" s="147">
        <v>909832</v>
      </c>
      <c r="N15" s="147">
        <v>1576599</v>
      </c>
      <c r="O15" s="147">
        <v>4902008</v>
      </c>
      <c r="P15" s="147">
        <v>1068408</v>
      </c>
      <c r="Q15" s="147">
        <v>6543363</v>
      </c>
      <c r="R15" s="147">
        <v>102559</v>
      </c>
      <c r="S15" s="147">
        <v>4756276</v>
      </c>
      <c r="T15" s="153">
        <v>0</v>
      </c>
    </row>
    <row r="16" spans="1:20" ht="12.75" customHeight="1">
      <c r="A16" s="5" t="s">
        <v>85</v>
      </c>
      <c r="B16" s="146">
        <v>1499367</v>
      </c>
      <c r="C16" s="147">
        <v>135026</v>
      </c>
      <c r="D16" s="147">
        <v>101763</v>
      </c>
      <c r="E16" s="147">
        <v>1175652</v>
      </c>
      <c r="F16" s="147">
        <v>1998361</v>
      </c>
      <c r="G16" s="147">
        <v>3419723</v>
      </c>
      <c r="H16" s="147">
        <v>367361</v>
      </c>
      <c r="I16" s="147">
        <v>3447723</v>
      </c>
      <c r="J16" s="147">
        <v>7447666</v>
      </c>
      <c r="K16" s="147">
        <v>3865960</v>
      </c>
      <c r="L16" s="147">
        <v>124468</v>
      </c>
      <c r="M16" s="147">
        <v>1305234</v>
      </c>
      <c r="N16" s="147">
        <v>1717538</v>
      </c>
      <c r="O16" s="147">
        <v>6641580</v>
      </c>
      <c r="P16" s="147">
        <v>1333789</v>
      </c>
      <c r="Q16" s="147">
        <v>4187299</v>
      </c>
      <c r="R16" s="147">
        <v>1509</v>
      </c>
      <c r="S16" s="147">
        <v>4699651</v>
      </c>
      <c r="T16" s="148">
        <v>0</v>
      </c>
    </row>
    <row r="17" spans="1:20" ht="12.75" customHeight="1">
      <c r="A17" s="5" t="s">
        <v>86</v>
      </c>
      <c r="B17" s="146">
        <v>1864615</v>
      </c>
      <c r="C17" s="147">
        <v>201427</v>
      </c>
      <c r="D17" s="147">
        <v>1639008</v>
      </c>
      <c r="E17" s="147">
        <v>1265562</v>
      </c>
      <c r="F17" s="147">
        <v>1314538</v>
      </c>
      <c r="G17" s="147">
        <v>5536400</v>
      </c>
      <c r="H17" s="147">
        <v>368928</v>
      </c>
      <c r="I17" s="147">
        <v>5543364</v>
      </c>
      <c r="J17" s="147">
        <v>7102068</v>
      </c>
      <c r="K17" s="147">
        <v>3527487</v>
      </c>
      <c r="L17" s="147">
        <v>116053</v>
      </c>
      <c r="M17" s="147">
        <v>1334299</v>
      </c>
      <c r="N17" s="147">
        <v>1408907</v>
      </c>
      <c r="O17" s="147">
        <v>6105918</v>
      </c>
      <c r="P17" s="147">
        <v>1538670</v>
      </c>
      <c r="Q17" s="147">
        <v>6295563</v>
      </c>
      <c r="R17" s="154">
        <v>9812</v>
      </c>
      <c r="S17" s="147">
        <v>4759533</v>
      </c>
      <c r="T17" s="153">
        <v>96123</v>
      </c>
    </row>
    <row r="18" spans="1:20" ht="12.75" customHeight="1">
      <c r="A18" s="5" t="s">
        <v>87</v>
      </c>
      <c r="B18" s="146">
        <v>592088</v>
      </c>
      <c r="C18" s="147">
        <v>49620</v>
      </c>
      <c r="D18" s="147">
        <v>452834</v>
      </c>
      <c r="E18" s="147">
        <v>692082</v>
      </c>
      <c r="F18" s="147">
        <v>377571</v>
      </c>
      <c r="G18" s="147">
        <v>1324000</v>
      </c>
      <c r="H18" s="147">
        <v>226067</v>
      </c>
      <c r="I18" s="147">
        <v>1968276</v>
      </c>
      <c r="J18" s="147">
        <v>2847167</v>
      </c>
      <c r="K18" s="147">
        <v>1544942</v>
      </c>
      <c r="L18" s="147">
        <v>94859</v>
      </c>
      <c r="M18" s="147">
        <v>1109110</v>
      </c>
      <c r="N18" s="147">
        <v>407252</v>
      </c>
      <c r="O18" s="147">
        <v>2577716</v>
      </c>
      <c r="P18" s="147">
        <v>634310</v>
      </c>
      <c r="Q18" s="147">
        <v>1985612</v>
      </c>
      <c r="R18" s="154">
        <v>6287</v>
      </c>
      <c r="S18" s="147">
        <v>2383462</v>
      </c>
      <c r="T18" s="153">
        <v>0</v>
      </c>
    </row>
    <row r="19" spans="1:20" ht="12.75" customHeight="1">
      <c r="A19" s="5" t="s">
        <v>88</v>
      </c>
      <c r="B19" s="146">
        <v>711007</v>
      </c>
      <c r="C19" s="147">
        <v>67439</v>
      </c>
      <c r="D19" s="147">
        <v>263435</v>
      </c>
      <c r="E19" s="147">
        <v>347521</v>
      </c>
      <c r="F19" s="147">
        <v>604611</v>
      </c>
      <c r="G19" s="147">
        <v>3916620</v>
      </c>
      <c r="H19" s="147">
        <v>215017</v>
      </c>
      <c r="I19" s="147">
        <v>1476160</v>
      </c>
      <c r="J19" s="147">
        <v>2454371</v>
      </c>
      <c r="K19" s="147">
        <v>1259494</v>
      </c>
      <c r="L19" s="147">
        <v>34288</v>
      </c>
      <c r="M19" s="147">
        <v>616142</v>
      </c>
      <c r="N19" s="147">
        <v>1008241</v>
      </c>
      <c r="O19" s="147">
        <v>6999550</v>
      </c>
      <c r="P19" s="147">
        <v>570847</v>
      </c>
      <c r="Q19" s="147">
        <v>1533517</v>
      </c>
      <c r="R19" s="147">
        <v>39201</v>
      </c>
      <c r="S19" s="147">
        <v>2452015</v>
      </c>
      <c r="T19" s="153">
        <v>0</v>
      </c>
    </row>
    <row r="20" spans="1:20" ht="12.75" customHeight="1">
      <c r="A20" s="5" t="s">
        <v>89</v>
      </c>
      <c r="B20" s="146">
        <v>1152404</v>
      </c>
      <c r="C20" s="147">
        <v>23462</v>
      </c>
      <c r="D20" s="147">
        <v>140114</v>
      </c>
      <c r="E20" s="147">
        <v>183464</v>
      </c>
      <c r="F20" s="147">
        <v>635749</v>
      </c>
      <c r="G20" s="147">
        <v>1327400</v>
      </c>
      <c r="H20" s="147">
        <v>210598</v>
      </c>
      <c r="I20" s="147">
        <v>1429931</v>
      </c>
      <c r="J20" s="147">
        <v>2654780</v>
      </c>
      <c r="K20" s="147">
        <v>811657</v>
      </c>
      <c r="L20" s="147">
        <v>133512</v>
      </c>
      <c r="M20" s="147">
        <v>1073381</v>
      </c>
      <c r="N20" s="147">
        <v>1052476</v>
      </c>
      <c r="O20" s="147">
        <v>2081340</v>
      </c>
      <c r="P20" s="147">
        <v>593728</v>
      </c>
      <c r="Q20" s="147">
        <v>1404798</v>
      </c>
      <c r="R20" s="147">
        <v>22465</v>
      </c>
      <c r="S20" s="147">
        <v>2059840</v>
      </c>
      <c r="T20" s="153">
        <v>0</v>
      </c>
    </row>
    <row r="21" spans="1:20" ht="12.75" customHeight="1">
      <c r="A21" s="5" t="s">
        <v>90</v>
      </c>
      <c r="B21" s="146">
        <v>622640</v>
      </c>
      <c r="C21" s="147">
        <v>45637</v>
      </c>
      <c r="D21" s="147">
        <v>393637</v>
      </c>
      <c r="E21" s="147">
        <v>359328</v>
      </c>
      <c r="F21" s="147">
        <v>264333</v>
      </c>
      <c r="G21" s="147">
        <v>1737000</v>
      </c>
      <c r="H21" s="147">
        <v>201589</v>
      </c>
      <c r="I21" s="147">
        <v>1421396</v>
      </c>
      <c r="J21" s="147">
        <v>1915822</v>
      </c>
      <c r="K21" s="147">
        <v>743253</v>
      </c>
      <c r="L21" s="147">
        <v>60488</v>
      </c>
      <c r="M21" s="147">
        <v>718282</v>
      </c>
      <c r="N21" s="147">
        <v>498240</v>
      </c>
      <c r="O21" s="147">
        <v>2579140</v>
      </c>
      <c r="P21" s="147">
        <v>422098</v>
      </c>
      <c r="Q21" s="147">
        <v>1815343</v>
      </c>
      <c r="R21" s="147">
        <v>308997</v>
      </c>
      <c r="S21" s="147">
        <v>1836175</v>
      </c>
      <c r="T21" s="153">
        <v>0</v>
      </c>
    </row>
    <row r="22" spans="1:20" ht="12.75" customHeight="1">
      <c r="A22" s="5" t="s">
        <v>91</v>
      </c>
      <c r="B22" s="146">
        <v>417317</v>
      </c>
      <c r="C22" s="147">
        <v>47305</v>
      </c>
      <c r="D22" s="147">
        <v>257758</v>
      </c>
      <c r="E22" s="147">
        <v>577959</v>
      </c>
      <c r="F22" s="147">
        <v>1049155</v>
      </c>
      <c r="G22" s="147">
        <v>1415900</v>
      </c>
      <c r="H22" s="147">
        <v>201071</v>
      </c>
      <c r="I22" s="147">
        <v>1742377</v>
      </c>
      <c r="J22" s="147">
        <v>2298903</v>
      </c>
      <c r="K22" s="147">
        <v>1004896</v>
      </c>
      <c r="L22" s="147">
        <v>157029</v>
      </c>
      <c r="M22" s="147">
        <v>663161</v>
      </c>
      <c r="N22" s="147">
        <v>435504</v>
      </c>
      <c r="O22" s="147">
        <v>2868938</v>
      </c>
      <c r="P22" s="147">
        <v>610571</v>
      </c>
      <c r="Q22" s="147">
        <v>1337127</v>
      </c>
      <c r="R22" s="154">
        <v>9118</v>
      </c>
      <c r="S22" s="147">
        <v>1882690</v>
      </c>
      <c r="T22" s="148">
        <v>2718</v>
      </c>
    </row>
    <row r="23" spans="1:20" ht="12.75" customHeight="1">
      <c r="A23" s="5" t="s">
        <v>92</v>
      </c>
      <c r="B23" s="146">
        <v>1346692</v>
      </c>
      <c r="C23" s="147">
        <v>676571</v>
      </c>
      <c r="D23" s="147">
        <v>472619</v>
      </c>
      <c r="E23" s="147">
        <v>726193</v>
      </c>
      <c r="F23" s="147">
        <v>548258</v>
      </c>
      <c r="G23" s="147">
        <v>2420400</v>
      </c>
      <c r="H23" s="147">
        <v>260409</v>
      </c>
      <c r="I23" s="147">
        <v>2993311</v>
      </c>
      <c r="J23" s="147">
        <v>3823122</v>
      </c>
      <c r="K23" s="147">
        <v>1245832</v>
      </c>
      <c r="L23" s="147">
        <v>39502</v>
      </c>
      <c r="M23" s="147">
        <v>1839345</v>
      </c>
      <c r="N23" s="147">
        <v>1227332</v>
      </c>
      <c r="O23" s="147">
        <v>5029183</v>
      </c>
      <c r="P23" s="147">
        <v>590884</v>
      </c>
      <c r="Q23" s="147">
        <v>2250380</v>
      </c>
      <c r="R23" s="147">
        <v>0</v>
      </c>
      <c r="S23" s="147">
        <v>2435593</v>
      </c>
      <c r="T23" s="153">
        <v>0</v>
      </c>
    </row>
    <row r="24" spans="1:20" ht="12.75" customHeight="1">
      <c r="A24" s="5" t="s">
        <v>93</v>
      </c>
      <c r="B24" s="146">
        <v>942131</v>
      </c>
      <c r="C24" s="147">
        <v>242361</v>
      </c>
      <c r="D24" s="154">
        <v>76129</v>
      </c>
      <c r="E24" s="147">
        <v>509982</v>
      </c>
      <c r="F24" s="147">
        <v>459910</v>
      </c>
      <c r="G24" s="147">
        <v>1714400</v>
      </c>
      <c r="H24" s="147">
        <v>212400</v>
      </c>
      <c r="I24" s="147">
        <v>1799720</v>
      </c>
      <c r="J24" s="147">
        <v>3007943</v>
      </c>
      <c r="K24" s="147">
        <v>1511299</v>
      </c>
      <c r="L24" s="147">
        <v>35082</v>
      </c>
      <c r="M24" s="147">
        <v>669163</v>
      </c>
      <c r="N24" s="147">
        <v>305315</v>
      </c>
      <c r="O24" s="147">
        <v>3660804</v>
      </c>
      <c r="P24" s="147">
        <v>643500</v>
      </c>
      <c r="Q24" s="147">
        <v>2537307</v>
      </c>
      <c r="R24" s="147">
        <v>13425</v>
      </c>
      <c r="S24" s="147">
        <v>2062967</v>
      </c>
      <c r="T24" s="153">
        <v>0</v>
      </c>
    </row>
    <row r="25" spans="1:20" ht="12.75" customHeight="1">
      <c r="A25" s="5" t="s">
        <v>94</v>
      </c>
      <c r="B25" s="146">
        <v>1196274</v>
      </c>
      <c r="C25" s="147">
        <v>38846</v>
      </c>
      <c r="D25" s="147">
        <v>703121</v>
      </c>
      <c r="E25" s="147">
        <v>711225</v>
      </c>
      <c r="F25" s="147">
        <v>224107</v>
      </c>
      <c r="G25" s="147">
        <v>1812000</v>
      </c>
      <c r="H25" s="147">
        <v>188372</v>
      </c>
      <c r="I25" s="147">
        <v>1716298</v>
      </c>
      <c r="J25" s="147">
        <v>2038312</v>
      </c>
      <c r="K25" s="147">
        <v>722576</v>
      </c>
      <c r="L25" s="147">
        <v>68037</v>
      </c>
      <c r="M25" s="147">
        <v>2054885</v>
      </c>
      <c r="N25" s="147">
        <v>369741</v>
      </c>
      <c r="O25" s="147">
        <v>1963374</v>
      </c>
      <c r="P25" s="147">
        <v>573736</v>
      </c>
      <c r="Q25" s="147">
        <v>2109816</v>
      </c>
      <c r="R25" s="147">
        <v>350163</v>
      </c>
      <c r="S25" s="147">
        <v>1238921</v>
      </c>
      <c r="T25" s="153">
        <v>0</v>
      </c>
    </row>
    <row r="26" spans="1:20" ht="12.75" customHeight="1">
      <c r="A26" s="5" t="s">
        <v>95</v>
      </c>
      <c r="B26" s="146">
        <v>670627</v>
      </c>
      <c r="C26" s="147">
        <v>12030</v>
      </c>
      <c r="D26" s="147">
        <v>605612</v>
      </c>
      <c r="E26" s="147">
        <v>627792</v>
      </c>
      <c r="F26" s="147">
        <v>294241</v>
      </c>
      <c r="G26" s="147">
        <v>2271300</v>
      </c>
      <c r="H26" s="147">
        <v>216019</v>
      </c>
      <c r="I26" s="147">
        <v>1751541</v>
      </c>
      <c r="J26" s="147">
        <v>3045072</v>
      </c>
      <c r="K26" s="147">
        <v>1123788</v>
      </c>
      <c r="L26" s="147">
        <v>71208</v>
      </c>
      <c r="M26" s="147">
        <v>511321</v>
      </c>
      <c r="N26" s="147">
        <v>424603</v>
      </c>
      <c r="O26" s="147">
        <v>2636664</v>
      </c>
      <c r="P26" s="147">
        <v>615878</v>
      </c>
      <c r="Q26" s="147">
        <v>2247049</v>
      </c>
      <c r="R26" s="147">
        <v>94321</v>
      </c>
      <c r="S26" s="147">
        <v>2660999</v>
      </c>
      <c r="T26" s="153">
        <v>0</v>
      </c>
    </row>
    <row r="27" spans="1:20" ht="12.75" customHeight="1">
      <c r="A27" s="5"/>
      <c r="B27" s="146"/>
      <c r="C27" s="147"/>
      <c r="D27" s="147"/>
      <c r="E27" s="147"/>
      <c r="F27" s="147"/>
      <c r="G27" s="147"/>
      <c r="H27" s="147"/>
      <c r="I27" s="147"/>
      <c r="J27" s="147"/>
      <c r="K27" s="147"/>
      <c r="L27" s="147"/>
      <c r="M27" s="147"/>
      <c r="N27" s="147"/>
      <c r="O27" s="147"/>
      <c r="P27" s="147"/>
      <c r="Q27" s="147"/>
      <c r="R27" s="147"/>
      <c r="S27" s="147"/>
      <c r="T27" s="148"/>
    </row>
    <row r="28" spans="1:20" ht="12.75" customHeight="1">
      <c r="A28" s="5" t="s">
        <v>96</v>
      </c>
      <c r="B28" s="146">
        <v>221209</v>
      </c>
      <c r="C28" s="147">
        <v>4895</v>
      </c>
      <c r="D28" s="147">
        <v>73445</v>
      </c>
      <c r="E28" s="147">
        <v>309940</v>
      </c>
      <c r="F28" s="147">
        <v>222687</v>
      </c>
      <c r="G28" s="147">
        <v>769000</v>
      </c>
      <c r="H28" s="147">
        <v>108954</v>
      </c>
      <c r="I28" s="147">
        <v>735238</v>
      </c>
      <c r="J28" s="147">
        <v>756003</v>
      </c>
      <c r="K28" s="147">
        <v>344040</v>
      </c>
      <c r="L28" s="147">
        <v>20364</v>
      </c>
      <c r="M28" s="147">
        <v>402302</v>
      </c>
      <c r="N28" s="147">
        <v>218107</v>
      </c>
      <c r="O28" s="147">
        <v>1162063</v>
      </c>
      <c r="P28" s="147">
        <v>145093</v>
      </c>
      <c r="Q28" s="147">
        <v>597748</v>
      </c>
      <c r="R28" s="147">
        <v>70685</v>
      </c>
      <c r="S28" s="147">
        <v>675870</v>
      </c>
      <c r="T28" s="153">
        <v>0</v>
      </c>
    </row>
    <row r="29" spans="1:20" ht="12.75" customHeight="1">
      <c r="A29" s="5" t="s">
        <v>97</v>
      </c>
      <c r="B29" s="146">
        <v>248912</v>
      </c>
      <c r="C29" s="147">
        <v>3431</v>
      </c>
      <c r="D29" s="147">
        <v>234877</v>
      </c>
      <c r="E29" s="147">
        <v>184592</v>
      </c>
      <c r="F29" s="147">
        <v>37780</v>
      </c>
      <c r="G29" s="147">
        <v>536100</v>
      </c>
      <c r="H29" s="147">
        <v>92145</v>
      </c>
      <c r="I29" s="147">
        <v>632661</v>
      </c>
      <c r="J29" s="147">
        <v>912289</v>
      </c>
      <c r="K29" s="147">
        <v>253053</v>
      </c>
      <c r="L29" s="147">
        <v>70000</v>
      </c>
      <c r="M29" s="147">
        <v>223219</v>
      </c>
      <c r="N29" s="147">
        <v>48510</v>
      </c>
      <c r="O29" s="147">
        <v>962493</v>
      </c>
      <c r="P29" s="147">
        <v>101127</v>
      </c>
      <c r="Q29" s="147">
        <v>557980</v>
      </c>
      <c r="R29" s="147">
        <v>0</v>
      </c>
      <c r="S29" s="147">
        <v>651906</v>
      </c>
      <c r="T29" s="153">
        <v>0</v>
      </c>
    </row>
    <row r="30" spans="1:20" ht="12.75" customHeight="1">
      <c r="A30" s="5" t="s">
        <v>98</v>
      </c>
      <c r="B30" s="146">
        <v>271476</v>
      </c>
      <c r="C30" s="147">
        <v>61682</v>
      </c>
      <c r="D30" s="147">
        <v>95822</v>
      </c>
      <c r="E30" s="147">
        <v>89179</v>
      </c>
      <c r="F30" s="147">
        <v>302937</v>
      </c>
      <c r="G30" s="147">
        <v>453600</v>
      </c>
      <c r="H30" s="147">
        <v>136755</v>
      </c>
      <c r="I30" s="147">
        <v>985237</v>
      </c>
      <c r="J30" s="147">
        <v>1130156</v>
      </c>
      <c r="K30" s="147">
        <v>357064</v>
      </c>
      <c r="L30" s="147">
        <v>22549</v>
      </c>
      <c r="M30" s="147">
        <v>347152</v>
      </c>
      <c r="N30" s="147">
        <v>340021</v>
      </c>
      <c r="O30" s="147">
        <v>1088725</v>
      </c>
      <c r="P30" s="147">
        <v>376732</v>
      </c>
      <c r="Q30" s="147">
        <v>1191599</v>
      </c>
      <c r="R30" s="147">
        <v>3916</v>
      </c>
      <c r="S30" s="147">
        <v>1202966</v>
      </c>
      <c r="T30" s="148">
        <v>0</v>
      </c>
    </row>
    <row r="31" spans="1:20" ht="12.75" customHeight="1">
      <c r="A31" s="5" t="s">
        <v>99</v>
      </c>
      <c r="B31" s="146">
        <v>671562</v>
      </c>
      <c r="C31" s="147">
        <v>51607</v>
      </c>
      <c r="D31" s="147">
        <v>29042</v>
      </c>
      <c r="E31" s="147">
        <v>77879</v>
      </c>
      <c r="F31" s="147">
        <v>113191</v>
      </c>
      <c r="G31" s="147">
        <v>988700</v>
      </c>
      <c r="H31" s="147">
        <v>104092</v>
      </c>
      <c r="I31" s="147">
        <v>835563</v>
      </c>
      <c r="J31" s="147">
        <v>1183399</v>
      </c>
      <c r="K31" s="147">
        <v>568056</v>
      </c>
      <c r="L31" s="147">
        <v>6510</v>
      </c>
      <c r="M31" s="147">
        <v>686875</v>
      </c>
      <c r="N31" s="147">
        <v>150766</v>
      </c>
      <c r="O31" s="147">
        <v>807084</v>
      </c>
      <c r="P31" s="147">
        <v>218188</v>
      </c>
      <c r="Q31" s="147">
        <v>490078</v>
      </c>
      <c r="R31" s="147">
        <v>281858</v>
      </c>
      <c r="S31" s="147">
        <v>891269</v>
      </c>
      <c r="T31" s="153">
        <v>0</v>
      </c>
    </row>
    <row r="32" spans="1:20" ht="12.75" customHeight="1">
      <c r="A32" s="5" t="s">
        <v>100</v>
      </c>
      <c r="B32" s="146">
        <v>309216</v>
      </c>
      <c r="C32" s="147">
        <v>8019</v>
      </c>
      <c r="D32" s="147">
        <v>310275</v>
      </c>
      <c r="E32" s="147">
        <v>73509</v>
      </c>
      <c r="F32" s="147">
        <v>91391</v>
      </c>
      <c r="G32" s="147">
        <v>508100</v>
      </c>
      <c r="H32" s="147">
        <v>115431</v>
      </c>
      <c r="I32" s="147">
        <v>655421</v>
      </c>
      <c r="J32" s="147">
        <v>726236</v>
      </c>
      <c r="K32" s="147">
        <v>534029</v>
      </c>
      <c r="L32" s="147">
        <v>14125</v>
      </c>
      <c r="M32" s="147">
        <v>305453</v>
      </c>
      <c r="N32" s="147">
        <v>192666</v>
      </c>
      <c r="O32" s="147">
        <v>374804</v>
      </c>
      <c r="P32" s="147">
        <v>241090</v>
      </c>
      <c r="Q32" s="147">
        <v>599230</v>
      </c>
      <c r="R32" s="147">
        <v>160339</v>
      </c>
      <c r="S32" s="147">
        <v>1142586</v>
      </c>
      <c r="T32" s="153">
        <v>0</v>
      </c>
    </row>
    <row r="33" spans="1:20" ht="12.75" customHeight="1">
      <c r="A33" s="5" t="s">
        <v>101</v>
      </c>
      <c r="B33" s="146">
        <v>355462</v>
      </c>
      <c r="C33" s="147">
        <v>3195</v>
      </c>
      <c r="D33" s="147">
        <v>191747</v>
      </c>
      <c r="E33" s="147">
        <v>231287</v>
      </c>
      <c r="F33" s="147">
        <v>132572</v>
      </c>
      <c r="G33" s="147">
        <v>795000</v>
      </c>
      <c r="H33" s="147">
        <v>125358</v>
      </c>
      <c r="I33" s="147">
        <v>1211693</v>
      </c>
      <c r="J33" s="147">
        <v>791636</v>
      </c>
      <c r="K33" s="147">
        <v>309322</v>
      </c>
      <c r="L33" s="147">
        <v>9111</v>
      </c>
      <c r="M33" s="147">
        <v>518761</v>
      </c>
      <c r="N33" s="147">
        <v>161605</v>
      </c>
      <c r="O33" s="147">
        <v>633076</v>
      </c>
      <c r="P33" s="147">
        <v>239122</v>
      </c>
      <c r="Q33" s="147">
        <v>462213</v>
      </c>
      <c r="R33" s="147">
        <v>327892</v>
      </c>
      <c r="S33" s="147">
        <v>1030206</v>
      </c>
      <c r="T33" s="153">
        <v>0</v>
      </c>
    </row>
    <row r="34" spans="1:20" ht="12.75" customHeight="1">
      <c r="A34" s="5" t="s">
        <v>102</v>
      </c>
      <c r="B34" s="146">
        <v>955954</v>
      </c>
      <c r="C34" s="147">
        <v>58270</v>
      </c>
      <c r="D34" s="147">
        <v>52002</v>
      </c>
      <c r="E34" s="147">
        <v>188329</v>
      </c>
      <c r="F34" s="147">
        <v>88866</v>
      </c>
      <c r="G34" s="147">
        <v>642100</v>
      </c>
      <c r="H34" s="147">
        <v>113112</v>
      </c>
      <c r="I34" s="147">
        <v>672139</v>
      </c>
      <c r="J34" s="147">
        <v>761724</v>
      </c>
      <c r="K34" s="147">
        <v>276963</v>
      </c>
      <c r="L34" s="147">
        <v>10473</v>
      </c>
      <c r="M34" s="147">
        <v>1016794</v>
      </c>
      <c r="N34" s="147">
        <v>51432</v>
      </c>
      <c r="O34" s="147">
        <v>1060941</v>
      </c>
      <c r="P34" s="147">
        <v>206121</v>
      </c>
      <c r="Q34" s="147">
        <v>590476</v>
      </c>
      <c r="R34" s="154">
        <v>137036</v>
      </c>
      <c r="S34" s="147">
        <v>923049</v>
      </c>
      <c r="T34" s="153">
        <v>0</v>
      </c>
    </row>
    <row r="35" spans="1:20" ht="12.75" customHeight="1">
      <c r="A35" s="5" t="s">
        <v>103</v>
      </c>
      <c r="B35" s="146">
        <v>199991</v>
      </c>
      <c r="C35" s="147">
        <v>32542</v>
      </c>
      <c r="D35" s="147">
        <v>271200</v>
      </c>
      <c r="E35" s="147">
        <v>361770</v>
      </c>
      <c r="F35" s="147">
        <v>184557</v>
      </c>
      <c r="G35" s="147">
        <v>819200</v>
      </c>
      <c r="H35" s="147">
        <v>87479</v>
      </c>
      <c r="I35" s="147">
        <v>696560</v>
      </c>
      <c r="J35" s="147">
        <v>463049</v>
      </c>
      <c r="K35" s="147">
        <v>485210</v>
      </c>
      <c r="L35" s="147">
        <v>7632</v>
      </c>
      <c r="M35" s="147">
        <v>616745</v>
      </c>
      <c r="N35" s="147">
        <v>157131</v>
      </c>
      <c r="O35" s="147">
        <v>663286</v>
      </c>
      <c r="P35" s="147">
        <v>183017</v>
      </c>
      <c r="Q35" s="147">
        <v>1158260</v>
      </c>
      <c r="R35" s="154">
        <v>194932</v>
      </c>
      <c r="S35" s="147">
        <v>571641</v>
      </c>
      <c r="T35" s="153">
        <v>0</v>
      </c>
    </row>
    <row r="36" spans="1:20" ht="12.75" customHeight="1">
      <c r="A36" s="5" t="s">
        <v>104</v>
      </c>
      <c r="B36" s="146">
        <v>232083</v>
      </c>
      <c r="C36" s="147">
        <v>54695</v>
      </c>
      <c r="D36" s="147">
        <v>410600</v>
      </c>
      <c r="E36" s="147">
        <v>205662</v>
      </c>
      <c r="F36" s="147">
        <v>218538</v>
      </c>
      <c r="G36" s="147">
        <v>1114800</v>
      </c>
      <c r="H36" s="147">
        <v>106139</v>
      </c>
      <c r="I36" s="147">
        <v>924647</v>
      </c>
      <c r="J36" s="147">
        <v>990399</v>
      </c>
      <c r="K36" s="147">
        <v>595756</v>
      </c>
      <c r="L36" s="147">
        <v>15069</v>
      </c>
      <c r="M36" s="147">
        <v>530532</v>
      </c>
      <c r="N36" s="147">
        <v>145157</v>
      </c>
      <c r="O36" s="147">
        <v>719063</v>
      </c>
      <c r="P36" s="147">
        <v>277087</v>
      </c>
      <c r="Q36" s="147">
        <v>1541563</v>
      </c>
      <c r="R36" s="147">
        <v>5464</v>
      </c>
      <c r="S36" s="147">
        <v>790442</v>
      </c>
      <c r="T36" s="153">
        <v>0</v>
      </c>
    </row>
    <row r="37" spans="1:20" ht="12.75" customHeight="1">
      <c r="A37" s="5" t="s">
        <v>105</v>
      </c>
      <c r="B37" s="146">
        <v>338752</v>
      </c>
      <c r="C37" s="147">
        <v>6912</v>
      </c>
      <c r="D37" s="147">
        <v>343886</v>
      </c>
      <c r="E37" s="147">
        <v>176181</v>
      </c>
      <c r="F37" s="147">
        <v>74068</v>
      </c>
      <c r="G37" s="147">
        <v>711800</v>
      </c>
      <c r="H37" s="147">
        <v>95040</v>
      </c>
      <c r="I37" s="147">
        <v>833773</v>
      </c>
      <c r="J37" s="147">
        <v>837947</v>
      </c>
      <c r="K37" s="147">
        <v>225685</v>
      </c>
      <c r="L37" s="147">
        <v>14953</v>
      </c>
      <c r="M37" s="147">
        <v>593905</v>
      </c>
      <c r="N37" s="147">
        <v>100260</v>
      </c>
      <c r="O37" s="147">
        <v>522205</v>
      </c>
      <c r="P37" s="147">
        <v>161187</v>
      </c>
      <c r="Q37" s="147">
        <v>377510</v>
      </c>
      <c r="R37" s="147">
        <v>126890</v>
      </c>
      <c r="S37" s="147">
        <v>732051</v>
      </c>
      <c r="T37" s="153">
        <v>0</v>
      </c>
    </row>
    <row r="38" spans="1:20" ht="12.75" customHeight="1">
      <c r="A38" s="5" t="s">
        <v>106</v>
      </c>
      <c r="B38" s="146">
        <v>256774</v>
      </c>
      <c r="C38" s="154">
        <v>4769</v>
      </c>
      <c r="D38" s="147">
        <v>553786</v>
      </c>
      <c r="E38" s="147">
        <v>153918</v>
      </c>
      <c r="F38" s="147">
        <v>93599</v>
      </c>
      <c r="G38" s="147">
        <v>1070100</v>
      </c>
      <c r="H38" s="147">
        <v>105478</v>
      </c>
      <c r="I38" s="147">
        <v>893126</v>
      </c>
      <c r="J38" s="147">
        <v>1331646</v>
      </c>
      <c r="K38" s="147">
        <v>749471</v>
      </c>
      <c r="L38" s="147">
        <v>51585</v>
      </c>
      <c r="M38" s="147">
        <v>623788</v>
      </c>
      <c r="N38" s="147">
        <v>79294</v>
      </c>
      <c r="O38" s="147">
        <v>734576</v>
      </c>
      <c r="P38" s="147">
        <v>248654</v>
      </c>
      <c r="Q38" s="147">
        <v>865068</v>
      </c>
      <c r="R38" s="147">
        <v>12963</v>
      </c>
      <c r="S38" s="147">
        <v>768505</v>
      </c>
      <c r="T38" s="153">
        <v>0</v>
      </c>
    </row>
    <row r="39" spans="1:20" ht="12.75" customHeight="1">
      <c r="A39" s="5" t="s">
        <v>107</v>
      </c>
      <c r="B39" s="146">
        <v>202965</v>
      </c>
      <c r="C39" s="147">
        <v>2807</v>
      </c>
      <c r="D39" s="147">
        <v>30187</v>
      </c>
      <c r="E39" s="147">
        <v>142674</v>
      </c>
      <c r="F39" s="147">
        <v>54585</v>
      </c>
      <c r="G39" s="147">
        <v>364400</v>
      </c>
      <c r="H39" s="147">
        <v>77628</v>
      </c>
      <c r="I39" s="147">
        <v>619049</v>
      </c>
      <c r="J39" s="147">
        <v>393551</v>
      </c>
      <c r="K39" s="147">
        <v>522165</v>
      </c>
      <c r="L39" s="147">
        <v>258</v>
      </c>
      <c r="M39" s="147">
        <v>348388</v>
      </c>
      <c r="N39" s="147">
        <v>108808</v>
      </c>
      <c r="O39" s="147">
        <v>603828</v>
      </c>
      <c r="P39" s="147">
        <v>150164</v>
      </c>
      <c r="Q39" s="147">
        <v>356476</v>
      </c>
      <c r="R39" s="147">
        <v>47218</v>
      </c>
      <c r="S39" s="147">
        <v>579013</v>
      </c>
      <c r="T39" s="153">
        <v>0</v>
      </c>
    </row>
    <row r="40" spans="1:20" ht="12.75" customHeight="1">
      <c r="A40" s="5" t="s">
        <v>108</v>
      </c>
      <c r="B40" s="146">
        <v>607465</v>
      </c>
      <c r="C40" s="147">
        <v>4287</v>
      </c>
      <c r="D40" s="147">
        <v>683893</v>
      </c>
      <c r="E40" s="147">
        <v>196173</v>
      </c>
      <c r="F40" s="147">
        <v>65605</v>
      </c>
      <c r="G40" s="147">
        <v>466600</v>
      </c>
      <c r="H40" s="147">
        <v>91232</v>
      </c>
      <c r="I40" s="147">
        <v>1399825</v>
      </c>
      <c r="J40" s="147">
        <v>472767</v>
      </c>
      <c r="K40" s="147">
        <v>210653</v>
      </c>
      <c r="L40" s="147">
        <v>11768</v>
      </c>
      <c r="M40" s="147">
        <v>996381</v>
      </c>
      <c r="N40" s="147">
        <v>40077</v>
      </c>
      <c r="O40" s="147">
        <v>208622</v>
      </c>
      <c r="P40" s="147">
        <v>161507</v>
      </c>
      <c r="Q40" s="147">
        <v>327976</v>
      </c>
      <c r="R40" s="147">
        <v>18942</v>
      </c>
      <c r="S40" s="147">
        <v>643416</v>
      </c>
      <c r="T40" s="153">
        <v>0</v>
      </c>
    </row>
    <row r="41" spans="1:20" ht="12.75" customHeight="1">
      <c r="A41" s="5" t="s">
        <v>109</v>
      </c>
      <c r="B41" s="146">
        <v>200730</v>
      </c>
      <c r="C41" s="154">
        <v>12580</v>
      </c>
      <c r="D41" s="147">
        <v>44460</v>
      </c>
      <c r="E41" s="147">
        <v>130285</v>
      </c>
      <c r="F41" s="147">
        <v>221439</v>
      </c>
      <c r="G41" s="147">
        <v>355200</v>
      </c>
      <c r="H41" s="147">
        <v>79206</v>
      </c>
      <c r="I41" s="147">
        <v>704901</v>
      </c>
      <c r="J41" s="147">
        <v>549158</v>
      </c>
      <c r="K41" s="147">
        <v>400152</v>
      </c>
      <c r="L41" s="147">
        <v>13049</v>
      </c>
      <c r="M41" s="147">
        <v>432687</v>
      </c>
      <c r="N41" s="147">
        <v>52189</v>
      </c>
      <c r="O41" s="147">
        <v>394794</v>
      </c>
      <c r="P41" s="147">
        <v>178412</v>
      </c>
      <c r="Q41" s="147">
        <v>389987</v>
      </c>
      <c r="R41" s="147">
        <v>11177</v>
      </c>
      <c r="S41" s="147">
        <v>718260</v>
      </c>
      <c r="T41" s="153">
        <v>0</v>
      </c>
    </row>
    <row r="42" spans="1:20" ht="12.75" customHeight="1">
      <c r="A42" s="5" t="s">
        <v>110</v>
      </c>
      <c r="B42" s="146">
        <v>524081</v>
      </c>
      <c r="C42" s="147">
        <v>14488</v>
      </c>
      <c r="D42" s="147">
        <v>421937</v>
      </c>
      <c r="E42" s="147">
        <v>550911</v>
      </c>
      <c r="F42" s="147">
        <v>233689</v>
      </c>
      <c r="G42" s="147">
        <v>1366300</v>
      </c>
      <c r="H42" s="147">
        <v>152941</v>
      </c>
      <c r="I42" s="147">
        <v>1778195</v>
      </c>
      <c r="J42" s="147">
        <v>1701181</v>
      </c>
      <c r="K42" s="147">
        <v>1045328</v>
      </c>
      <c r="L42" s="147">
        <v>57686</v>
      </c>
      <c r="M42" s="147">
        <v>560565</v>
      </c>
      <c r="N42" s="147">
        <v>479120</v>
      </c>
      <c r="O42" s="147">
        <v>1735604</v>
      </c>
      <c r="P42" s="147">
        <v>413270</v>
      </c>
      <c r="Q42" s="147">
        <v>1546870</v>
      </c>
      <c r="R42" s="147">
        <v>5394</v>
      </c>
      <c r="S42" s="147">
        <v>1610386</v>
      </c>
      <c r="T42" s="153">
        <v>0</v>
      </c>
    </row>
    <row r="43" spans="1:20" ht="12.75" customHeight="1">
      <c r="A43" s="5" t="s">
        <v>111</v>
      </c>
      <c r="B43" s="146">
        <v>393383</v>
      </c>
      <c r="C43" s="147">
        <v>61778</v>
      </c>
      <c r="D43" s="147">
        <v>109032</v>
      </c>
      <c r="E43" s="147">
        <v>253828</v>
      </c>
      <c r="F43" s="147">
        <v>282484</v>
      </c>
      <c r="G43" s="147">
        <v>712300</v>
      </c>
      <c r="H43" s="147">
        <v>135148</v>
      </c>
      <c r="I43" s="147">
        <v>1077979</v>
      </c>
      <c r="J43" s="147">
        <v>1059709</v>
      </c>
      <c r="K43" s="147">
        <v>967516</v>
      </c>
      <c r="L43" s="147">
        <v>29727</v>
      </c>
      <c r="M43" s="147">
        <v>693485</v>
      </c>
      <c r="N43" s="147">
        <v>310455</v>
      </c>
      <c r="O43" s="147">
        <v>807107</v>
      </c>
      <c r="P43" s="147">
        <v>440424</v>
      </c>
      <c r="Q43" s="147">
        <v>1276910</v>
      </c>
      <c r="R43" s="147">
        <v>67357</v>
      </c>
      <c r="S43" s="147">
        <v>1786980</v>
      </c>
      <c r="T43" s="153">
        <v>0</v>
      </c>
    </row>
    <row r="44" spans="1:20" ht="12.75" customHeight="1">
      <c r="A44" s="5" t="s">
        <v>112</v>
      </c>
      <c r="B44" s="146">
        <v>270634</v>
      </c>
      <c r="C44" s="154">
        <v>19004</v>
      </c>
      <c r="D44" s="147">
        <v>75428</v>
      </c>
      <c r="E44" s="147">
        <v>476010</v>
      </c>
      <c r="F44" s="147">
        <v>135279</v>
      </c>
      <c r="G44" s="147">
        <v>595200</v>
      </c>
      <c r="H44" s="147">
        <v>104092</v>
      </c>
      <c r="I44" s="147">
        <v>888076</v>
      </c>
      <c r="J44" s="147">
        <v>911958</v>
      </c>
      <c r="K44" s="147">
        <v>673391</v>
      </c>
      <c r="L44" s="147">
        <v>33900</v>
      </c>
      <c r="M44" s="147">
        <v>367432</v>
      </c>
      <c r="N44" s="147">
        <v>280465</v>
      </c>
      <c r="O44" s="147">
        <v>1487090</v>
      </c>
      <c r="P44" s="147">
        <v>230881</v>
      </c>
      <c r="Q44" s="147">
        <v>427981</v>
      </c>
      <c r="R44" s="147">
        <v>30571</v>
      </c>
      <c r="S44" s="147">
        <v>1305766</v>
      </c>
      <c r="T44" s="153">
        <v>0</v>
      </c>
    </row>
    <row r="45" spans="1:20" ht="12.75" customHeight="1">
      <c r="A45" s="5" t="s">
        <v>113</v>
      </c>
      <c r="B45" s="146">
        <v>488174</v>
      </c>
      <c r="C45" s="147">
        <v>11276</v>
      </c>
      <c r="D45" s="147">
        <v>1986</v>
      </c>
      <c r="E45" s="147">
        <v>571872</v>
      </c>
      <c r="F45" s="147">
        <v>245663</v>
      </c>
      <c r="G45" s="147">
        <v>1208434</v>
      </c>
      <c r="H45" s="147">
        <v>112615</v>
      </c>
      <c r="I45" s="147">
        <v>843514</v>
      </c>
      <c r="J45" s="147">
        <v>1640417</v>
      </c>
      <c r="K45" s="147">
        <v>621941</v>
      </c>
      <c r="L45" s="147">
        <v>40274</v>
      </c>
      <c r="M45" s="147">
        <v>700774</v>
      </c>
      <c r="N45" s="147">
        <v>232759</v>
      </c>
      <c r="O45" s="147">
        <v>1300813</v>
      </c>
      <c r="P45" s="147">
        <v>393704</v>
      </c>
      <c r="Q45" s="147">
        <v>898178</v>
      </c>
      <c r="R45" s="147">
        <v>62526</v>
      </c>
      <c r="S45" s="147">
        <v>1650485</v>
      </c>
      <c r="T45" s="153">
        <v>50</v>
      </c>
    </row>
    <row r="46" spans="1:20" ht="12.75" customHeight="1">
      <c r="A46" s="5" t="s">
        <v>114</v>
      </c>
      <c r="B46" s="146">
        <v>364359</v>
      </c>
      <c r="C46" s="154">
        <v>15395</v>
      </c>
      <c r="D46" s="147">
        <v>205379</v>
      </c>
      <c r="E46" s="147">
        <v>375966</v>
      </c>
      <c r="F46" s="147">
        <v>220055</v>
      </c>
      <c r="G46" s="147">
        <v>876900</v>
      </c>
      <c r="H46" s="147">
        <v>107124</v>
      </c>
      <c r="I46" s="147">
        <v>813699</v>
      </c>
      <c r="J46" s="147">
        <v>792722</v>
      </c>
      <c r="K46" s="147">
        <v>357757</v>
      </c>
      <c r="L46" s="147">
        <v>27064</v>
      </c>
      <c r="M46" s="147">
        <v>780141</v>
      </c>
      <c r="N46" s="147">
        <v>509625</v>
      </c>
      <c r="O46" s="147">
        <v>833003</v>
      </c>
      <c r="P46" s="147">
        <v>219349</v>
      </c>
      <c r="Q46" s="147">
        <v>858034</v>
      </c>
      <c r="R46" s="147">
        <v>145054</v>
      </c>
      <c r="S46" s="147">
        <v>1123659</v>
      </c>
      <c r="T46" s="153">
        <v>0</v>
      </c>
    </row>
    <row r="47" spans="1:20" ht="12.75" customHeight="1">
      <c r="A47" s="5" t="s">
        <v>115</v>
      </c>
      <c r="B47" s="146">
        <v>568250</v>
      </c>
      <c r="C47" s="147">
        <v>11053</v>
      </c>
      <c r="D47" s="147">
        <v>178529</v>
      </c>
      <c r="E47" s="147">
        <v>88631</v>
      </c>
      <c r="F47" s="147">
        <v>81868</v>
      </c>
      <c r="G47" s="147">
        <v>490600</v>
      </c>
      <c r="H47" s="147">
        <v>95762</v>
      </c>
      <c r="I47" s="147">
        <v>706544</v>
      </c>
      <c r="J47" s="147">
        <v>820953</v>
      </c>
      <c r="K47" s="147">
        <v>201380</v>
      </c>
      <c r="L47" s="147">
        <v>7341</v>
      </c>
      <c r="M47" s="147">
        <v>743135</v>
      </c>
      <c r="N47" s="147">
        <v>42307</v>
      </c>
      <c r="O47" s="147">
        <v>442779</v>
      </c>
      <c r="P47" s="147">
        <v>202647</v>
      </c>
      <c r="Q47" s="147">
        <v>465181</v>
      </c>
      <c r="R47" s="147">
        <v>6486</v>
      </c>
      <c r="S47" s="147">
        <v>770079</v>
      </c>
      <c r="T47" s="153">
        <v>0</v>
      </c>
    </row>
    <row r="48" spans="1:20" ht="12.75" customHeight="1">
      <c r="A48" s="5" t="s">
        <v>116</v>
      </c>
      <c r="B48" s="146">
        <v>341170</v>
      </c>
      <c r="C48" s="147">
        <v>6993</v>
      </c>
      <c r="D48" s="147">
        <v>2793</v>
      </c>
      <c r="E48" s="147">
        <v>177768</v>
      </c>
      <c r="F48" s="147">
        <v>211328</v>
      </c>
      <c r="G48" s="147">
        <v>549500</v>
      </c>
      <c r="H48" s="147">
        <v>111363</v>
      </c>
      <c r="I48" s="147">
        <v>869196</v>
      </c>
      <c r="J48" s="147">
        <v>834736</v>
      </c>
      <c r="K48" s="147">
        <v>291661</v>
      </c>
      <c r="L48" s="147">
        <v>16720</v>
      </c>
      <c r="M48" s="147">
        <v>592620</v>
      </c>
      <c r="N48" s="147">
        <v>127434</v>
      </c>
      <c r="O48" s="147">
        <v>726058</v>
      </c>
      <c r="P48" s="147">
        <v>346411</v>
      </c>
      <c r="Q48" s="147">
        <v>1057083</v>
      </c>
      <c r="R48" s="154">
        <v>0</v>
      </c>
      <c r="S48" s="147">
        <v>1010399</v>
      </c>
      <c r="T48" s="153">
        <v>30600</v>
      </c>
    </row>
    <row r="49" spans="1:20" ht="12.75" customHeight="1">
      <c r="A49" s="5" t="s">
        <v>117</v>
      </c>
      <c r="B49" s="146">
        <v>325080</v>
      </c>
      <c r="C49" s="147">
        <v>2010</v>
      </c>
      <c r="D49" s="147">
        <v>328947</v>
      </c>
      <c r="E49" s="147">
        <v>105887</v>
      </c>
      <c r="F49" s="147">
        <v>153157</v>
      </c>
      <c r="G49" s="147">
        <v>777600</v>
      </c>
      <c r="H49" s="147">
        <v>98170</v>
      </c>
      <c r="I49" s="147">
        <v>876609</v>
      </c>
      <c r="J49" s="147">
        <v>1471400</v>
      </c>
      <c r="K49" s="147">
        <v>238246</v>
      </c>
      <c r="L49" s="147">
        <v>15665</v>
      </c>
      <c r="M49" s="147">
        <v>584061</v>
      </c>
      <c r="N49" s="147">
        <v>83363</v>
      </c>
      <c r="O49" s="147">
        <v>381014</v>
      </c>
      <c r="P49" s="147">
        <v>242387</v>
      </c>
      <c r="Q49" s="147">
        <v>724167</v>
      </c>
      <c r="R49" s="154">
        <v>1197</v>
      </c>
      <c r="S49" s="147">
        <v>795360</v>
      </c>
      <c r="T49" s="153">
        <v>0</v>
      </c>
    </row>
    <row r="50" spans="1:20" ht="12.75" customHeight="1">
      <c r="A50" s="5" t="s">
        <v>118</v>
      </c>
      <c r="B50" s="146">
        <v>316450</v>
      </c>
      <c r="C50" s="147">
        <v>22762</v>
      </c>
      <c r="D50" s="147">
        <v>132038</v>
      </c>
      <c r="E50" s="147">
        <v>219787</v>
      </c>
      <c r="F50" s="147">
        <v>93710</v>
      </c>
      <c r="G50" s="147">
        <v>410800</v>
      </c>
      <c r="H50" s="147">
        <v>109625</v>
      </c>
      <c r="I50" s="147">
        <v>713629</v>
      </c>
      <c r="J50" s="147">
        <v>720259</v>
      </c>
      <c r="K50" s="147">
        <v>210127</v>
      </c>
      <c r="L50" s="147">
        <v>19556</v>
      </c>
      <c r="M50" s="147">
        <v>623022</v>
      </c>
      <c r="N50" s="147">
        <v>186984</v>
      </c>
      <c r="O50" s="147">
        <v>611988</v>
      </c>
      <c r="P50" s="147">
        <v>194479</v>
      </c>
      <c r="Q50" s="147">
        <v>579835</v>
      </c>
      <c r="R50" s="147">
        <v>5929</v>
      </c>
      <c r="S50" s="147">
        <v>842996</v>
      </c>
      <c r="T50" s="153">
        <v>0</v>
      </c>
    </row>
    <row r="51" spans="1:20" ht="12.75" customHeight="1">
      <c r="A51" s="5" t="s">
        <v>119</v>
      </c>
      <c r="B51" s="146">
        <v>269442</v>
      </c>
      <c r="C51" s="154">
        <v>2274</v>
      </c>
      <c r="D51" s="147">
        <v>58462</v>
      </c>
      <c r="E51" s="147">
        <v>180027</v>
      </c>
      <c r="F51" s="147">
        <v>91057</v>
      </c>
      <c r="G51" s="147">
        <v>470300</v>
      </c>
      <c r="H51" s="147">
        <v>95078</v>
      </c>
      <c r="I51" s="147">
        <v>578363</v>
      </c>
      <c r="J51" s="147">
        <v>706631</v>
      </c>
      <c r="K51" s="147">
        <v>163924</v>
      </c>
      <c r="L51" s="147">
        <v>7546</v>
      </c>
      <c r="M51" s="147">
        <v>477579</v>
      </c>
      <c r="N51" s="147">
        <v>351170</v>
      </c>
      <c r="O51" s="147">
        <v>430008</v>
      </c>
      <c r="P51" s="147">
        <v>171689</v>
      </c>
      <c r="Q51" s="147">
        <v>594741</v>
      </c>
      <c r="R51" s="147">
        <v>15596</v>
      </c>
      <c r="S51" s="147">
        <v>778695</v>
      </c>
      <c r="T51" s="153">
        <v>0</v>
      </c>
    </row>
    <row r="52" spans="1:20" ht="12.75" customHeight="1">
      <c r="A52" s="5" t="s">
        <v>120</v>
      </c>
      <c r="B52" s="146">
        <v>192648</v>
      </c>
      <c r="C52" s="147">
        <v>19715</v>
      </c>
      <c r="D52" s="147">
        <v>124215</v>
      </c>
      <c r="E52" s="147">
        <v>165861</v>
      </c>
      <c r="F52" s="147">
        <v>39225</v>
      </c>
      <c r="G52" s="147">
        <v>399000</v>
      </c>
      <c r="H52" s="147">
        <v>94697</v>
      </c>
      <c r="I52" s="147">
        <v>648537</v>
      </c>
      <c r="J52" s="147">
        <v>480587</v>
      </c>
      <c r="K52" s="147">
        <v>165087</v>
      </c>
      <c r="L52" s="147">
        <v>8092</v>
      </c>
      <c r="M52" s="147">
        <v>398655</v>
      </c>
      <c r="N52" s="147">
        <v>112996</v>
      </c>
      <c r="O52" s="147">
        <v>291174</v>
      </c>
      <c r="P52" s="147">
        <v>157158</v>
      </c>
      <c r="Q52" s="147">
        <v>741882</v>
      </c>
      <c r="R52" s="154">
        <v>0</v>
      </c>
      <c r="S52" s="147">
        <v>581539</v>
      </c>
      <c r="T52" s="153">
        <v>0</v>
      </c>
    </row>
    <row r="53" spans="1:20" ht="12.75" customHeight="1">
      <c r="A53" s="5" t="s">
        <v>121</v>
      </c>
      <c r="B53" s="146">
        <v>365815</v>
      </c>
      <c r="C53" s="154">
        <v>20422</v>
      </c>
      <c r="D53" s="147">
        <v>295366</v>
      </c>
      <c r="E53" s="147">
        <v>58808</v>
      </c>
      <c r="F53" s="147">
        <v>50272</v>
      </c>
      <c r="G53" s="147">
        <v>587600</v>
      </c>
      <c r="H53" s="147">
        <v>83617</v>
      </c>
      <c r="I53" s="147">
        <v>690028</v>
      </c>
      <c r="J53" s="147">
        <v>600810</v>
      </c>
      <c r="K53" s="147">
        <v>298769</v>
      </c>
      <c r="L53" s="147">
        <v>6786</v>
      </c>
      <c r="M53" s="147">
        <v>740075</v>
      </c>
      <c r="N53" s="147">
        <v>94582</v>
      </c>
      <c r="O53" s="147">
        <v>759760</v>
      </c>
      <c r="P53" s="147">
        <v>196864</v>
      </c>
      <c r="Q53" s="147">
        <v>504957</v>
      </c>
      <c r="R53" s="147">
        <v>38192</v>
      </c>
      <c r="S53" s="147">
        <v>789672</v>
      </c>
      <c r="T53" s="153">
        <v>0</v>
      </c>
    </row>
    <row r="54" spans="1:20" ht="12.75" customHeight="1">
      <c r="A54" s="5" t="s">
        <v>122</v>
      </c>
      <c r="B54" s="146">
        <v>312242</v>
      </c>
      <c r="C54" s="147">
        <v>163432</v>
      </c>
      <c r="D54" s="147">
        <v>155912</v>
      </c>
      <c r="E54" s="147">
        <v>113031</v>
      </c>
      <c r="F54" s="147">
        <v>500319</v>
      </c>
      <c r="G54" s="147">
        <v>513800</v>
      </c>
      <c r="H54" s="147">
        <v>101620</v>
      </c>
      <c r="I54" s="147">
        <v>880359</v>
      </c>
      <c r="J54" s="147">
        <v>993476</v>
      </c>
      <c r="K54" s="147">
        <v>290765</v>
      </c>
      <c r="L54" s="147">
        <v>18720</v>
      </c>
      <c r="M54" s="147">
        <v>429635</v>
      </c>
      <c r="N54" s="147">
        <v>138207</v>
      </c>
      <c r="O54" s="147">
        <v>680479</v>
      </c>
      <c r="P54" s="147">
        <v>235574</v>
      </c>
      <c r="Q54" s="147">
        <v>1420805</v>
      </c>
      <c r="R54" s="147">
        <v>15391</v>
      </c>
      <c r="S54" s="147">
        <v>973876</v>
      </c>
      <c r="T54" s="153">
        <v>29195</v>
      </c>
    </row>
    <row r="55" spans="1:20" ht="12.75" customHeight="1">
      <c r="A55" s="5" t="s">
        <v>123</v>
      </c>
      <c r="B55" s="146">
        <v>493265</v>
      </c>
      <c r="C55" s="147">
        <v>15557</v>
      </c>
      <c r="D55" s="147">
        <v>27467</v>
      </c>
      <c r="E55" s="147">
        <v>336427</v>
      </c>
      <c r="F55" s="147">
        <v>176853</v>
      </c>
      <c r="G55" s="147">
        <v>439200</v>
      </c>
      <c r="H55" s="147">
        <v>114016</v>
      </c>
      <c r="I55" s="147">
        <v>824155</v>
      </c>
      <c r="J55" s="147">
        <v>1024227</v>
      </c>
      <c r="K55" s="147">
        <v>438719</v>
      </c>
      <c r="L55" s="147">
        <v>13</v>
      </c>
      <c r="M55" s="147">
        <v>512511</v>
      </c>
      <c r="N55" s="147">
        <v>314851</v>
      </c>
      <c r="O55" s="147">
        <v>665908</v>
      </c>
      <c r="P55" s="147">
        <v>377168</v>
      </c>
      <c r="Q55" s="147">
        <v>1061411</v>
      </c>
      <c r="R55" s="154">
        <v>0</v>
      </c>
      <c r="S55" s="147">
        <v>1402291</v>
      </c>
      <c r="T55" s="153">
        <v>0</v>
      </c>
    </row>
    <row r="56" spans="1:20" ht="12.75" customHeight="1">
      <c r="A56" s="5" t="s">
        <v>124</v>
      </c>
      <c r="B56" s="146">
        <v>452388</v>
      </c>
      <c r="C56" s="147">
        <v>3460</v>
      </c>
      <c r="D56" s="147">
        <v>309471</v>
      </c>
      <c r="E56" s="147">
        <v>52318</v>
      </c>
      <c r="F56" s="147">
        <v>239536</v>
      </c>
      <c r="G56" s="147">
        <v>883200</v>
      </c>
      <c r="H56" s="147">
        <v>91534</v>
      </c>
      <c r="I56" s="147">
        <v>746833</v>
      </c>
      <c r="J56" s="147">
        <v>589898</v>
      </c>
      <c r="K56" s="147">
        <v>445056</v>
      </c>
      <c r="L56" s="147">
        <v>19610</v>
      </c>
      <c r="M56" s="147">
        <v>1448123</v>
      </c>
      <c r="N56" s="147">
        <v>105694</v>
      </c>
      <c r="O56" s="147">
        <v>466017</v>
      </c>
      <c r="P56" s="147">
        <v>183968</v>
      </c>
      <c r="Q56" s="147">
        <v>436076</v>
      </c>
      <c r="R56" s="147">
        <v>7092</v>
      </c>
      <c r="S56" s="147">
        <v>858041</v>
      </c>
      <c r="T56" s="153">
        <v>0</v>
      </c>
    </row>
    <row r="57" spans="1:20" ht="12.75" customHeight="1">
      <c r="A57" s="5" t="s">
        <v>125</v>
      </c>
      <c r="B57" s="146">
        <v>469015</v>
      </c>
      <c r="C57" s="147">
        <v>20894</v>
      </c>
      <c r="D57" s="147">
        <v>141748</v>
      </c>
      <c r="E57" s="147">
        <v>50377</v>
      </c>
      <c r="F57" s="147">
        <v>118378</v>
      </c>
      <c r="G57" s="147">
        <v>214600</v>
      </c>
      <c r="H57" s="147">
        <v>89097</v>
      </c>
      <c r="I57" s="147">
        <v>548386</v>
      </c>
      <c r="J57" s="147">
        <v>519898</v>
      </c>
      <c r="K57" s="147">
        <v>118056</v>
      </c>
      <c r="L57" s="147">
        <v>15781</v>
      </c>
      <c r="M57" s="147">
        <v>547604</v>
      </c>
      <c r="N57" s="147">
        <v>85199</v>
      </c>
      <c r="O57" s="147">
        <v>297489</v>
      </c>
      <c r="P57" s="147">
        <v>163686</v>
      </c>
      <c r="Q57" s="147">
        <v>361957</v>
      </c>
      <c r="R57" s="147">
        <v>1919</v>
      </c>
      <c r="S57" s="147">
        <v>517086</v>
      </c>
      <c r="T57" s="153">
        <v>0</v>
      </c>
    </row>
    <row r="58" spans="1:20" ht="12.75" customHeight="1">
      <c r="A58" s="7" t="s">
        <v>126</v>
      </c>
      <c r="B58" s="155">
        <v>247604</v>
      </c>
      <c r="C58" s="156">
        <v>14415</v>
      </c>
      <c r="D58" s="156">
        <v>256318</v>
      </c>
      <c r="E58" s="156">
        <v>174089</v>
      </c>
      <c r="F58" s="156">
        <v>122872</v>
      </c>
      <c r="G58" s="156">
        <v>721100</v>
      </c>
      <c r="H58" s="156">
        <v>91450</v>
      </c>
      <c r="I58" s="156">
        <v>825621</v>
      </c>
      <c r="J58" s="156">
        <v>518526</v>
      </c>
      <c r="K58" s="156">
        <v>198971</v>
      </c>
      <c r="L58" s="156">
        <v>6245</v>
      </c>
      <c r="M58" s="156">
        <v>454440</v>
      </c>
      <c r="N58" s="156">
        <v>58414</v>
      </c>
      <c r="O58" s="156">
        <v>253957</v>
      </c>
      <c r="P58" s="156">
        <v>206710</v>
      </c>
      <c r="Q58" s="156">
        <v>919150</v>
      </c>
      <c r="R58" s="156">
        <v>2488</v>
      </c>
      <c r="S58" s="156">
        <v>817002</v>
      </c>
      <c r="T58" s="157">
        <v>0</v>
      </c>
    </row>
    <row r="59" ht="12.75" customHeight="1">
      <c r="A59" s="158" t="s">
        <v>284</v>
      </c>
    </row>
    <row r="60" ht="12.75" customHeight="1"/>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3.5"/>
  <cols>
    <col min="1" max="1" width="16.625" style="24" customWidth="1"/>
    <col min="2" max="4" width="10.625" style="24" customWidth="1"/>
    <col min="5" max="5" width="2.625" style="24" customWidth="1"/>
    <col min="6" max="6" width="14.625" style="24" customWidth="1"/>
    <col min="7" max="9" width="10.625" style="24" customWidth="1"/>
    <col min="10" max="16384" width="9.00390625" style="24" customWidth="1"/>
  </cols>
  <sheetData>
    <row r="1" ht="14.25">
      <c r="A1" s="25" t="s">
        <v>293</v>
      </c>
    </row>
    <row r="2" ht="12.75" thickBot="1">
      <c r="I2" s="166" t="s">
        <v>294</v>
      </c>
    </row>
    <row r="3" spans="1:9" ht="18" customHeight="1" thickTop="1">
      <c r="A3" s="167" t="s">
        <v>134</v>
      </c>
      <c r="B3" s="31" t="s">
        <v>135</v>
      </c>
      <c r="C3" s="31"/>
      <c r="D3" s="168"/>
      <c r="E3" s="169" t="s">
        <v>134</v>
      </c>
      <c r="F3" s="170"/>
      <c r="G3" s="31" t="s">
        <v>136</v>
      </c>
      <c r="H3" s="31"/>
      <c r="I3" s="168"/>
    </row>
    <row r="4" spans="1:9" ht="18" customHeight="1" thickBot="1">
      <c r="A4" s="171"/>
      <c r="B4" s="36" t="s">
        <v>295</v>
      </c>
      <c r="C4" s="172" t="s">
        <v>296</v>
      </c>
      <c r="D4" s="159" t="s">
        <v>297</v>
      </c>
      <c r="E4" s="173"/>
      <c r="F4" s="174"/>
      <c r="G4" s="36" t="s">
        <v>295</v>
      </c>
      <c r="H4" s="172" t="s">
        <v>296</v>
      </c>
      <c r="I4" s="159" t="s">
        <v>297</v>
      </c>
    </row>
    <row r="5" spans="1:9" s="180" customFormat="1" ht="12">
      <c r="A5" s="175" t="s">
        <v>41</v>
      </c>
      <c r="B5" s="160">
        <v>108647362</v>
      </c>
      <c r="C5" s="160">
        <v>113779807</v>
      </c>
      <c r="D5" s="160">
        <v>111648930</v>
      </c>
      <c r="E5" s="176" t="s">
        <v>137</v>
      </c>
      <c r="F5" s="177"/>
      <c r="G5" s="178">
        <v>139515098</v>
      </c>
      <c r="H5" s="179">
        <v>136079680</v>
      </c>
      <c r="I5" s="161">
        <v>136587446</v>
      </c>
    </row>
    <row r="6" spans="1:9" ht="12">
      <c r="A6" s="181"/>
      <c r="B6" s="162"/>
      <c r="C6" s="162"/>
      <c r="D6" s="162"/>
      <c r="E6" s="182"/>
      <c r="F6" s="183"/>
      <c r="G6" s="184"/>
      <c r="H6" s="185"/>
      <c r="I6" s="163"/>
    </row>
    <row r="7" spans="1:9" ht="12">
      <c r="A7" s="181" t="s">
        <v>138</v>
      </c>
      <c r="B7" s="162">
        <v>24645630</v>
      </c>
      <c r="C7" s="162">
        <v>30326878</v>
      </c>
      <c r="D7" s="162">
        <v>29518513</v>
      </c>
      <c r="E7" s="186" t="s">
        <v>139</v>
      </c>
      <c r="F7" s="183"/>
      <c r="G7" s="187">
        <v>130478930</v>
      </c>
      <c r="H7" s="188">
        <v>127313011</v>
      </c>
      <c r="I7" s="163">
        <v>127549348</v>
      </c>
    </row>
    <row r="8" spans="1:9" ht="12">
      <c r="A8" s="181" t="s">
        <v>140</v>
      </c>
      <c r="B8" s="162">
        <v>23573398</v>
      </c>
      <c r="C8" s="162">
        <v>24030801</v>
      </c>
      <c r="D8" s="162">
        <v>23555089</v>
      </c>
      <c r="E8" s="182"/>
      <c r="F8" s="183" t="s">
        <v>141</v>
      </c>
      <c r="G8" s="187">
        <v>54027927</v>
      </c>
      <c r="H8" s="185">
        <v>53350697</v>
      </c>
      <c r="I8" s="163">
        <v>51967203</v>
      </c>
    </row>
    <row r="9" spans="1:9" ht="12">
      <c r="A9" s="181" t="s">
        <v>59</v>
      </c>
      <c r="B9" s="162">
        <v>13573010</v>
      </c>
      <c r="C9" s="162">
        <v>13459256</v>
      </c>
      <c r="D9" s="162">
        <v>13243642</v>
      </c>
      <c r="E9" s="182"/>
      <c r="F9" s="183" t="s">
        <v>142</v>
      </c>
      <c r="G9" s="187">
        <v>66536984</v>
      </c>
      <c r="H9" s="185">
        <v>64273113</v>
      </c>
      <c r="I9" s="163">
        <v>66004301</v>
      </c>
    </row>
    <row r="10" spans="1:9" ht="12">
      <c r="A10" s="181" t="s">
        <v>298</v>
      </c>
      <c r="B10" s="162">
        <v>4051264</v>
      </c>
      <c r="C10" s="162">
        <v>4239913</v>
      </c>
      <c r="D10" s="162">
        <v>4767648</v>
      </c>
      <c r="E10" s="182"/>
      <c r="F10" s="183" t="s">
        <v>143</v>
      </c>
      <c r="G10" s="187">
        <v>1855991</v>
      </c>
      <c r="H10" s="185">
        <v>1930910</v>
      </c>
      <c r="I10" s="163">
        <v>1988625</v>
      </c>
    </row>
    <row r="11" spans="1:9" ht="12">
      <c r="A11" s="181" t="s">
        <v>144</v>
      </c>
      <c r="B11" s="162">
        <v>2418486</v>
      </c>
      <c r="C11" s="162">
        <v>2461963</v>
      </c>
      <c r="D11" s="162">
        <v>2397172</v>
      </c>
      <c r="E11" s="182"/>
      <c r="F11" s="183" t="s">
        <v>145</v>
      </c>
      <c r="G11" s="187">
        <v>7585116</v>
      </c>
      <c r="H11" s="185">
        <v>7567100</v>
      </c>
      <c r="I11" s="163">
        <v>7367976</v>
      </c>
    </row>
    <row r="12" spans="1:9" ht="12">
      <c r="A12" s="181" t="s">
        <v>146</v>
      </c>
      <c r="B12" s="162">
        <v>332673</v>
      </c>
      <c r="C12" s="162">
        <v>304949</v>
      </c>
      <c r="D12" s="162">
        <v>285260</v>
      </c>
      <c r="E12" s="182"/>
      <c r="F12" s="183" t="s">
        <v>147</v>
      </c>
      <c r="G12" s="187">
        <v>4242</v>
      </c>
      <c r="H12" s="185">
        <v>4383</v>
      </c>
      <c r="I12" s="163">
        <v>5079</v>
      </c>
    </row>
    <row r="13" spans="1:9" ht="12">
      <c r="A13" s="181" t="s">
        <v>148</v>
      </c>
      <c r="B13" s="162">
        <v>1035178</v>
      </c>
      <c r="C13" s="164" t="s">
        <v>299</v>
      </c>
      <c r="D13" s="164" t="s">
        <v>299</v>
      </c>
      <c r="E13" s="182"/>
      <c r="F13" s="183" t="s">
        <v>149</v>
      </c>
      <c r="G13" s="187">
        <v>468670</v>
      </c>
      <c r="H13" s="185">
        <v>186808</v>
      </c>
      <c r="I13" s="163">
        <v>216164</v>
      </c>
    </row>
    <row r="14" spans="1:9" ht="12">
      <c r="A14" s="181" t="s">
        <v>150</v>
      </c>
      <c r="B14" s="162">
        <v>18286839</v>
      </c>
      <c r="C14" s="162">
        <v>18497803</v>
      </c>
      <c r="D14" s="164">
        <v>18646689</v>
      </c>
      <c r="E14" s="182"/>
      <c r="F14" s="183"/>
      <c r="G14" s="187"/>
      <c r="H14" s="185"/>
      <c r="I14" s="163"/>
    </row>
    <row r="15" spans="1:9" ht="12">
      <c r="A15" s="181" t="s">
        <v>151</v>
      </c>
      <c r="B15" s="162">
        <v>6751</v>
      </c>
      <c r="C15" s="162">
        <v>6169</v>
      </c>
      <c r="D15" s="162">
        <v>5918</v>
      </c>
      <c r="E15" s="186" t="s">
        <v>152</v>
      </c>
      <c r="F15" s="183"/>
      <c r="G15" s="187">
        <v>9036168</v>
      </c>
      <c r="H15" s="185">
        <v>8766669</v>
      </c>
      <c r="I15" s="163">
        <v>9038098</v>
      </c>
    </row>
    <row r="16" spans="1:9" ht="12">
      <c r="A16" s="181" t="s">
        <v>153</v>
      </c>
      <c r="B16" s="162">
        <v>30553</v>
      </c>
      <c r="C16" s="162">
        <v>29275</v>
      </c>
      <c r="D16" s="162">
        <v>27822</v>
      </c>
      <c r="E16" s="182"/>
      <c r="F16" s="183"/>
      <c r="G16" s="184"/>
      <c r="H16" s="187"/>
      <c r="I16" s="189"/>
    </row>
    <row r="17" spans="1:9" ht="12">
      <c r="A17" s="181" t="s">
        <v>157</v>
      </c>
      <c r="B17" s="162">
        <v>4691694</v>
      </c>
      <c r="C17" s="162">
        <v>4639398</v>
      </c>
      <c r="D17" s="162">
        <v>4376693</v>
      </c>
      <c r="E17" s="182"/>
      <c r="F17" s="183"/>
      <c r="G17" s="184"/>
      <c r="H17" s="187"/>
      <c r="I17" s="189"/>
    </row>
    <row r="18" spans="1:9" ht="12">
      <c r="A18" s="181" t="s">
        <v>154</v>
      </c>
      <c r="B18" s="162">
        <v>15971784</v>
      </c>
      <c r="C18" s="162">
        <v>15663841</v>
      </c>
      <c r="D18" s="162">
        <v>14782055</v>
      </c>
      <c r="E18" s="182"/>
      <c r="F18" s="183"/>
      <c r="G18" s="190"/>
      <c r="H18" s="191"/>
      <c r="I18" s="192"/>
    </row>
    <row r="19" spans="1:9" ht="12">
      <c r="A19" s="181" t="s">
        <v>155</v>
      </c>
      <c r="B19" s="162">
        <v>21037</v>
      </c>
      <c r="C19" s="162">
        <v>20176</v>
      </c>
      <c r="D19" s="162">
        <v>19286</v>
      </c>
      <c r="E19" s="182"/>
      <c r="F19" s="183"/>
      <c r="G19" s="184"/>
      <c r="H19" s="187"/>
      <c r="I19" s="189"/>
    </row>
    <row r="20" spans="1:9" ht="12.75" thickBot="1">
      <c r="A20" s="193" t="s">
        <v>156</v>
      </c>
      <c r="B20" s="165">
        <v>9065</v>
      </c>
      <c r="C20" s="165">
        <v>99384</v>
      </c>
      <c r="D20" s="165">
        <v>23142</v>
      </c>
      <c r="E20" s="194"/>
      <c r="F20" s="195"/>
      <c r="G20" s="85"/>
      <c r="H20" s="87"/>
      <c r="I20" s="88"/>
    </row>
    <row r="21" ht="12.75" thickTop="1">
      <c r="A21" s="24" t="s">
        <v>300</v>
      </c>
    </row>
    <row r="22" ht="12">
      <c r="D22" s="196"/>
    </row>
    <row r="23" ht="12">
      <c r="D23" s="90"/>
    </row>
    <row r="24" ht="12">
      <c r="D24" s="90"/>
    </row>
    <row r="25" ht="12">
      <c r="D25" s="90"/>
    </row>
    <row r="26" ht="12">
      <c r="D26" s="90"/>
    </row>
    <row r="27" ht="12">
      <c r="D27" s="90"/>
    </row>
    <row r="28" ht="12">
      <c r="D28" s="90"/>
    </row>
    <row r="29" ht="12">
      <c r="D29" s="90"/>
    </row>
    <row r="30" ht="12">
      <c r="D30" s="90"/>
    </row>
    <row r="31" ht="12">
      <c r="D31" s="90"/>
    </row>
    <row r="32" ht="12">
      <c r="D32" s="90"/>
    </row>
    <row r="33" ht="12">
      <c r="D33" s="90"/>
    </row>
    <row r="34" ht="12">
      <c r="D34" s="90"/>
    </row>
    <row r="35" ht="12">
      <c r="D35" s="90"/>
    </row>
    <row r="36" ht="12">
      <c r="D36" s="90"/>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9.00390625" defaultRowHeight="13.5"/>
  <cols>
    <col min="1" max="1" width="11.625" style="215" customWidth="1"/>
    <col min="2" max="2" width="10.625" style="215" customWidth="1"/>
    <col min="3" max="3" width="9.75390625" style="215" customWidth="1"/>
    <col min="4" max="8" width="10.625" style="215" customWidth="1"/>
    <col min="9" max="9" width="8.625" style="215" customWidth="1"/>
    <col min="10" max="10" width="9.625" style="215" customWidth="1"/>
    <col min="11" max="11" width="7.25390625" style="215" bestFit="1" customWidth="1"/>
    <col min="12" max="12" width="6.375" style="215" bestFit="1" customWidth="1"/>
    <col min="13" max="13" width="7.25390625" style="215" bestFit="1" customWidth="1"/>
    <col min="14" max="14" width="6.375" style="215" bestFit="1" customWidth="1"/>
    <col min="15" max="15" width="6.625" style="215" customWidth="1"/>
    <col min="16" max="24" width="7.25390625" style="215" bestFit="1" customWidth="1"/>
    <col min="25" max="25" width="8.875" style="215" customWidth="1"/>
    <col min="26" max="16384" width="9.00390625" style="215" customWidth="1"/>
  </cols>
  <sheetData>
    <row r="1" ht="13.5" customHeight="1"/>
    <row r="2" spans="1:23" ht="14.25">
      <c r="A2" s="216" t="s">
        <v>301</v>
      </c>
      <c r="B2" s="217"/>
      <c r="C2" s="217"/>
      <c r="D2" s="217"/>
      <c r="E2" s="217"/>
      <c r="F2" s="217"/>
      <c r="G2" s="217"/>
      <c r="H2" s="217"/>
      <c r="I2" s="217"/>
      <c r="J2" s="217"/>
      <c r="K2" s="217"/>
      <c r="L2" s="217"/>
      <c r="M2" s="217"/>
      <c r="N2" s="218"/>
      <c r="O2" s="218"/>
      <c r="P2" s="218"/>
      <c r="Q2" s="218"/>
      <c r="R2" s="218"/>
      <c r="S2" s="218"/>
      <c r="T2" s="218"/>
      <c r="U2" s="218"/>
      <c r="V2" s="218"/>
      <c r="W2" s="218"/>
    </row>
    <row r="3" spans="1:25" ht="12">
      <c r="A3" s="219"/>
      <c r="B3" s="219"/>
      <c r="C3" s="219"/>
      <c r="D3" s="219"/>
      <c r="E3" s="219"/>
      <c r="F3" s="219"/>
      <c r="G3" s="219"/>
      <c r="H3" s="219"/>
      <c r="I3" s="219"/>
      <c r="J3" s="219"/>
      <c r="K3" s="219"/>
      <c r="L3" s="219"/>
      <c r="M3" s="219"/>
      <c r="N3" s="219"/>
      <c r="O3" s="219"/>
      <c r="P3" s="219"/>
      <c r="Q3" s="219"/>
      <c r="R3" s="219"/>
      <c r="T3" s="219"/>
      <c r="U3" s="219"/>
      <c r="V3" s="219"/>
      <c r="W3" s="219"/>
      <c r="X3" s="219"/>
      <c r="Y3" s="220" t="s">
        <v>158</v>
      </c>
    </row>
    <row r="4" spans="1:25" ht="14.25" customHeight="1">
      <c r="A4" s="221"/>
      <c r="B4" s="222" t="s">
        <v>159</v>
      </c>
      <c r="C4" s="222"/>
      <c r="D4" s="222"/>
      <c r="E4" s="222"/>
      <c r="F4" s="222"/>
      <c r="G4" s="222"/>
      <c r="H4" s="222"/>
      <c r="I4" s="223"/>
      <c r="J4" s="224"/>
      <c r="K4" s="222" t="s">
        <v>160</v>
      </c>
      <c r="L4" s="222"/>
      <c r="M4" s="222"/>
      <c r="N4" s="222"/>
      <c r="O4" s="222"/>
      <c r="P4" s="222"/>
      <c r="Q4" s="223"/>
      <c r="R4" s="225"/>
      <c r="S4" s="226" t="s">
        <v>161</v>
      </c>
      <c r="T4" s="222"/>
      <c r="U4" s="222"/>
      <c r="V4" s="222"/>
      <c r="W4" s="222"/>
      <c r="X4" s="222"/>
      <c r="Y4" s="227"/>
    </row>
    <row r="5" spans="1:25" ht="12">
      <c r="A5" s="228" t="s">
        <v>162</v>
      </c>
      <c r="B5" s="222" t="s">
        <v>163</v>
      </c>
      <c r="C5" s="222"/>
      <c r="D5" s="223"/>
      <c r="E5" s="222" t="s">
        <v>164</v>
      </c>
      <c r="F5" s="222"/>
      <c r="G5" s="223"/>
      <c r="H5" s="229" t="s">
        <v>165</v>
      </c>
      <c r="I5" s="229" t="s">
        <v>166</v>
      </c>
      <c r="J5" s="95" t="s">
        <v>162</v>
      </c>
      <c r="K5" s="222" t="s">
        <v>163</v>
      </c>
      <c r="L5" s="222"/>
      <c r="M5" s="223"/>
      <c r="N5" s="222" t="s">
        <v>167</v>
      </c>
      <c r="O5" s="222"/>
      <c r="P5" s="223"/>
      <c r="Q5" s="229" t="s">
        <v>168</v>
      </c>
      <c r="R5" s="229" t="s">
        <v>169</v>
      </c>
      <c r="S5" s="222" t="s">
        <v>163</v>
      </c>
      <c r="T5" s="230"/>
      <c r="U5" s="223"/>
      <c r="V5" s="222" t="s">
        <v>167</v>
      </c>
      <c r="W5" s="222"/>
      <c r="X5" s="223"/>
      <c r="Y5" s="231" t="s">
        <v>168</v>
      </c>
    </row>
    <row r="6" spans="1:25" ht="12">
      <c r="A6" s="232"/>
      <c r="B6" s="233" t="s">
        <v>170</v>
      </c>
      <c r="C6" s="234" t="s">
        <v>171</v>
      </c>
      <c r="D6" s="235" t="s">
        <v>172</v>
      </c>
      <c r="E6" s="233" t="s">
        <v>173</v>
      </c>
      <c r="F6" s="234" t="s">
        <v>174</v>
      </c>
      <c r="G6" s="235" t="s">
        <v>172</v>
      </c>
      <c r="H6" s="236"/>
      <c r="I6" s="237"/>
      <c r="J6" s="110"/>
      <c r="K6" s="114" t="s">
        <v>175</v>
      </c>
      <c r="L6" s="116" t="s">
        <v>176</v>
      </c>
      <c r="M6" s="113" t="s">
        <v>177</v>
      </c>
      <c r="N6" s="114" t="s">
        <v>6</v>
      </c>
      <c r="O6" s="116" t="s">
        <v>174</v>
      </c>
      <c r="P6" s="113" t="s">
        <v>177</v>
      </c>
      <c r="Q6" s="238"/>
      <c r="R6" s="239"/>
      <c r="S6" s="114" t="s">
        <v>175</v>
      </c>
      <c r="T6" s="116" t="s">
        <v>176</v>
      </c>
      <c r="U6" s="113" t="s">
        <v>177</v>
      </c>
      <c r="V6" s="114" t="s">
        <v>6</v>
      </c>
      <c r="W6" s="116" t="s">
        <v>174</v>
      </c>
      <c r="X6" s="113" t="s">
        <v>177</v>
      </c>
      <c r="Y6" s="240"/>
    </row>
    <row r="7" spans="1:25" ht="12">
      <c r="A7" s="241" t="s">
        <v>302</v>
      </c>
      <c r="B7" s="103">
        <v>177796826</v>
      </c>
      <c r="C7" s="96">
        <v>66339264</v>
      </c>
      <c r="D7" s="199">
        <v>244136090</v>
      </c>
      <c r="E7" s="103">
        <v>111655459</v>
      </c>
      <c r="F7" s="96">
        <v>137170995</v>
      </c>
      <c r="G7" s="199">
        <v>248826454</v>
      </c>
      <c r="H7" s="199">
        <v>492962544</v>
      </c>
      <c r="I7" s="199">
        <v>1253258</v>
      </c>
      <c r="J7" s="241" t="s">
        <v>179</v>
      </c>
      <c r="K7" s="205">
        <v>141868</v>
      </c>
      <c r="L7" s="204">
        <v>52933</v>
      </c>
      <c r="M7" s="203">
        <v>194801</v>
      </c>
      <c r="N7" s="205">
        <v>89092</v>
      </c>
      <c r="O7" s="204">
        <v>109452</v>
      </c>
      <c r="P7" s="203">
        <v>198544</v>
      </c>
      <c r="Q7" s="203">
        <v>393345</v>
      </c>
      <c r="R7" s="203">
        <v>362845</v>
      </c>
      <c r="S7" s="205">
        <v>490008</v>
      </c>
      <c r="T7" s="204">
        <v>182831</v>
      </c>
      <c r="U7" s="203">
        <v>672839</v>
      </c>
      <c r="V7" s="205">
        <v>307722</v>
      </c>
      <c r="W7" s="204">
        <v>378043</v>
      </c>
      <c r="X7" s="203">
        <v>685765</v>
      </c>
      <c r="Y7" s="242">
        <v>1358604</v>
      </c>
    </row>
    <row r="8" spans="1:25" ht="12">
      <c r="A8" s="241" t="s">
        <v>303</v>
      </c>
      <c r="B8" s="103">
        <v>178813714</v>
      </c>
      <c r="C8" s="96">
        <v>87516600</v>
      </c>
      <c r="D8" s="199">
        <v>266330314</v>
      </c>
      <c r="E8" s="103">
        <v>113232550</v>
      </c>
      <c r="F8" s="96">
        <v>143375160</v>
      </c>
      <c r="G8" s="199">
        <v>256607710</v>
      </c>
      <c r="H8" s="199">
        <v>522938024</v>
      </c>
      <c r="I8" s="199">
        <v>1250286</v>
      </c>
      <c r="J8" s="241" t="s">
        <v>180</v>
      </c>
      <c r="K8" s="205">
        <v>143018</v>
      </c>
      <c r="L8" s="204">
        <v>69997</v>
      </c>
      <c r="M8" s="203">
        <v>213016</v>
      </c>
      <c r="N8" s="205">
        <v>90565</v>
      </c>
      <c r="O8" s="204">
        <v>114674</v>
      </c>
      <c r="P8" s="203">
        <v>205239</v>
      </c>
      <c r="Q8" s="203">
        <v>418255</v>
      </c>
      <c r="R8" s="203">
        <v>366992</v>
      </c>
      <c r="S8" s="205">
        <v>487241</v>
      </c>
      <c r="T8" s="204">
        <v>238470</v>
      </c>
      <c r="U8" s="203">
        <v>725712</v>
      </c>
      <c r="V8" s="205">
        <v>308542</v>
      </c>
      <c r="W8" s="204">
        <v>390677</v>
      </c>
      <c r="X8" s="203">
        <v>699219</v>
      </c>
      <c r="Y8" s="242">
        <v>1424930</v>
      </c>
    </row>
    <row r="9" spans="1:25" ht="12">
      <c r="A9" s="241" t="s">
        <v>304</v>
      </c>
      <c r="B9" s="243">
        <v>152940239</v>
      </c>
      <c r="C9" s="96">
        <v>99222875</v>
      </c>
      <c r="D9" s="199">
        <v>252163114</v>
      </c>
      <c r="E9" s="103">
        <v>114428868</v>
      </c>
      <c r="F9" s="96">
        <v>138547104</v>
      </c>
      <c r="G9" s="199">
        <v>252975972</v>
      </c>
      <c r="H9" s="199">
        <v>505139086</v>
      </c>
      <c r="I9" s="199">
        <v>1248619</v>
      </c>
      <c r="J9" s="241" t="s">
        <v>181</v>
      </c>
      <c r="K9" s="205">
        <v>122488</v>
      </c>
      <c r="L9" s="204">
        <v>79466</v>
      </c>
      <c r="M9" s="203">
        <v>201954</v>
      </c>
      <c r="N9" s="205">
        <v>91644</v>
      </c>
      <c r="O9" s="204">
        <v>110960</v>
      </c>
      <c r="P9" s="203">
        <v>202605</v>
      </c>
      <c r="Q9" s="203">
        <v>404558</v>
      </c>
      <c r="R9" s="203">
        <v>370704</v>
      </c>
      <c r="S9" s="205">
        <v>412567</v>
      </c>
      <c r="T9" s="204">
        <v>267661</v>
      </c>
      <c r="U9" s="203">
        <v>680228</v>
      </c>
      <c r="V9" s="205">
        <v>308680</v>
      </c>
      <c r="W9" s="204">
        <v>373741</v>
      </c>
      <c r="X9" s="203">
        <v>682420</v>
      </c>
      <c r="Y9" s="242">
        <v>1362648</v>
      </c>
    </row>
    <row r="10" spans="1:25" ht="12">
      <c r="A10" s="241" t="s">
        <v>305</v>
      </c>
      <c r="B10" s="197">
        <v>144033078</v>
      </c>
      <c r="C10" s="198">
        <v>96438066</v>
      </c>
      <c r="D10" s="199">
        <v>240471144</v>
      </c>
      <c r="E10" s="96">
        <v>108876796</v>
      </c>
      <c r="F10" s="96">
        <v>140712132</v>
      </c>
      <c r="G10" s="96">
        <v>249588928</v>
      </c>
      <c r="H10" s="199">
        <v>490060072</v>
      </c>
      <c r="I10" s="96">
        <v>1245444</v>
      </c>
      <c r="J10" s="200">
        <v>11</v>
      </c>
      <c r="K10" s="201">
        <v>115648</v>
      </c>
      <c r="L10" s="202">
        <v>77433</v>
      </c>
      <c r="M10" s="203">
        <v>193081</v>
      </c>
      <c r="N10" s="204">
        <v>87420</v>
      </c>
      <c r="O10" s="204">
        <v>112982</v>
      </c>
      <c r="P10" s="204">
        <v>200402</v>
      </c>
      <c r="Q10" s="204">
        <v>393482</v>
      </c>
      <c r="R10" s="204">
        <v>373898</v>
      </c>
      <c r="S10" s="205">
        <v>385220</v>
      </c>
      <c r="T10" s="204">
        <v>257926</v>
      </c>
      <c r="U10" s="203">
        <v>643146</v>
      </c>
      <c r="V10" s="204">
        <v>291194</v>
      </c>
      <c r="W10" s="204">
        <v>376338</v>
      </c>
      <c r="X10" s="203">
        <v>667532</v>
      </c>
      <c r="Y10" s="242">
        <v>1310679</v>
      </c>
    </row>
    <row r="11" spans="1:25" ht="12">
      <c r="A11" s="244" t="s">
        <v>306</v>
      </c>
      <c r="B11" s="206">
        <v>164155285</v>
      </c>
      <c r="C11" s="207">
        <v>97017916</v>
      </c>
      <c r="D11" s="208">
        <v>261173201</v>
      </c>
      <c r="E11" s="208">
        <v>114076932</v>
      </c>
      <c r="F11" s="208">
        <v>137394830</v>
      </c>
      <c r="G11" s="208">
        <v>251471762</v>
      </c>
      <c r="H11" s="208">
        <v>512644963</v>
      </c>
      <c r="I11" s="208">
        <v>1240044</v>
      </c>
      <c r="J11" s="209">
        <v>12</v>
      </c>
      <c r="K11" s="210">
        <v>132379</v>
      </c>
      <c r="L11" s="211">
        <v>78237</v>
      </c>
      <c r="M11" s="212">
        <v>210616</v>
      </c>
      <c r="N11" s="212">
        <v>91994</v>
      </c>
      <c r="O11" s="212">
        <v>110798</v>
      </c>
      <c r="P11" s="212">
        <v>202793</v>
      </c>
      <c r="Q11" s="213">
        <v>413409</v>
      </c>
      <c r="R11" s="212">
        <v>375430</v>
      </c>
      <c r="S11" s="212">
        <v>437246</v>
      </c>
      <c r="T11" s="212">
        <v>258418</v>
      </c>
      <c r="U11" s="212">
        <v>695664</v>
      </c>
      <c r="V11" s="212">
        <v>303857</v>
      </c>
      <c r="W11" s="212">
        <v>365967</v>
      </c>
      <c r="X11" s="212">
        <v>669823</v>
      </c>
      <c r="Y11" s="214">
        <v>1365487</v>
      </c>
    </row>
    <row r="12" ht="12">
      <c r="A12" s="91" t="s">
        <v>178</v>
      </c>
    </row>
    <row r="13" ht="12">
      <c r="A13" s="91" t="s">
        <v>307</v>
      </c>
    </row>
    <row r="14" ht="12">
      <c r="A14" s="91" t="s">
        <v>308</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00390625" defaultRowHeight="13.5"/>
  <cols>
    <col min="1" max="1" width="2.625" style="215" customWidth="1"/>
    <col min="2" max="2" width="12.625" style="215" customWidth="1"/>
    <col min="3" max="5" width="11.625" style="215" customWidth="1"/>
    <col min="6" max="6" width="13.75390625" style="215" customWidth="1"/>
    <col min="7" max="9" width="11.625" style="215" customWidth="1"/>
    <col min="10" max="16384" width="9.00390625" style="215" customWidth="1"/>
  </cols>
  <sheetData>
    <row r="2" ht="14.25">
      <c r="B2" s="264" t="s">
        <v>309</v>
      </c>
    </row>
    <row r="3" spans="2:9" ht="12">
      <c r="B3" s="219"/>
      <c r="C3" s="219"/>
      <c r="D3" s="219"/>
      <c r="E3" s="219"/>
      <c r="F3" s="219"/>
      <c r="G3" s="219"/>
      <c r="H3" s="219"/>
      <c r="I3" s="220" t="s">
        <v>294</v>
      </c>
    </row>
    <row r="4" spans="1:9" ht="19.5" customHeight="1">
      <c r="A4" s="221"/>
      <c r="B4" s="245" t="s">
        <v>182</v>
      </c>
      <c r="C4" s="245"/>
      <c r="D4" s="245"/>
      <c r="E4" s="246"/>
      <c r="F4" s="245" t="s">
        <v>310</v>
      </c>
      <c r="G4" s="245"/>
      <c r="H4" s="245"/>
      <c r="I4" s="246"/>
    </row>
    <row r="5" spans="1:9" ht="19.5" customHeight="1">
      <c r="A5" s="221"/>
      <c r="B5" s="247" t="s">
        <v>183</v>
      </c>
      <c r="C5" s="248" t="s">
        <v>257</v>
      </c>
      <c r="D5" s="249" t="s">
        <v>311</v>
      </c>
      <c r="E5" s="250" t="s">
        <v>259</v>
      </c>
      <c r="F5" s="247" t="s">
        <v>183</v>
      </c>
      <c r="G5" s="248" t="s">
        <v>257</v>
      </c>
      <c r="H5" s="249" t="s">
        <v>311</v>
      </c>
      <c r="I5" s="250" t="s">
        <v>259</v>
      </c>
    </row>
    <row r="6" spans="1:9" s="268" customFormat="1" ht="21" customHeight="1">
      <c r="A6" s="265"/>
      <c r="B6" s="266" t="s">
        <v>41</v>
      </c>
      <c r="C6" s="267">
        <v>130379013</v>
      </c>
      <c r="D6" s="253">
        <v>108251400</v>
      </c>
      <c r="E6" s="254">
        <v>122704376</v>
      </c>
      <c r="F6" s="251" t="s">
        <v>41</v>
      </c>
      <c r="G6" s="252">
        <v>125945400</v>
      </c>
      <c r="H6" s="253">
        <v>105783120</v>
      </c>
      <c r="I6" s="254">
        <v>107571900</v>
      </c>
    </row>
    <row r="7" spans="1:9" s="272" customFormat="1" ht="12">
      <c r="A7" s="269"/>
      <c r="B7" s="270"/>
      <c r="C7" s="271"/>
      <c r="D7" s="257"/>
      <c r="E7" s="258"/>
      <c r="F7" s="255"/>
      <c r="G7" s="256"/>
      <c r="H7" s="257"/>
      <c r="I7" s="258"/>
    </row>
    <row r="8" spans="1:9" s="272" customFormat="1" ht="21" customHeight="1">
      <c r="A8" s="269"/>
      <c r="B8" s="270" t="s">
        <v>184</v>
      </c>
      <c r="C8" s="271">
        <v>99944500</v>
      </c>
      <c r="D8" s="257">
        <v>82553600</v>
      </c>
      <c r="E8" s="258">
        <v>102749000</v>
      </c>
      <c r="F8" s="255" t="s">
        <v>184</v>
      </c>
      <c r="G8" s="256">
        <v>68643300</v>
      </c>
      <c r="H8" s="257">
        <v>51227600</v>
      </c>
      <c r="I8" s="258">
        <v>58221000</v>
      </c>
    </row>
    <row r="9" spans="1:9" s="272" customFormat="1" ht="21" customHeight="1">
      <c r="A9" s="269"/>
      <c r="B9" s="270" t="s">
        <v>185</v>
      </c>
      <c r="C9" s="271">
        <v>10351000</v>
      </c>
      <c r="D9" s="257">
        <v>8446000</v>
      </c>
      <c r="E9" s="258">
        <v>6888110</v>
      </c>
      <c r="F9" s="255" t="s">
        <v>185</v>
      </c>
      <c r="G9" s="256">
        <v>40374200</v>
      </c>
      <c r="H9" s="257">
        <v>37676120</v>
      </c>
      <c r="I9" s="258">
        <v>35957500</v>
      </c>
    </row>
    <row r="10" spans="1:9" s="272" customFormat="1" ht="21" customHeight="1">
      <c r="A10" s="269"/>
      <c r="B10" s="270" t="s">
        <v>186</v>
      </c>
      <c r="C10" s="271">
        <v>17685000</v>
      </c>
      <c r="D10" s="257">
        <v>15644000</v>
      </c>
      <c r="E10" s="259" t="s">
        <v>132</v>
      </c>
      <c r="F10" s="255" t="s">
        <v>186</v>
      </c>
      <c r="G10" s="256">
        <v>11991000</v>
      </c>
      <c r="H10" s="257">
        <v>10062300</v>
      </c>
      <c r="I10" s="259" t="s">
        <v>132</v>
      </c>
    </row>
    <row r="11" spans="1:9" s="272" customFormat="1" ht="21" customHeight="1">
      <c r="A11" s="269"/>
      <c r="B11" s="273" t="s">
        <v>187</v>
      </c>
      <c r="C11" s="274">
        <v>2398513</v>
      </c>
      <c r="D11" s="262">
        <v>1607800</v>
      </c>
      <c r="E11" s="263">
        <v>13067266</v>
      </c>
      <c r="F11" s="260" t="s">
        <v>187</v>
      </c>
      <c r="G11" s="261">
        <v>4936900</v>
      </c>
      <c r="H11" s="262">
        <v>6817100</v>
      </c>
      <c r="I11" s="263">
        <v>13393400</v>
      </c>
    </row>
    <row r="12" ht="12">
      <c r="B12" s="215" t="s">
        <v>312</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M48"/>
  <sheetViews>
    <sheetView workbookViewId="0" topLeftCell="B1">
      <selection activeCell="A1" sqref="A1"/>
    </sheetView>
  </sheetViews>
  <sheetFormatPr defaultColWidth="9.00390625" defaultRowHeight="13.5"/>
  <cols>
    <col min="1" max="1" width="2.125" style="278" hidden="1" customWidth="1"/>
    <col min="2" max="3" width="2.125" style="278" customWidth="1"/>
    <col min="4" max="4" width="13.125" style="278" customWidth="1"/>
    <col min="5" max="6" width="9.625" style="278" customWidth="1"/>
    <col min="7" max="13" width="8.625" style="278" customWidth="1"/>
    <col min="14" max="16384" width="9.00390625" style="278" customWidth="1"/>
  </cols>
  <sheetData>
    <row r="2" ht="14.25">
      <c r="B2" s="279" t="s">
        <v>313</v>
      </c>
    </row>
    <row r="3" ht="12" thickBot="1">
      <c r="G3" s="280" t="s">
        <v>314</v>
      </c>
    </row>
    <row r="4" spans="2:13" ht="27" customHeight="1" thickBot="1" thickTop="1">
      <c r="B4" s="281" t="s">
        <v>238</v>
      </c>
      <c r="C4" s="281"/>
      <c r="D4" s="282"/>
      <c r="E4" s="283" t="s">
        <v>210</v>
      </c>
      <c r="F4" s="283" t="s">
        <v>221</v>
      </c>
      <c r="G4" s="283" t="s">
        <v>222</v>
      </c>
      <c r="H4" s="283" t="s">
        <v>223</v>
      </c>
      <c r="I4" s="283" t="s">
        <v>224</v>
      </c>
      <c r="J4" s="283" t="s">
        <v>225</v>
      </c>
      <c r="K4" s="283" t="s">
        <v>226</v>
      </c>
      <c r="L4" s="283" t="s">
        <v>227</v>
      </c>
      <c r="M4" s="284" t="s">
        <v>228</v>
      </c>
    </row>
    <row r="5" spans="2:13" ht="15" customHeight="1">
      <c r="B5" s="285"/>
      <c r="C5" s="285"/>
      <c r="D5" s="286"/>
      <c r="E5" s="287"/>
      <c r="F5" s="287"/>
      <c r="G5" s="287"/>
      <c r="H5" s="287"/>
      <c r="I5" s="287"/>
      <c r="J5" s="287"/>
      <c r="K5" s="287"/>
      <c r="L5" s="287"/>
      <c r="M5" s="288"/>
    </row>
    <row r="6" spans="2:13" ht="15" customHeight="1">
      <c r="B6" s="289" t="s">
        <v>234</v>
      </c>
      <c r="C6" s="285"/>
      <c r="D6" s="286"/>
      <c r="E6" s="290"/>
      <c r="F6" s="290"/>
      <c r="G6" s="290"/>
      <c r="H6" s="290"/>
      <c r="I6" s="290"/>
      <c r="J6" s="290"/>
      <c r="K6" s="290"/>
      <c r="L6" s="290"/>
      <c r="M6" s="291"/>
    </row>
    <row r="7" spans="2:13" ht="15" customHeight="1">
      <c r="B7" s="292"/>
      <c r="C7" s="292" t="s">
        <v>239</v>
      </c>
      <c r="D7" s="286"/>
      <c r="E7" s="290"/>
      <c r="F7" s="290"/>
      <c r="G7" s="290"/>
      <c r="H7" s="290"/>
      <c r="I7" s="290"/>
      <c r="J7" s="290"/>
      <c r="K7" s="290"/>
      <c r="L7" s="290"/>
      <c r="M7" s="291"/>
    </row>
    <row r="8" spans="2:13" ht="15" customHeight="1">
      <c r="B8" s="293"/>
      <c r="C8" s="293"/>
      <c r="D8" s="294" t="s">
        <v>240</v>
      </c>
      <c r="E8" s="162">
        <v>70519</v>
      </c>
      <c r="F8" s="162">
        <v>23313</v>
      </c>
      <c r="G8" s="162">
        <v>8968</v>
      </c>
      <c r="H8" s="162">
        <v>9534</v>
      </c>
      <c r="I8" s="162">
        <v>7577</v>
      </c>
      <c r="J8" s="162">
        <v>5283</v>
      </c>
      <c r="K8" s="162">
        <v>5365</v>
      </c>
      <c r="L8" s="162">
        <v>6471</v>
      </c>
      <c r="M8" s="275">
        <v>4008</v>
      </c>
    </row>
    <row r="9" spans="2:13" ht="15" customHeight="1">
      <c r="B9" s="293"/>
      <c r="C9" s="293"/>
      <c r="D9" s="294" t="s">
        <v>241</v>
      </c>
      <c r="E9" s="162">
        <v>311719848</v>
      </c>
      <c r="F9" s="162">
        <v>117557556</v>
      </c>
      <c r="G9" s="162">
        <v>37246547</v>
      </c>
      <c r="H9" s="162">
        <v>37694812</v>
      </c>
      <c r="I9" s="162">
        <v>32341320</v>
      </c>
      <c r="J9" s="162">
        <v>21868603</v>
      </c>
      <c r="K9" s="162">
        <v>23254525</v>
      </c>
      <c r="L9" s="162">
        <v>26322642</v>
      </c>
      <c r="M9" s="275">
        <v>15433843</v>
      </c>
    </row>
    <row r="10" spans="2:13" ht="15" customHeight="1">
      <c r="B10" s="293"/>
      <c r="C10" s="293"/>
      <c r="D10" s="294" t="s">
        <v>242</v>
      </c>
      <c r="E10" s="162">
        <v>14849249</v>
      </c>
      <c r="F10" s="162">
        <v>6503217</v>
      </c>
      <c r="G10" s="162">
        <v>1675999</v>
      </c>
      <c r="H10" s="162">
        <v>1626906</v>
      </c>
      <c r="I10" s="162">
        <v>1361694</v>
      </c>
      <c r="J10" s="162">
        <v>957792</v>
      </c>
      <c r="K10" s="162">
        <v>1002854</v>
      </c>
      <c r="L10" s="162">
        <v>1133614</v>
      </c>
      <c r="M10" s="275">
        <v>587172</v>
      </c>
    </row>
    <row r="11" spans="2:13" ht="15" customHeight="1">
      <c r="B11" s="293"/>
      <c r="C11" s="293" t="s">
        <v>243</v>
      </c>
      <c r="D11" s="295"/>
      <c r="E11" s="162"/>
      <c r="F11" s="162"/>
      <c r="G11" s="162"/>
      <c r="H11" s="162"/>
      <c r="I11" s="162"/>
      <c r="J11" s="162"/>
      <c r="K11" s="162"/>
      <c r="L11" s="162"/>
      <c r="M11" s="275"/>
    </row>
    <row r="12" spans="2:13" ht="15" customHeight="1">
      <c r="B12" s="293"/>
      <c r="C12" s="293"/>
      <c r="D12" s="294" t="s">
        <v>240</v>
      </c>
      <c r="E12" s="162">
        <v>17311</v>
      </c>
      <c r="F12" s="162">
        <v>5269</v>
      </c>
      <c r="G12" s="162">
        <v>2287</v>
      </c>
      <c r="H12" s="162">
        <v>2361</v>
      </c>
      <c r="I12" s="162">
        <v>1818</v>
      </c>
      <c r="J12" s="162">
        <v>1478</v>
      </c>
      <c r="K12" s="162">
        <v>1320</v>
      </c>
      <c r="L12" s="162">
        <v>1740</v>
      </c>
      <c r="M12" s="275">
        <v>1038</v>
      </c>
    </row>
    <row r="13" spans="2:13" ht="15" customHeight="1">
      <c r="B13" s="293"/>
      <c r="C13" s="293"/>
      <c r="D13" s="294" t="s">
        <v>241</v>
      </c>
      <c r="E13" s="162">
        <v>53391445</v>
      </c>
      <c r="F13" s="162">
        <v>16151621</v>
      </c>
      <c r="G13" s="162">
        <v>6969716</v>
      </c>
      <c r="H13" s="162">
        <v>7018257</v>
      </c>
      <c r="I13" s="162">
        <v>5312633</v>
      </c>
      <c r="J13" s="162">
        <v>4950592</v>
      </c>
      <c r="K13" s="162">
        <v>4154864</v>
      </c>
      <c r="L13" s="162">
        <v>5726601</v>
      </c>
      <c r="M13" s="275">
        <v>3107161</v>
      </c>
    </row>
    <row r="14" spans="2:13" ht="15" customHeight="1">
      <c r="B14" s="293"/>
      <c r="C14" s="293"/>
      <c r="D14" s="294" t="s">
        <v>242</v>
      </c>
      <c r="E14" s="162">
        <v>2418279</v>
      </c>
      <c r="F14" s="162">
        <v>775657</v>
      </c>
      <c r="G14" s="162">
        <v>311153</v>
      </c>
      <c r="H14" s="162">
        <v>318466</v>
      </c>
      <c r="I14" s="162">
        <v>240885</v>
      </c>
      <c r="J14" s="162">
        <v>223911</v>
      </c>
      <c r="K14" s="162">
        <v>166179</v>
      </c>
      <c r="L14" s="162">
        <v>253923</v>
      </c>
      <c r="M14" s="275">
        <v>128105</v>
      </c>
    </row>
    <row r="15" spans="2:13" ht="15" customHeight="1">
      <c r="B15" s="293"/>
      <c r="C15" s="293" t="s">
        <v>244</v>
      </c>
      <c r="D15" s="295"/>
      <c r="E15" s="162"/>
      <c r="F15" s="162"/>
      <c r="G15" s="162"/>
      <c r="H15" s="162"/>
      <c r="I15" s="162"/>
      <c r="J15" s="162"/>
      <c r="K15" s="162"/>
      <c r="L15" s="162"/>
      <c r="M15" s="275"/>
    </row>
    <row r="16" spans="2:13" ht="15" customHeight="1">
      <c r="B16" s="293"/>
      <c r="C16" s="293"/>
      <c r="D16" s="294" t="s">
        <v>240</v>
      </c>
      <c r="E16" s="162">
        <v>2748</v>
      </c>
      <c r="F16" s="162">
        <v>661</v>
      </c>
      <c r="G16" s="162">
        <v>258</v>
      </c>
      <c r="H16" s="162">
        <v>309</v>
      </c>
      <c r="I16" s="162">
        <v>327</v>
      </c>
      <c r="J16" s="162">
        <v>228</v>
      </c>
      <c r="K16" s="162">
        <v>245</v>
      </c>
      <c r="L16" s="162">
        <v>598</v>
      </c>
      <c r="M16" s="275">
        <v>122</v>
      </c>
    </row>
    <row r="17" spans="2:13" ht="15" customHeight="1">
      <c r="B17" s="293"/>
      <c r="C17" s="293"/>
      <c r="D17" s="294" t="s">
        <v>241</v>
      </c>
      <c r="E17" s="162">
        <v>8463891</v>
      </c>
      <c r="F17" s="162">
        <v>2145318</v>
      </c>
      <c r="G17" s="162">
        <v>705732</v>
      </c>
      <c r="H17" s="162">
        <v>866853</v>
      </c>
      <c r="I17" s="162">
        <v>1005316</v>
      </c>
      <c r="J17" s="162">
        <v>707008</v>
      </c>
      <c r="K17" s="162">
        <v>698776</v>
      </c>
      <c r="L17" s="162">
        <v>1952565</v>
      </c>
      <c r="M17" s="275">
        <v>382323</v>
      </c>
    </row>
    <row r="18" spans="2:13" ht="15" customHeight="1">
      <c r="B18" s="293"/>
      <c r="C18" s="293"/>
      <c r="D18" s="294" t="s">
        <v>242</v>
      </c>
      <c r="E18" s="162">
        <v>229585</v>
      </c>
      <c r="F18" s="162">
        <v>66367</v>
      </c>
      <c r="G18" s="162">
        <v>17954</v>
      </c>
      <c r="H18" s="162">
        <v>20239</v>
      </c>
      <c r="I18" s="162">
        <v>25767</v>
      </c>
      <c r="J18" s="162">
        <v>14162</v>
      </c>
      <c r="K18" s="162">
        <v>16492</v>
      </c>
      <c r="L18" s="162">
        <v>56427</v>
      </c>
      <c r="M18" s="275">
        <v>12178</v>
      </c>
    </row>
    <row r="19" spans="2:13" ht="15" customHeight="1">
      <c r="B19" s="293"/>
      <c r="C19" s="293" t="s">
        <v>245</v>
      </c>
      <c r="D19" s="295"/>
      <c r="E19" s="162"/>
      <c r="F19" s="162"/>
      <c r="G19" s="162"/>
      <c r="H19" s="162"/>
      <c r="I19" s="162"/>
      <c r="J19" s="162"/>
      <c r="K19" s="162"/>
      <c r="L19" s="162"/>
      <c r="M19" s="275"/>
    </row>
    <row r="20" spans="2:13" ht="15" customHeight="1">
      <c r="B20" s="293"/>
      <c r="C20" s="293"/>
      <c r="D20" s="294" t="s">
        <v>240</v>
      </c>
      <c r="E20" s="162">
        <v>2956</v>
      </c>
      <c r="F20" s="162">
        <v>992</v>
      </c>
      <c r="G20" s="162">
        <v>295</v>
      </c>
      <c r="H20" s="162">
        <v>546</v>
      </c>
      <c r="I20" s="162">
        <v>334</v>
      </c>
      <c r="J20" s="162">
        <v>227</v>
      </c>
      <c r="K20" s="162">
        <v>189</v>
      </c>
      <c r="L20" s="162">
        <v>266</v>
      </c>
      <c r="M20" s="275">
        <v>107</v>
      </c>
    </row>
    <row r="21" spans="2:13" ht="15" customHeight="1">
      <c r="B21" s="293"/>
      <c r="C21" s="293"/>
      <c r="D21" s="294" t="s">
        <v>241</v>
      </c>
      <c r="E21" s="162">
        <v>21178738</v>
      </c>
      <c r="F21" s="162">
        <v>7444336</v>
      </c>
      <c r="G21" s="162">
        <v>2327946</v>
      </c>
      <c r="H21" s="162">
        <v>3587426</v>
      </c>
      <c r="I21" s="162">
        <v>2122309</v>
      </c>
      <c r="J21" s="162">
        <v>1669687</v>
      </c>
      <c r="K21" s="162">
        <v>1614703</v>
      </c>
      <c r="L21" s="162">
        <v>1617727</v>
      </c>
      <c r="M21" s="275">
        <v>794604</v>
      </c>
    </row>
    <row r="22" spans="2:13" ht="15" customHeight="1">
      <c r="B22" s="293"/>
      <c r="C22" s="293"/>
      <c r="D22" s="294" t="s">
        <v>242</v>
      </c>
      <c r="E22" s="162">
        <v>2438758</v>
      </c>
      <c r="F22" s="162">
        <v>870937</v>
      </c>
      <c r="G22" s="162">
        <v>274758</v>
      </c>
      <c r="H22" s="162">
        <v>379682</v>
      </c>
      <c r="I22" s="162">
        <v>225759</v>
      </c>
      <c r="J22" s="162">
        <v>214391</v>
      </c>
      <c r="K22" s="162">
        <v>204125</v>
      </c>
      <c r="L22" s="162">
        <v>184768</v>
      </c>
      <c r="M22" s="275">
        <v>84340</v>
      </c>
    </row>
    <row r="23" spans="2:13" ht="15" customHeight="1">
      <c r="B23" s="293"/>
      <c r="C23" s="293" t="s">
        <v>246</v>
      </c>
      <c r="D23" s="295"/>
      <c r="E23" s="162"/>
      <c r="F23" s="162"/>
      <c r="G23" s="162"/>
      <c r="H23" s="162"/>
      <c r="I23" s="162"/>
      <c r="J23" s="162"/>
      <c r="K23" s="162"/>
      <c r="L23" s="162"/>
      <c r="M23" s="275"/>
    </row>
    <row r="24" spans="2:13" ht="15" customHeight="1">
      <c r="B24" s="293"/>
      <c r="C24" s="293"/>
      <c r="D24" s="294" t="s">
        <v>240</v>
      </c>
      <c r="E24" s="162">
        <v>47504</v>
      </c>
      <c r="F24" s="162">
        <v>16391</v>
      </c>
      <c r="G24" s="162">
        <v>6128</v>
      </c>
      <c r="H24" s="162">
        <v>6318</v>
      </c>
      <c r="I24" s="162">
        <v>5098</v>
      </c>
      <c r="J24" s="162">
        <v>3350</v>
      </c>
      <c r="K24" s="162">
        <v>3611</v>
      </c>
      <c r="L24" s="162">
        <v>3867</v>
      </c>
      <c r="M24" s="275">
        <v>2741</v>
      </c>
    </row>
    <row r="25" spans="2:13" ht="15" customHeight="1">
      <c r="B25" s="293"/>
      <c r="C25" s="293"/>
      <c r="D25" s="294" t="s">
        <v>241</v>
      </c>
      <c r="E25" s="162">
        <v>228685774</v>
      </c>
      <c r="F25" s="162">
        <v>91816281</v>
      </c>
      <c r="G25" s="162">
        <v>27243153</v>
      </c>
      <c r="H25" s="162">
        <v>26222276</v>
      </c>
      <c r="I25" s="162">
        <v>23901062</v>
      </c>
      <c r="J25" s="162">
        <v>14541316</v>
      </c>
      <c r="K25" s="162">
        <v>16786182</v>
      </c>
      <c r="L25" s="162">
        <v>17025749</v>
      </c>
      <c r="M25" s="275">
        <v>11149755</v>
      </c>
    </row>
    <row r="26" spans="2:13" ht="15" customHeight="1">
      <c r="B26" s="293"/>
      <c r="C26" s="293"/>
      <c r="D26" s="294" t="s">
        <v>242</v>
      </c>
      <c r="E26" s="162">
        <v>9762628</v>
      </c>
      <c r="F26" s="162">
        <v>4790256</v>
      </c>
      <c r="G26" s="162">
        <v>1072135</v>
      </c>
      <c r="H26" s="162">
        <v>908519</v>
      </c>
      <c r="I26" s="162">
        <v>869284</v>
      </c>
      <c r="J26" s="162">
        <v>505328</v>
      </c>
      <c r="K26" s="162">
        <v>616058</v>
      </c>
      <c r="L26" s="162">
        <v>638498</v>
      </c>
      <c r="M26" s="275">
        <v>362550</v>
      </c>
    </row>
    <row r="27" spans="2:13" ht="15" customHeight="1">
      <c r="B27" s="293"/>
      <c r="C27" s="293"/>
      <c r="D27" s="294"/>
      <c r="E27" s="162"/>
      <c r="F27" s="162"/>
      <c r="G27" s="162"/>
      <c r="H27" s="162"/>
      <c r="I27" s="162"/>
      <c r="J27" s="162"/>
      <c r="K27" s="162"/>
      <c r="L27" s="162"/>
      <c r="M27" s="275"/>
    </row>
    <row r="28" spans="2:13" ht="15" customHeight="1">
      <c r="B28" s="296" t="s">
        <v>233</v>
      </c>
      <c r="C28" s="293"/>
      <c r="D28" s="294"/>
      <c r="E28" s="162"/>
      <c r="F28" s="162"/>
      <c r="G28" s="162"/>
      <c r="H28" s="162"/>
      <c r="I28" s="162"/>
      <c r="J28" s="162"/>
      <c r="K28" s="162"/>
      <c r="L28" s="162"/>
      <c r="M28" s="275"/>
    </row>
    <row r="29" spans="2:13" ht="15" customHeight="1">
      <c r="B29" s="293"/>
      <c r="C29" s="293" t="s">
        <v>247</v>
      </c>
      <c r="D29" s="294"/>
      <c r="E29" s="162">
        <v>88238362</v>
      </c>
      <c r="F29" s="162">
        <v>53147797</v>
      </c>
      <c r="G29" s="162">
        <v>7413181</v>
      </c>
      <c r="H29" s="162">
        <v>7166578</v>
      </c>
      <c r="I29" s="162">
        <v>6238178</v>
      </c>
      <c r="J29" s="162">
        <v>3088384</v>
      </c>
      <c r="K29" s="162">
        <v>3293760</v>
      </c>
      <c r="L29" s="162">
        <v>5012548</v>
      </c>
      <c r="M29" s="275">
        <v>2877936</v>
      </c>
    </row>
    <row r="30" spans="2:13" ht="15" customHeight="1">
      <c r="B30" s="293"/>
      <c r="C30" s="293"/>
      <c r="D30" s="294" t="s">
        <v>248</v>
      </c>
      <c r="E30" s="162">
        <v>19111534</v>
      </c>
      <c r="F30" s="162">
        <v>18192359</v>
      </c>
      <c r="G30" s="162">
        <v>187301</v>
      </c>
      <c r="H30" s="276">
        <v>197747</v>
      </c>
      <c r="I30" s="162">
        <v>142649</v>
      </c>
      <c r="J30" s="162">
        <v>76555</v>
      </c>
      <c r="K30" s="162">
        <v>108584</v>
      </c>
      <c r="L30" s="162">
        <v>147403</v>
      </c>
      <c r="M30" s="275">
        <v>58936</v>
      </c>
    </row>
    <row r="31" spans="2:13" ht="15" customHeight="1">
      <c r="B31" s="293"/>
      <c r="C31" s="293"/>
      <c r="D31" s="294" t="s">
        <v>249</v>
      </c>
      <c r="E31" s="162">
        <v>2465552</v>
      </c>
      <c r="F31" s="162">
        <v>1050124</v>
      </c>
      <c r="G31" s="162">
        <v>228966</v>
      </c>
      <c r="H31" s="162">
        <v>241374</v>
      </c>
      <c r="I31" s="162">
        <v>190281</v>
      </c>
      <c r="J31" s="162">
        <v>128773</v>
      </c>
      <c r="K31" s="162">
        <v>87570</v>
      </c>
      <c r="L31" s="162">
        <v>493831</v>
      </c>
      <c r="M31" s="275">
        <v>44633</v>
      </c>
    </row>
    <row r="32" spans="2:13" ht="24" customHeight="1">
      <c r="B32" s="293"/>
      <c r="C32" s="293"/>
      <c r="D32" s="297" t="s">
        <v>250</v>
      </c>
      <c r="E32" s="162">
        <v>1314333</v>
      </c>
      <c r="F32" s="162">
        <v>849243</v>
      </c>
      <c r="G32" s="162">
        <v>47711</v>
      </c>
      <c r="H32" s="164" t="s">
        <v>315</v>
      </c>
      <c r="I32" s="164">
        <v>280956</v>
      </c>
      <c r="J32" s="164" t="s">
        <v>315</v>
      </c>
      <c r="K32" s="164" t="s">
        <v>315</v>
      </c>
      <c r="L32" s="164" t="s">
        <v>315</v>
      </c>
      <c r="M32" s="277" t="s">
        <v>299</v>
      </c>
    </row>
    <row r="33" spans="2:13" ht="15" customHeight="1">
      <c r="B33" s="293"/>
      <c r="C33" s="293"/>
      <c r="D33" s="294" t="s">
        <v>251</v>
      </c>
      <c r="E33" s="162">
        <v>59872543</v>
      </c>
      <c r="F33" s="164">
        <v>28759917</v>
      </c>
      <c r="G33" s="164">
        <v>6675957</v>
      </c>
      <c r="H33" s="164">
        <v>6410993</v>
      </c>
      <c r="I33" s="164">
        <v>5364567</v>
      </c>
      <c r="J33" s="164">
        <v>2736190</v>
      </c>
      <c r="K33" s="164">
        <v>3015975</v>
      </c>
      <c r="L33" s="164">
        <v>4195499</v>
      </c>
      <c r="M33" s="277">
        <v>2713445</v>
      </c>
    </row>
    <row r="34" spans="2:13" ht="15" customHeight="1">
      <c r="B34" s="293"/>
      <c r="C34" s="293"/>
      <c r="D34" s="294" t="s">
        <v>252</v>
      </c>
      <c r="E34" s="162">
        <v>1157453</v>
      </c>
      <c r="F34" s="164">
        <v>832919</v>
      </c>
      <c r="G34" s="164">
        <v>64019</v>
      </c>
      <c r="H34" s="164">
        <v>59077</v>
      </c>
      <c r="I34" s="164">
        <v>88941</v>
      </c>
      <c r="J34" s="164" t="s">
        <v>315</v>
      </c>
      <c r="K34" s="164">
        <v>8332</v>
      </c>
      <c r="L34" s="164">
        <v>78592</v>
      </c>
      <c r="M34" s="277" t="s">
        <v>315</v>
      </c>
    </row>
    <row r="35" spans="2:13" ht="15" customHeight="1">
      <c r="B35" s="293"/>
      <c r="C35" s="293"/>
      <c r="D35" s="294" t="s">
        <v>253</v>
      </c>
      <c r="E35" s="162">
        <v>4256665</v>
      </c>
      <c r="F35" s="164">
        <v>3440690</v>
      </c>
      <c r="G35" s="164">
        <v>182186</v>
      </c>
      <c r="H35" s="164">
        <v>184638</v>
      </c>
      <c r="I35" s="164">
        <v>170017</v>
      </c>
      <c r="J35" s="164">
        <v>81128</v>
      </c>
      <c r="K35" s="164">
        <v>72880</v>
      </c>
      <c r="L35" s="164">
        <v>78943</v>
      </c>
      <c r="M35" s="277">
        <v>46183</v>
      </c>
    </row>
    <row r="36" spans="2:13" ht="15" customHeight="1">
      <c r="B36" s="293"/>
      <c r="C36" s="293"/>
      <c r="D36" s="294" t="s">
        <v>254</v>
      </c>
      <c r="E36" s="162">
        <v>60282</v>
      </c>
      <c r="F36" s="164">
        <v>22545</v>
      </c>
      <c r="G36" s="164">
        <v>27041</v>
      </c>
      <c r="H36" s="164" t="s">
        <v>316</v>
      </c>
      <c r="I36" s="164">
        <v>767</v>
      </c>
      <c r="J36" s="164" t="s">
        <v>317</v>
      </c>
      <c r="K36" s="164" t="s">
        <v>316</v>
      </c>
      <c r="L36" s="164" t="s">
        <v>316</v>
      </c>
      <c r="M36" s="277" t="s">
        <v>316</v>
      </c>
    </row>
    <row r="37" spans="2:13" ht="15" customHeight="1">
      <c r="B37" s="293"/>
      <c r="C37" s="293"/>
      <c r="D37" s="294"/>
      <c r="E37" s="162"/>
      <c r="F37" s="162"/>
      <c r="G37" s="162"/>
      <c r="H37" s="162"/>
      <c r="I37" s="162"/>
      <c r="J37" s="162"/>
      <c r="K37" s="162"/>
      <c r="L37" s="162"/>
      <c r="M37" s="275"/>
    </row>
    <row r="38" spans="2:13" ht="15" customHeight="1">
      <c r="B38" s="296" t="s">
        <v>235</v>
      </c>
      <c r="C38" s="293"/>
      <c r="D38" s="294"/>
      <c r="E38" s="162"/>
      <c r="F38" s="162"/>
      <c r="G38" s="162"/>
      <c r="H38" s="162"/>
      <c r="I38" s="162"/>
      <c r="J38" s="162"/>
      <c r="K38" s="162"/>
      <c r="L38" s="162"/>
      <c r="M38" s="275"/>
    </row>
    <row r="39" spans="2:13" ht="15" customHeight="1">
      <c r="B39" s="293"/>
      <c r="C39" s="293" t="s">
        <v>192</v>
      </c>
      <c r="D39" s="294"/>
      <c r="E39" s="162">
        <v>19529</v>
      </c>
      <c r="F39" s="162">
        <v>7027</v>
      </c>
      <c r="G39" s="162">
        <v>2951</v>
      </c>
      <c r="H39" s="162">
        <v>2554</v>
      </c>
      <c r="I39" s="162">
        <v>2328</v>
      </c>
      <c r="J39" s="162">
        <v>1206</v>
      </c>
      <c r="K39" s="162">
        <v>1280</v>
      </c>
      <c r="L39" s="162">
        <v>1157</v>
      </c>
      <c r="M39" s="275">
        <v>1026</v>
      </c>
    </row>
    <row r="40" spans="2:13" ht="15" customHeight="1">
      <c r="B40" s="293"/>
      <c r="C40" s="293" t="s">
        <v>188</v>
      </c>
      <c r="D40" s="294"/>
      <c r="E40" s="162"/>
      <c r="F40" s="162"/>
      <c r="G40" s="162"/>
      <c r="H40" s="162"/>
      <c r="I40" s="162"/>
      <c r="J40" s="162"/>
      <c r="K40" s="162"/>
      <c r="L40" s="162"/>
      <c r="M40" s="275"/>
    </row>
    <row r="41" spans="2:13" ht="15" customHeight="1">
      <c r="B41" s="293"/>
      <c r="C41" s="293"/>
      <c r="D41" s="294" t="s">
        <v>255</v>
      </c>
      <c r="E41" s="162">
        <v>7064</v>
      </c>
      <c r="F41" s="162">
        <v>2546</v>
      </c>
      <c r="G41" s="162">
        <v>951</v>
      </c>
      <c r="H41" s="162">
        <v>872</v>
      </c>
      <c r="I41" s="162">
        <v>892</v>
      </c>
      <c r="J41" s="162">
        <v>491</v>
      </c>
      <c r="K41" s="162">
        <v>472</v>
      </c>
      <c r="L41" s="162">
        <v>462</v>
      </c>
      <c r="M41" s="275">
        <v>378</v>
      </c>
    </row>
    <row r="42" spans="2:13" ht="15" customHeight="1">
      <c r="B42" s="293"/>
      <c r="C42" s="293"/>
      <c r="D42" s="294" t="s">
        <v>194</v>
      </c>
      <c r="E42" s="162">
        <v>134105363</v>
      </c>
      <c r="F42" s="162">
        <v>66629302</v>
      </c>
      <c r="G42" s="162">
        <v>15074085</v>
      </c>
      <c r="H42" s="162">
        <v>10808388</v>
      </c>
      <c r="I42" s="162">
        <v>13866433</v>
      </c>
      <c r="J42" s="162">
        <v>5738048</v>
      </c>
      <c r="K42" s="162">
        <v>6036221</v>
      </c>
      <c r="L42" s="162">
        <v>11309967</v>
      </c>
      <c r="M42" s="275">
        <v>4642919</v>
      </c>
    </row>
    <row r="43" spans="2:13" ht="15" customHeight="1">
      <c r="B43" s="293"/>
      <c r="C43" s="293" t="s">
        <v>189</v>
      </c>
      <c r="D43" s="294"/>
      <c r="E43" s="162"/>
      <c r="F43" s="162"/>
      <c r="G43" s="162"/>
      <c r="H43" s="162"/>
      <c r="I43" s="162"/>
      <c r="J43" s="162"/>
      <c r="K43" s="162"/>
      <c r="L43" s="162"/>
      <c r="M43" s="275"/>
    </row>
    <row r="44" spans="2:13" ht="15" customHeight="1">
      <c r="B44" s="293"/>
      <c r="C44" s="293"/>
      <c r="D44" s="294" t="s">
        <v>255</v>
      </c>
      <c r="E44" s="162">
        <v>12634</v>
      </c>
      <c r="F44" s="162">
        <v>4543</v>
      </c>
      <c r="G44" s="162">
        <v>2019</v>
      </c>
      <c r="H44" s="162">
        <v>1703</v>
      </c>
      <c r="I44" s="162">
        <v>1455</v>
      </c>
      <c r="J44" s="162">
        <v>732</v>
      </c>
      <c r="K44" s="162">
        <v>822</v>
      </c>
      <c r="L44" s="162">
        <v>703</v>
      </c>
      <c r="M44" s="275">
        <v>657</v>
      </c>
    </row>
    <row r="45" spans="2:13" ht="15" customHeight="1">
      <c r="B45" s="293"/>
      <c r="C45" s="293"/>
      <c r="D45" s="294" t="s">
        <v>318</v>
      </c>
      <c r="E45" s="162">
        <v>61776863</v>
      </c>
      <c r="F45" s="162">
        <v>20384565</v>
      </c>
      <c r="G45" s="162">
        <v>11645364</v>
      </c>
      <c r="H45" s="162">
        <v>5414621</v>
      </c>
      <c r="I45" s="162">
        <v>5134285</v>
      </c>
      <c r="J45" s="162">
        <v>9578281</v>
      </c>
      <c r="K45" s="162">
        <v>3572441</v>
      </c>
      <c r="L45" s="162">
        <v>2440934</v>
      </c>
      <c r="M45" s="275">
        <v>3606372</v>
      </c>
    </row>
    <row r="46" spans="2:13" ht="15" customHeight="1" thickBot="1">
      <c r="B46" s="298"/>
      <c r="C46" s="298"/>
      <c r="D46" s="299"/>
      <c r="E46" s="165"/>
      <c r="F46" s="165"/>
      <c r="G46" s="165"/>
      <c r="H46" s="165"/>
      <c r="I46" s="165"/>
      <c r="J46" s="165"/>
      <c r="K46" s="165"/>
      <c r="L46" s="165"/>
      <c r="M46" s="300"/>
    </row>
    <row r="47" ht="15" customHeight="1" thickTop="1">
      <c r="B47" s="278" t="s">
        <v>319</v>
      </c>
    </row>
    <row r="48" ht="15" customHeight="1">
      <c r="B48" s="278" t="s">
        <v>320</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第13章　財政（H13年山形県統計年鑑）</dc:title>
  <dc:subject/>
  <dc:creator>山形県</dc:creator>
  <cp:keywords/>
  <dc:description/>
  <cp:lastModifiedBy>工藤　裕子</cp:lastModifiedBy>
  <cp:lastPrinted>2004-12-09T07:00:09Z</cp:lastPrinted>
  <dcterms:created xsi:type="dcterms:W3CDTF">2004-10-26T06:40:10Z</dcterms:created>
  <dcterms:modified xsi:type="dcterms:W3CDTF">2008-10-09T02:29:15Z</dcterms:modified>
  <cp:category/>
  <cp:version/>
  <cp:contentType/>
  <cp:contentStatus/>
</cp:coreProperties>
</file>