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10" activeTab="0"/>
  </bookViews>
  <sheets>
    <sheet name="目次" sheetId="1" r:id="rId1"/>
    <sheet name="15-1" sheetId="2" r:id="rId2"/>
    <sheet name="15-2" sheetId="3" r:id="rId3"/>
    <sheet name="15-3" sheetId="4" r:id="rId4"/>
    <sheet name="15-4(1)" sheetId="5" r:id="rId5"/>
    <sheet name="15-4(2)" sheetId="6" r:id="rId6"/>
    <sheet name="15-5(1)" sheetId="7" r:id="rId7"/>
    <sheet name="15-5(2)" sheetId="8" r:id="rId8"/>
    <sheet name="15-6(1)" sheetId="9" r:id="rId9"/>
    <sheet name="15-6(2)" sheetId="10" r:id="rId10"/>
    <sheet name="15-7" sheetId="11" r:id="rId11"/>
    <sheet name="15-8" sheetId="12" r:id="rId12"/>
    <sheet name="15-9(1)(2)" sheetId="13" r:id="rId13"/>
    <sheet name="15-10(1)" sheetId="14" r:id="rId14"/>
    <sheet name="15-10(2)" sheetId="15" r:id="rId15"/>
    <sheet name="15-10(3)" sheetId="16" r:id="rId16"/>
    <sheet name="15-11(1)" sheetId="17" r:id="rId17"/>
    <sheet name="15-11(2)" sheetId="18" r:id="rId18"/>
    <sheet name="15-11(3)" sheetId="19" r:id="rId19"/>
    <sheet name="15-12" sheetId="20" r:id="rId20"/>
    <sheet name="15-13" sheetId="21" r:id="rId21"/>
    <sheet name="15-14(1)" sheetId="22" r:id="rId22"/>
    <sheet name="15-14(2)" sheetId="23" r:id="rId23"/>
    <sheet name="15-14(3)" sheetId="24" r:id="rId24"/>
    <sheet name="15-14(4)" sheetId="25" r:id="rId25"/>
    <sheet name="15-15" sheetId="26" r:id="rId26"/>
    <sheet name="15-16" sheetId="27" r:id="rId27"/>
  </sheets>
  <definedNames/>
  <calcPr fullCalcOnLoad="1"/>
</workbook>
</file>

<file path=xl/sharedStrings.xml><?xml version="1.0" encoding="utf-8"?>
<sst xmlns="http://schemas.openxmlformats.org/spreadsheetml/2006/main" count="1343" uniqueCount="727">
  <si>
    <t>第１５章　公務員、選挙、司法及び公安</t>
  </si>
  <si>
    <t>１５－１．県職員数（平成13～15年）</t>
  </si>
  <si>
    <t>年     別</t>
  </si>
  <si>
    <t>教　育　職</t>
  </si>
  <si>
    <t>医　療　職</t>
  </si>
  <si>
    <t>年 齢 別        学 歴 別</t>
  </si>
  <si>
    <t>総　　数</t>
  </si>
  <si>
    <t>行政職</t>
  </si>
  <si>
    <t>公安職</t>
  </si>
  <si>
    <t>（１）</t>
  </si>
  <si>
    <t>（２）</t>
  </si>
  <si>
    <t>（３）</t>
  </si>
  <si>
    <t>研究職</t>
  </si>
  <si>
    <t>平成13年</t>
  </si>
  <si>
    <t>平成14年</t>
  </si>
  <si>
    <t>平成15年</t>
  </si>
  <si>
    <t>２０歳未満</t>
  </si>
  <si>
    <t>２０～２４</t>
  </si>
  <si>
    <t>２５～２９</t>
  </si>
  <si>
    <t>３０～３４</t>
  </si>
  <si>
    <t>３５～３９</t>
  </si>
  <si>
    <t>４０～４４</t>
  </si>
  <si>
    <t>４５～４９</t>
  </si>
  <si>
    <t>５０～５４</t>
  </si>
  <si>
    <t>５５～５９</t>
  </si>
  <si>
    <t>６０歳以上</t>
  </si>
  <si>
    <t>大学院卒
大 学 卒</t>
  </si>
  <si>
    <t>短大卒</t>
  </si>
  <si>
    <t>高校卒</t>
  </si>
  <si>
    <t>中学卒</t>
  </si>
  <si>
    <t>企 業 職 員</t>
  </si>
  <si>
    <t>病院事業職員</t>
  </si>
  <si>
    <t>医　療　職</t>
  </si>
  <si>
    <t>海事職</t>
  </si>
  <si>
    <t>技　能
労務職</t>
  </si>
  <si>
    <t>一般職</t>
  </si>
  <si>
    <t>技  能
労務職</t>
  </si>
  <si>
    <t>一般職</t>
  </si>
  <si>
    <t>技　能
労務職</t>
  </si>
  <si>
    <t>平成13年</t>
  </si>
  <si>
    <t>－</t>
  </si>
  <si>
    <t>平成14年</t>
  </si>
  <si>
    <t>平成15年</t>
  </si>
  <si>
    <t>注 ：1） 教育職の(1)は、県立高等学校、盲学校、ろう学校及び養護学校に勤務する教育職員、</t>
  </si>
  <si>
    <t>　　　(2)は市町村立の小学校及び中学校に勤務する教育職員、</t>
  </si>
  <si>
    <t xml:space="preserve">      (3)は県立の大学に勤務する教育職員の職である。</t>
  </si>
  <si>
    <t xml:space="preserve">    ２） 医療職の(1)は病院等に勤務する医師及び歯科医師、</t>
  </si>
  <si>
    <t>　　　(2)は薬剤師、獣医師、栄養士、診療放射線技師及び保育士並びにその他の医療技術職員の職である。</t>
  </si>
  <si>
    <t xml:space="preserve">      (3)は病院等に勤務する教官、保健師、助産師、看護師、准看護師の職である。</t>
  </si>
  <si>
    <t>　　３）　医療職(1)～(3)の平成13,14年度は病院局職員を含む。</t>
  </si>
  <si>
    <t>資料 ：県人事委員会「職員の給与等に関する報告及び勧告」、県人事課、県企業局総務課、県病院事業局県立病院課</t>
  </si>
  <si>
    <t>15-2  市町村職員数（平成14、15年）</t>
  </si>
  <si>
    <t>各年4月1日現在</t>
  </si>
  <si>
    <t xml:space="preserve"> 市町村別</t>
  </si>
  <si>
    <t>総数</t>
  </si>
  <si>
    <t>一般行政職</t>
  </si>
  <si>
    <t>税務職</t>
  </si>
  <si>
    <t>海事職</t>
  </si>
  <si>
    <t>医師・歯科医師職</t>
  </si>
  <si>
    <t>薬剤師・医療技術職</t>
  </si>
  <si>
    <t>看護保健職</t>
  </si>
  <si>
    <t>福祉職</t>
  </si>
  <si>
    <t>消防職</t>
  </si>
  <si>
    <t>教育職</t>
  </si>
  <si>
    <t>企業職</t>
  </si>
  <si>
    <t>その他</t>
  </si>
  <si>
    <t>平成14年</t>
  </si>
  <si>
    <t>平成15年</t>
  </si>
  <si>
    <t>市部</t>
  </si>
  <si>
    <t>町村部</t>
  </si>
  <si>
    <t>村山地域</t>
  </si>
  <si>
    <t>最上地域</t>
  </si>
  <si>
    <t>置賜地域</t>
  </si>
  <si>
    <t>庄内地域</t>
  </si>
  <si>
    <t xml:space="preserve"> 山形市</t>
  </si>
  <si>
    <t xml:space="preserve"> 米沢市</t>
  </si>
  <si>
    <t xml:space="preserve"> 鶴岡市</t>
  </si>
  <si>
    <t xml:space="preserve"> 酒田市</t>
  </si>
  <si>
    <t xml:space="preserve"> 新庄市</t>
  </si>
  <si>
    <t xml:space="preserve"> 寒河江市</t>
  </si>
  <si>
    <t xml:space="preserve"> 上山市</t>
  </si>
  <si>
    <t xml:space="preserve"> 村山市</t>
  </si>
  <si>
    <t xml:space="preserve"> 長井市</t>
  </si>
  <si>
    <t xml:space="preserve"> 天童市</t>
  </si>
  <si>
    <t xml:space="preserve"> 東根市</t>
  </si>
  <si>
    <t xml:space="preserve"> 尾花沢市</t>
  </si>
  <si>
    <t xml:space="preserve"> 南陽市</t>
  </si>
  <si>
    <t xml:space="preserve"> 山辺町</t>
  </si>
  <si>
    <t xml:space="preserve"> 中山町</t>
  </si>
  <si>
    <t xml:space="preserve"> 河北町</t>
  </si>
  <si>
    <t xml:space="preserve"> 西川町</t>
  </si>
  <si>
    <t xml:space="preserve"> 朝日町</t>
  </si>
  <si>
    <t xml:space="preserve"> 大江町</t>
  </si>
  <si>
    <t xml:space="preserve"> 大石田町</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</si>
  <si>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</si>
  <si>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</si>
  <si>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</si>
  <si>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</si>
  <si>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</si>
  <si>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</si>
  <si>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</si>
  <si>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高畠町</t>
  </si>
  <si>
    <t xml:space="preserve"> 川西町</t>
  </si>
  <si>
    <t xml:space="preserve"> 小国町</t>
  </si>
  <si>
    <t xml:space="preserve"> 白鷹町</t>
  </si>
  <si>
    <t xml:space="preserve"> 飯豊町</t>
  </si>
  <si>
    <t xml:space="preserve"> 立川町</t>
  </si>
  <si>
    <t xml:space="preserve"> 余目町</t>
  </si>
  <si>
    <t xml:space="preserve"> 藤島町</t>
  </si>
  <si>
    <t xml:space="preserve"> 羽黒町</t>
  </si>
  <si>
    <t xml:space="preserve"> 櫛引町</t>
  </si>
  <si>
    <t xml:space="preserve"> 三川町</t>
  </si>
  <si>
    <t xml:space="preserve"> 朝日村</t>
  </si>
  <si>
    <t xml:space="preserve"> 温海町</t>
  </si>
  <si>
    <t xml:space="preserve"> 遊佐町</t>
  </si>
  <si>
    <t xml:space="preserve"> 八幡町</t>
  </si>
  <si>
    <t xml:space="preserve"> 松山町</t>
  </si>
  <si>
    <t xml:space="preserve"> 平田町</t>
  </si>
  <si>
    <t>資料：県市町村課</t>
  </si>
  <si>
    <t>１５－３．選挙人名簿登録者数(平成14、15年）</t>
  </si>
  <si>
    <t>市   町   村   別</t>
  </si>
  <si>
    <t>平成14年９月２日</t>
  </si>
  <si>
    <t>平成15年９月２日</t>
  </si>
  <si>
    <t>衆議院議員選挙小選挙区別</t>
  </si>
  <si>
    <t>計</t>
  </si>
  <si>
    <t>男</t>
  </si>
  <si>
    <t>女</t>
  </si>
  <si>
    <t>総数</t>
  </si>
  <si>
    <t>市部</t>
  </si>
  <si>
    <t>町村部</t>
  </si>
  <si>
    <t>山    形    市</t>
  </si>
  <si>
    <t>米    沢    市</t>
  </si>
  <si>
    <t>鶴    岡    市</t>
  </si>
  <si>
    <t>酒    田    市</t>
  </si>
  <si>
    <t>新    庄    市</t>
  </si>
  <si>
    <t>寒河江市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</si>
  <si>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</si>
  <si>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</si>
  <si>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</si>
  <si>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</si>
  <si>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</si>
  <si>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</si>
  <si>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</si>
  <si>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</si>
  <si>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</si>
  <si>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</si>
  <si>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</si>
  <si>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</si>
  <si>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</si>
  <si>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</si>
  <si>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</si>
  <si>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</si>
  <si>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</si>
  <si>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</si>
  <si>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</si>
  <si>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</si>
  <si>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</si>
  <si>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</si>
  <si>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 xml:space="preserve">川    西    町 </t>
  </si>
  <si>
    <t>小    国    町</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</si>
  <si>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</si>
  <si>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</si>
  <si>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</si>
  <si>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</si>
  <si>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</si>
  <si>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</si>
  <si>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</si>
  <si>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</si>
  <si>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</si>
  <si>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</si>
  <si>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</si>
  <si>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</si>
  <si>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</si>
  <si>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</si>
  <si>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第１区</t>
  </si>
  <si>
    <t>第２区</t>
  </si>
  <si>
    <t>第３区</t>
  </si>
  <si>
    <t>注：公職選挙法の一部改正（平成14年8月31日）により山形県の衆議院の小選挙区は、３つの小選挙区に改定された。</t>
  </si>
  <si>
    <t xml:space="preserve">   平成15年の大江町の数値については、大江町議会議員選挙の告示日が9月2日であり、公選法第22条第1項ただし書き</t>
  </si>
  <si>
    <t>　 により、定時登録の登録日を9月8日に変更しているため、9月1日の選挙時登録の数字を掲載している。</t>
  </si>
  <si>
    <t>資料：県選挙管理委員会</t>
  </si>
  <si>
    <t>１５－４．警察職員数及び警察署管轄区域等(平成14、15年）</t>
  </si>
  <si>
    <t>（１）警察職員数</t>
  </si>
  <si>
    <t>各年4月1日現在</t>
  </si>
  <si>
    <t>区　　分</t>
  </si>
  <si>
    <t>総　数</t>
  </si>
  <si>
    <t>警　　　　　　　　　　察　　　　　　　　　　官</t>
  </si>
  <si>
    <t>その他の</t>
  </si>
  <si>
    <t>警視長</t>
  </si>
  <si>
    <t>警視正</t>
  </si>
  <si>
    <t>警　視</t>
  </si>
  <si>
    <t>警　部</t>
  </si>
  <si>
    <t>警部補</t>
  </si>
  <si>
    <t>巡査部長</t>
  </si>
  <si>
    <t>巡　査</t>
  </si>
  <si>
    <t>職　　員</t>
  </si>
  <si>
    <t>平成14年</t>
  </si>
  <si>
    <t>平成15年</t>
  </si>
  <si>
    <t>警察本部</t>
  </si>
  <si>
    <t>警察署</t>
  </si>
  <si>
    <t>資料：県警察本部　　（２）についても同じ</t>
  </si>
  <si>
    <t>(2)警察署別管轄区域等</t>
  </si>
  <si>
    <t>単位：面積＝k㎡</t>
  </si>
  <si>
    <t>警察署別</t>
  </si>
  <si>
    <t>管内人口</t>
  </si>
  <si>
    <t>管内面積</t>
  </si>
  <si>
    <t>管　内　市　町　村　数</t>
  </si>
  <si>
    <t>管　内</t>
  </si>
  <si>
    <t>管　内</t>
  </si>
  <si>
    <t>管　内　市　町　村　名</t>
  </si>
  <si>
    <t>市</t>
  </si>
  <si>
    <t>町</t>
  </si>
  <si>
    <t>村</t>
  </si>
  <si>
    <t>交番数</t>
  </si>
  <si>
    <t>駐在所数</t>
  </si>
  <si>
    <t>山形</t>
  </si>
  <si>
    <t>-</t>
  </si>
  <si>
    <t>山形市、山辺町、中山町</t>
  </si>
  <si>
    <t>寒河江</t>
  </si>
  <si>
    <t>寒河江市、河北町、西川町、朝日町、大江町</t>
  </si>
  <si>
    <t>上山</t>
  </si>
  <si>
    <t>上山市</t>
  </si>
  <si>
    <t>村山</t>
  </si>
  <si>
    <t>村山市、東根市</t>
  </si>
  <si>
    <t>天童</t>
  </si>
  <si>
    <t>天童市</t>
  </si>
  <si>
    <t>尾花沢</t>
  </si>
  <si>
    <t>尾花沢市、大石田町</t>
  </si>
  <si>
    <t>新庄</t>
  </si>
  <si>
    <t>新庄市、金山町、最上町、舟形町、真室川町</t>
  </si>
  <si>
    <t>大蔵村、鮭川村、戸沢村</t>
  </si>
  <si>
    <t>米沢</t>
  </si>
  <si>
    <t>米沢市、川西町</t>
  </si>
  <si>
    <t>長井</t>
  </si>
  <si>
    <t>長井市、白鷹町、飯豊町</t>
  </si>
  <si>
    <t>南陽</t>
  </si>
  <si>
    <t>南陽市、高畠町</t>
  </si>
  <si>
    <t>小国</t>
  </si>
  <si>
    <t>小国町</t>
  </si>
  <si>
    <t>鶴岡</t>
  </si>
  <si>
    <t>鶴岡市、藤島町、羽黒町、櫛引町、三川町、朝日村</t>
  </si>
  <si>
    <t>酒田</t>
  </si>
  <si>
    <t>酒田市、遊佐町、八幡町、松山町、平田町</t>
  </si>
  <si>
    <t>余目</t>
  </si>
  <si>
    <t>余目町、立川町</t>
  </si>
  <si>
    <t>温海</t>
  </si>
  <si>
    <t>温海町</t>
  </si>
  <si>
    <t>注：１）管内人口は、県統計企画課推計(４月１日現在)による。</t>
  </si>
  <si>
    <t>　　２）管内面積は、国土地理院｢平成14年全国都道府県市区町村別面積調｣及び総務省の推計による。</t>
  </si>
  <si>
    <t>１５－５．登記及び謄、抄本交付数等(平成12～14年）</t>
  </si>
  <si>
    <t>（１）登記</t>
  </si>
  <si>
    <t>単位：登録免許税＝千円</t>
  </si>
  <si>
    <t>年　　別</t>
  </si>
  <si>
    <t>総　　　　　数</t>
  </si>
  <si>
    <t>商　業　法　人　の　登　録</t>
  </si>
  <si>
    <t>不       動       産       登       記</t>
  </si>
  <si>
    <t>そ      の      他      の     登      記</t>
  </si>
  <si>
    <t>件　数</t>
  </si>
  <si>
    <t>個　数</t>
  </si>
  <si>
    <t>登録免許税</t>
  </si>
  <si>
    <t>平成12年</t>
  </si>
  <si>
    <t>平成13年</t>
  </si>
  <si>
    <t>平成14年</t>
  </si>
  <si>
    <t>注：登録免許税額は千円未満を切りすてて表示した。したがって総数は内訳と一致しない。</t>
  </si>
  <si>
    <t>資料：山形地方法務局　（２）についても同じ</t>
  </si>
  <si>
    <t>（２）謄、抄本交付数等</t>
  </si>
  <si>
    <t>単位：手数料＝千円</t>
  </si>
  <si>
    <t>件　　　　　　　　　　　　　　　数</t>
  </si>
  <si>
    <t>総　　　数</t>
  </si>
  <si>
    <t>謄　　　本</t>
  </si>
  <si>
    <t>抄　　　本</t>
  </si>
  <si>
    <t>閲　　　覧</t>
  </si>
  <si>
    <t>証　　　　　明</t>
  </si>
  <si>
    <t>手     数     料</t>
  </si>
  <si>
    <t>（印鑑証明を含む）</t>
  </si>
  <si>
    <t>１５－６．民事及び行政事件数(平成14年）</t>
  </si>
  <si>
    <t>（１）山形地方裁判所、同管内支部</t>
  </si>
  <si>
    <t>事　件　の　種　類</t>
  </si>
  <si>
    <t>受　　　　　　　　　　理</t>
  </si>
  <si>
    <t>既　　済</t>
  </si>
  <si>
    <t>未　　済</t>
  </si>
  <si>
    <t>総　　数</t>
  </si>
  <si>
    <t>旧　　受</t>
  </si>
  <si>
    <t>新　　受</t>
  </si>
  <si>
    <t>民　事　・　行　政　総　数</t>
  </si>
  <si>
    <t>　民　事</t>
  </si>
  <si>
    <t>　　第一審通常訴訟</t>
  </si>
  <si>
    <t>　　人事訴訟</t>
  </si>
  <si>
    <t>　　手形・小切手訴訟</t>
  </si>
  <si>
    <t>　　控訴</t>
  </si>
  <si>
    <t>　　再審（訴訟）</t>
  </si>
  <si>
    <t>　　民事非訟</t>
  </si>
  <si>
    <t>　　商事非訟
　　（会社整理・特別清算を除く）</t>
  </si>
  <si>
    <t>　　保全命令</t>
  </si>
  <si>
    <t>　　人身保護</t>
  </si>
  <si>
    <t>　　民事執行(配当等手続き)</t>
  </si>
  <si>
    <t>　　強制執行(不動産等執行)</t>
  </si>
  <si>
    <t>　　強制執行(債権等執行)</t>
  </si>
  <si>
    <t>　  担保権実行(不動産担保権実行)</t>
  </si>
  <si>
    <t>　  担保権実行(債権等担保権実行)</t>
  </si>
  <si>
    <t>　  過料</t>
  </si>
  <si>
    <t>　  雑</t>
  </si>
  <si>
    <t>　  その他の事件</t>
  </si>
  <si>
    <t>　行　政</t>
  </si>
  <si>
    <t>　　第一審訴訟</t>
  </si>
  <si>
    <t xml:space="preserve">    その他の事件</t>
  </si>
  <si>
    <t>資料：山形地方裁判所</t>
  </si>
  <si>
    <t>（２）山形地方裁判所管内簡易裁判所</t>
  </si>
  <si>
    <t>事 件 の 種 類</t>
  </si>
  <si>
    <t>既　　　済</t>
  </si>
  <si>
    <t>未　　　済</t>
  </si>
  <si>
    <t>旧　　　受</t>
  </si>
  <si>
    <t>新　　　受</t>
  </si>
  <si>
    <t>民　事　総　数</t>
  </si>
  <si>
    <t>通常訴訟</t>
  </si>
  <si>
    <t>手形・小切手訴訟</t>
  </si>
  <si>
    <t>少額訴訟</t>
  </si>
  <si>
    <t>少額訴訟判決に対する異議申立て</t>
  </si>
  <si>
    <t>再審（訴訟）</t>
  </si>
  <si>
    <t>和解</t>
  </si>
  <si>
    <t>督促</t>
  </si>
  <si>
    <t>公示催告</t>
  </si>
  <si>
    <t>保全命令</t>
  </si>
  <si>
    <t>調停</t>
  </si>
  <si>
    <t>その他の事件</t>
  </si>
  <si>
    <t>１５－７．強制執行・倒産件数(平成13、14年）</t>
  </si>
  <si>
    <t>山　形　地　方　裁　判　所　、　同　管　内　支　部</t>
  </si>
  <si>
    <t>事件の種類</t>
  </si>
  <si>
    <t>受　　　　　　　　理</t>
  </si>
  <si>
    <t>平　　成　　13　　年</t>
  </si>
  <si>
    <t>平　　成　　14　　年</t>
  </si>
  <si>
    <t>強制執行</t>
  </si>
  <si>
    <t>担保権の実行としての競売</t>
  </si>
  <si>
    <t>破産</t>
  </si>
  <si>
    <t>和議</t>
  </si>
  <si>
    <t>会社更生</t>
  </si>
  <si>
    <t>会社整理・特別清算</t>
  </si>
  <si>
    <t>１５－８．民事調停事件数（平成13、14年度）</t>
  </si>
  <si>
    <t>山 形 地 方 裁 判 所 、 同 管 内 支 部</t>
  </si>
  <si>
    <t>山形地方裁判所管内簡易裁判所</t>
  </si>
  <si>
    <t>事件の種類</t>
  </si>
  <si>
    <t>受　　　　　理</t>
  </si>
  <si>
    <t>旧　受</t>
  </si>
  <si>
    <t>新　受</t>
  </si>
  <si>
    <t>既　済</t>
  </si>
  <si>
    <t>未　済</t>
  </si>
  <si>
    <t>平　成　13　年</t>
  </si>
  <si>
    <t>平　成　14　年</t>
  </si>
  <si>
    <t>一般調停</t>
  </si>
  <si>
    <t>宅地建物調停</t>
  </si>
  <si>
    <t>農事調停</t>
  </si>
  <si>
    <t>商事調停</t>
  </si>
  <si>
    <t>交通調停</t>
  </si>
  <si>
    <t>公害等調停</t>
  </si>
  <si>
    <t>特定調停</t>
  </si>
  <si>
    <t>資料：山形地方裁判所</t>
  </si>
  <si>
    <t>１５－９．刑事事件数(平成13、14年度）</t>
  </si>
  <si>
    <t>受　　理　　人　　員</t>
  </si>
  <si>
    <t xml:space="preserve">既　済 </t>
  </si>
  <si>
    <t xml:space="preserve">未　済 </t>
  </si>
  <si>
    <t>人　員</t>
  </si>
  <si>
    <t>平　 成　　13　　年</t>
  </si>
  <si>
    <t>平　 成　　14　　年</t>
  </si>
  <si>
    <t>通常第一審事件</t>
  </si>
  <si>
    <t>その他の事件</t>
  </si>
  <si>
    <t>略式事件</t>
  </si>
  <si>
    <t>１５－１０．家事事件数（平成13、14年度）</t>
  </si>
  <si>
    <t>（１)家事事件種類別件数（山形家庭裁判所、同管内支部・出張所）</t>
  </si>
  <si>
    <t>平　　　成　　　13　　　年</t>
  </si>
  <si>
    <t>平　　　成　　　14　　　年</t>
  </si>
  <si>
    <t xml:space="preserve"> 事件の種類</t>
  </si>
  <si>
    <t>総       数</t>
  </si>
  <si>
    <t>　審　　　判</t>
  </si>
  <si>
    <t>　調　　　停</t>
  </si>
  <si>
    <t>　共　　　助</t>
  </si>
  <si>
    <t>　　　雑</t>
  </si>
  <si>
    <t>資料：山形家庭裁判所　（２）～（３）についても同じ</t>
  </si>
  <si>
    <t>（２）家事審判事件数(山形家庭裁判所、管内支部・出張所）</t>
  </si>
  <si>
    <t xml:space="preserve">事件の種類 </t>
  </si>
  <si>
    <t>平　　　　成　　　　13　　　　年</t>
  </si>
  <si>
    <t>平　　　　成　　　　14　　　　年</t>
  </si>
  <si>
    <t>甲　　類　　審　　判　　事　　件</t>
  </si>
  <si>
    <t xml:space="preserve">  後見開始の審判及びその取消し</t>
  </si>
  <si>
    <t>…</t>
  </si>
  <si>
    <t xml:space="preserve">  保佐開始の審判･取消しなど</t>
  </si>
  <si>
    <t>…</t>
  </si>
  <si>
    <t xml:space="preserve">  補助開始の審判･取消しなど</t>
  </si>
  <si>
    <t xml:space="preserve">  不在者の財産の管理に関する処分</t>
  </si>
  <si>
    <t xml:space="preserve">  失踪の宣告及びその取消し</t>
  </si>
  <si>
    <t xml:space="preserve">  特別代理人の選任(嫡出否認)</t>
  </si>
  <si>
    <t xml:space="preserve">  子の氏の変更についての許可</t>
  </si>
  <si>
    <t xml:space="preserve">  養子をするについての許可</t>
  </si>
  <si>
    <t xml:space="preserve">  離縁後の未成年後見人の選任</t>
  </si>
  <si>
    <t xml:space="preserve">  離縁をするについての許可</t>
  </si>
  <si>
    <t xml:space="preserve">  特別養子縁組の成立及び離縁に関する処分</t>
  </si>
  <si>
    <t xml:space="preserve">  子の懲戒に関する許可その他の処分</t>
  </si>
  <si>
    <t xml:space="preserve">  特別代理人の選任(利益相反行為)</t>
  </si>
  <si>
    <t xml:space="preserve">  第三者が子に与えた財産の管理者選任等</t>
  </si>
  <si>
    <t xml:space="preserve">  親権・管理権の喪失の宣告・取消し</t>
  </si>
  <si>
    <t xml:space="preserve">  親権・管理権の辞任・回復</t>
  </si>
  <si>
    <t xml:space="preserve">  後見人等の選任</t>
  </si>
  <si>
    <t>…</t>
  </si>
  <si>
    <t xml:space="preserve">  後見人等の辞任</t>
  </si>
  <si>
    <t xml:space="preserve">  後見人等の解任</t>
  </si>
  <si>
    <t xml:space="preserve">  後見人の財産目録の調製の期間の伸長</t>
  </si>
  <si>
    <t>…</t>
  </si>
  <si>
    <t xml:space="preserve">  後見人等の権限行使についての定め及びその取消し</t>
  </si>
  <si>
    <t xml:space="preserve">  居住用不動産の処分についての許可</t>
  </si>
  <si>
    <t>…</t>
  </si>
  <si>
    <t xml:space="preserve">  後見人等に対する報酬の付与</t>
  </si>
  <si>
    <t xml:space="preserve">  後見等監督処分</t>
  </si>
  <si>
    <t>…</t>
  </si>
  <si>
    <t xml:space="preserve">  後見終了に伴う管理計算の期間の伸長</t>
  </si>
  <si>
    <t xml:space="preserve">  臨時保佐人等の選任(利益相反行為)</t>
  </si>
  <si>
    <t>…</t>
  </si>
  <si>
    <t xml:space="preserve">  推定相続人廃除等に伴う遺産の管理に関する処分</t>
  </si>
  <si>
    <t xml:space="preserve">  相続の承認又は放棄の期間の伸長</t>
  </si>
  <si>
    <t xml:space="preserve">  相続財産の保存又は管理に関する処分</t>
  </si>
  <si>
    <t xml:space="preserve">  相続の限定承認又は放棄の取消し</t>
  </si>
  <si>
    <t xml:space="preserve">  相続の限定承認の申述受理</t>
  </si>
  <si>
    <t xml:space="preserve">  鑑定人の選任</t>
  </si>
  <si>
    <t xml:space="preserve">  相続の放棄の申述の受理</t>
  </si>
  <si>
    <t xml:space="preserve">  相続財産の分離に関する処分</t>
  </si>
  <si>
    <t xml:space="preserve">  相続財産管理に関する処分  (財産分離）</t>
  </si>
  <si>
    <t xml:space="preserve">  相続財産管理人選任等  (相続人不分明）</t>
  </si>
  <si>
    <t xml:space="preserve">  特別縁故者への相続財産の分与</t>
  </si>
  <si>
    <t xml:space="preserve">  遺言の確認</t>
  </si>
  <si>
    <t xml:space="preserve">  遺言書の検認</t>
  </si>
  <si>
    <t>…</t>
  </si>
  <si>
    <t xml:space="preserve">  遺言執行者の選任</t>
  </si>
  <si>
    <t xml:space="preserve">  遺言執行者に対する報酬の付与</t>
  </si>
  <si>
    <t xml:space="preserve">  遺言執行者の解任及び辞任</t>
  </si>
  <si>
    <t xml:space="preserve">  遺言の取消し</t>
  </si>
  <si>
    <t xml:space="preserve">  遺留分の放棄についての許可</t>
  </si>
  <si>
    <t xml:space="preserve">  任意後見契約に関する法律関係</t>
  </si>
  <si>
    <t>…</t>
  </si>
  <si>
    <t xml:space="preserve">  戸籍法による氏の変更についての許可</t>
  </si>
  <si>
    <t xml:space="preserve">  戸籍法による名の変更についての許可</t>
  </si>
  <si>
    <t xml:space="preserve">  就籍についての許可</t>
  </si>
  <si>
    <t xml:space="preserve">  戸籍の訂正についての許可</t>
  </si>
  <si>
    <t xml:space="preserve">  戸籍事件についての処分に対する不服</t>
  </si>
  <si>
    <t xml:space="preserve">  戸籍届出の委託確認</t>
  </si>
  <si>
    <t xml:space="preserve">  児童福祉法２８条の事件</t>
  </si>
  <si>
    <t xml:space="preserve">  生活保護法３０条３項の事件</t>
  </si>
  <si>
    <t xml:space="preserve">  精神保健及び精神障害者福祉に関する法律２０条２項の事件</t>
  </si>
  <si>
    <t xml:space="preserve">  破産法６８条及び３４５条の事件</t>
  </si>
  <si>
    <t>乙　　類　　審　　判　　事　　件</t>
  </si>
  <si>
    <t xml:space="preserve">  夫婦の同居・協力扶助</t>
  </si>
  <si>
    <t xml:space="preserve">  夫婦の財産管理者変更・共有財産の分割</t>
  </si>
  <si>
    <t xml:space="preserve">  婚姻費用の分担</t>
  </si>
  <si>
    <t xml:space="preserve">  子の監護者の指定その他の処分</t>
  </si>
  <si>
    <t xml:space="preserve">  財産の分与に関する処分</t>
  </si>
  <si>
    <t xml:space="preserve">  祭祀の承継者の指定</t>
  </si>
  <si>
    <t>…</t>
  </si>
  <si>
    <t xml:space="preserve">  離縁後の親権者の指定</t>
  </si>
  <si>
    <t xml:space="preserve">  親権者の指定又は変更</t>
  </si>
  <si>
    <t xml:space="preserve">  扶養に関する処分</t>
  </si>
  <si>
    <t xml:space="preserve">  推定相続人の廃除及びその取消し</t>
  </si>
  <si>
    <t xml:space="preserve">  寄与分を定める処分</t>
  </si>
  <si>
    <t xml:space="preserve">  遺産の分割に関する処分</t>
  </si>
  <si>
    <t xml:space="preserve">  生活保護法７７条２項の事件</t>
  </si>
  <si>
    <t xml:space="preserve">  破産法６８条の事件</t>
  </si>
  <si>
    <t>（３）家事調停事件数（山形家庭裁判所、同管内支部・出張所）</t>
  </si>
  <si>
    <t>受                  理</t>
  </si>
  <si>
    <t xml:space="preserve">事件の種類 </t>
  </si>
  <si>
    <t>総      数</t>
  </si>
  <si>
    <t>旧      受</t>
  </si>
  <si>
    <t>新      受</t>
  </si>
  <si>
    <t>既     済</t>
  </si>
  <si>
    <t>未      済</t>
  </si>
  <si>
    <t>平　　　　成　　　　13　　　　年</t>
  </si>
  <si>
    <t>平　　　　成　　　　14　　　　年</t>
  </si>
  <si>
    <t>乙　　類　　調　　停　　事　　件</t>
  </si>
  <si>
    <t xml:space="preserve">  夫婦同居・協力扶助</t>
  </si>
  <si>
    <t>…</t>
  </si>
  <si>
    <t xml:space="preserve">  婚姻費用分担</t>
  </si>
  <si>
    <t>乙 　類 　調 　停 　事 　件 　以 　外</t>
  </si>
  <si>
    <t xml:space="preserve">  婚姻中の夫婦間の事件</t>
  </si>
  <si>
    <t xml:space="preserve">  婚姻外の男女間の事件</t>
  </si>
  <si>
    <t xml:space="preserve">  離婚その他男女関係解消に基づく慰謝料</t>
  </si>
  <si>
    <t xml:space="preserve">  親族間の紛争</t>
  </si>
  <si>
    <t xml:space="preserve">  家審法２３条に掲げる事項</t>
  </si>
  <si>
    <t xml:space="preserve">  離縁</t>
  </si>
  <si>
    <t xml:space="preserve">  その他</t>
  </si>
  <si>
    <t>１５－１１．少年関係事件数（平成13、14年）</t>
  </si>
  <si>
    <t>（１）少年関係事件種類別件数（人員  山形家庭裁判所、同管内支部）</t>
  </si>
  <si>
    <t>平　　成　　13　　年</t>
  </si>
  <si>
    <t>平　　成　　14　　年</t>
  </si>
  <si>
    <t>旧　受</t>
  </si>
  <si>
    <t>　保護事件</t>
  </si>
  <si>
    <t>　　一般</t>
  </si>
  <si>
    <t>　　道路交通</t>
  </si>
  <si>
    <t>　準少年保護事件</t>
  </si>
  <si>
    <t>　成人刑事事件</t>
  </si>
  <si>
    <t>　少年審判等共助事件</t>
  </si>
  <si>
    <t>　少年雑事件</t>
  </si>
  <si>
    <t>　成人刑事雑事件</t>
  </si>
  <si>
    <t>資料：山形家庭裁判所　　（２）～（３）についても同じ</t>
  </si>
  <si>
    <t>（２）少年保護事件数(人員  山形家庭裁判所、同管内支部）</t>
  </si>
  <si>
    <t>受　　理</t>
  </si>
  <si>
    <t>既                                                          済</t>
  </si>
  <si>
    <t>新　受</t>
  </si>
  <si>
    <t>検 察 官 送 致</t>
  </si>
  <si>
    <t>保　　護　　処　　分</t>
  </si>
  <si>
    <t>知事又は児童相談所長へ送致</t>
  </si>
  <si>
    <t>少　年　院  へ　送　致</t>
  </si>
  <si>
    <t>審　判</t>
  </si>
  <si>
    <t>移送・</t>
  </si>
  <si>
    <t>従たる</t>
  </si>
  <si>
    <t>事　件　種　別</t>
  </si>
  <si>
    <t>刑事処分</t>
  </si>
  <si>
    <t>年  齢</t>
  </si>
  <si>
    <t>保護観察</t>
  </si>
  <si>
    <t>不処分</t>
  </si>
  <si>
    <t>相    当</t>
  </si>
  <si>
    <t>超  過</t>
  </si>
  <si>
    <t>初　等</t>
  </si>
  <si>
    <t>中　等</t>
  </si>
  <si>
    <t>特　別</t>
  </si>
  <si>
    <t>医　療</t>
  </si>
  <si>
    <t>強　制</t>
  </si>
  <si>
    <t>非強制</t>
  </si>
  <si>
    <t>不開始</t>
  </si>
  <si>
    <t>回　付</t>
  </si>
  <si>
    <t>事　件</t>
  </si>
  <si>
    <t>平　　成　　13　　年</t>
  </si>
  <si>
    <t>一般保護事件</t>
  </si>
  <si>
    <t>（うち業務上(重）過失致死傷事件）</t>
  </si>
  <si>
    <t>道路交通保護事件</t>
  </si>
  <si>
    <t>（３）少年保護事件の行為別新受件数（人員  山形家庭裁判所、同管内支部）</t>
  </si>
  <si>
    <t xml:space="preserve">     行     為     別</t>
  </si>
  <si>
    <t>件          数</t>
  </si>
  <si>
    <t>行      為      別</t>
  </si>
  <si>
    <t>平　　成　　13　　年</t>
  </si>
  <si>
    <t>放火</t>
  </si>
  <si>
    <t>平　　成　　14　　年</t>
  </si>
  <si>
    <t>失火</t>
  </si>
  <si>
    <t>過失致死傷</t>
  </si>
  <si>
    <t xml:space="preserve">刑　　法　　犯 </t>
  </si>
  <si>
    <t>業務上（重）過失致死傷</t>
  </si>
  <si>
    <t>窃盗</t>
  </si>
  <si>
    <t>往来妨害</t>
  </si>
  <si>
    <t>強盗</t>
  </si>
  <si>
    <t>器物損壊等</t>
  </si>
  <si>
    <t>詐欺</t>
  </si>
  <si>
    <t>公務執行妨害</t>
  </si>
  <si>
    <t>恐喝</t>
  </si>
  <si>
    <t>危険運転致死</t>
  </si>
  <si>
    <t>横領</t>
  </si>
  <si>
    <t>危険運転致傷</t>
  </si>
  <si>
    <t>遺失物等横領</t>
  </si>
  <si>
    <t>盗品譲受け等</t>
  </si>
  <si>
    <t>傷害</t>
  </si>
  <si>
    <t xml:space="preserve">特　　別　　法　　犯 </t>
  </si>
  <si>
    <t>傷害致死</t>
  </si>
  <si>
    <t>道路交通法等</t>
  </si>
  <si>
    <t>暴行</t>
  </si>
  <si>
    <t>暴力行為等</t>
  </si>
  <si>
    <t>脅迫</t>
  </si>
  <si>
    <t>道路運送車両法違反</t>
  </si>
  <si>
    <t>殺人（死亡させた罪）</t>
  </si>
  <si>
    <t>銃砲刀剣</t>
  </si>
  <si>
    <t>殺人（その他）</t>
  </si>
  <si>
    <t>軽犯罪</t>
  </si>
  <si>
    <t>強盗致傷</t>
  </si>
  <si>
    <t>売春防止</t>
  </si>
  <si>
    <t>強盗致死</t>
  </si>
  <si>
    <t>風俗営業等</t>
  </si>
  <si>
    <t>強盗強姦致死</t>
  </si>
  <si>
    <t>麻薬</t>
  </si>
  <si>
    <t>強盗強姦</t>
  </si>
  <si>
    <t>覚せい剤</t>
  </si>
  <si>
    <t>強姦致死</t>
  </si>
  <si>
    <t>出入国管理及び難民認定</t>
  </si>
  <si>
    <t>強姦</t>
  </si>
  <si>
    <t>毒物・劇物</t>
  </si>
  <si>
    <t>わいせつ</t>
  </si>
  <si>
    <t>その他</t>
  </si>
  <si>
    <t>賭博</t>
  </si>
  <si>
    <t>住居侵入</t>
  </si>
  <si>
    <t xml:space="preserve"> ぐ　　　　　　　犯</t>
  </si>
  <si>
    <t>１５－１２．罪種別受刑者数(平成13、14年）</t>
  </si>
  <si>
    <t>各年12月31日現在</t>
  </si>
  <si>
    <t>罪      種      別</t>
  </si>
  <si>
    <t>受   刑   者   数</t>
  </si>
  <si>
    <t>平成13年</t>
  </si>
  <si>
    <t>平成14年</t>
  </si>
  <si>
    <t>窃盗</t>
  </si>
  <si>
    <t>わいせつ･姦淫</t>
  </si>
  <si>
    <t>強盗･同致死傷</t>
  </si>
  <si>
    <t>傷害･同致死</t>
  </si>
  <si>
    <t>詐欺</t>
  </si>
  <si>
    <t>脅迫</t>
  </si>
  <si>
    <t>横領</t>
  </si>
  <si>
    <t>殺人</t>
  </si>
  <si>
    <t>文書印章有価証券偽造</t>
  </si>
  <si>
    <t>放火</t>
  </si>
  <si>
    <t>贈収賄</t>
  </si>
  <si>
    <t>住居侵入</t>
  </si>
  <si>
    <t>暴力行為</t>
  </si>
  <si>
    <t>略取誘拐</t>
  </si>
  <si>
    <t>業務上過失致死傷</t>
  </si>
  <si>
    <t>犯人蔵匿･証拠いん滅</t>
  </si>
  <si>
    <t>強盗強姦同致死</t>
  </si>
  <si>
    <t>暴行</t>
  </si>
  <si>
    <t>覚せい剤</t>
  </si>
  <si>
    <t>銃刀法違反</t>
  </si>
  <si>
    <t>道路交通法違反</t>
  </si>
  <si>
    <t>麻薬向精神薬</t>
  </si>
  <si>
    <t>その他</t>
  </si>
  <si>
    <t>注：山形刑務所の受刑者は、男子のみである。</t>
  </si>
  <si>
    <t>資料：山形刑務所</t>
  </si>
  <si>
    <t>１５－１３．刑法犯の認知件数、検挙件数及び人員(平成9～14年）</t>
  </si>
  <si>
    <t>認知指数</t>
  </si>
  <si>
    <t>検　　　挙　　　人　　　員</t>
  </si>
  <si>
    <t>認知件数</t>
  </si>
  <si>
    <t>(平成9年</t>
  </si>
  <si>
    <t>検挙件数</t>
  </si>
  <si>
    <t>総　数</t>
  </si>
  <si>
    <t>う　ち　少　年　（14～19歳）</t>
  </si>
  <si>
    <t>＝100）</t>
  </si>
  <si>
    <t>凶悪犯</t>
  </si>
  <si>
    <t>粗暴犯</t>
  </si>
  <si>
    <t>窃盗犯</t>
  </si>
  <si>
    <t>知能犯</t>
  </si>
  <si>
    <t>風俗犯</t>
  </si>
  <si>
    <t>平成９年</t>
  </si>
  <si>
    <t>平成10年</t>
  </si>
  <si>
    <t>平成11年</t>
  </si>
  <si>
    <t xml:space="preserve">  注 ： 検挙件数は検挙地計上方式による。</t>
  </si>
  <si>
    <t xml:space="preserve">  資料 ： 県警察本部</t>
  </si>
  <si>
    <t>１５－１４．刑法犯の認知、検挙件数及び検挙人員（平成13、14年）</t>
  </si>
  <si>
    <t xml:space="preserve"> （１） 罪       種       別</t>
  </si>
  <si>
    <t>単位 ：件数＝件、人員＝人</t>
  </si>
  <si>
    <t>平          成          13          年</t>
  </si>
  <si>
    <t>平          成         14          年</t>
  </si>
  <si>
    <t>認 知 件 数</t>
  </si>
  <si>
    <t>検 挙 件 数</t>
  </si>
  <si>
    <t>検 挙 人 員</t>
  </si>
  <si>
    <t>総数</t>
  </si>
  <si>
    <t>殺人</t>
  </si>
  <si>
    <t>凶器準備集合</t>
  </si>
  <si>
    <t>脅迫・恐喝</t>
  </si>
  <si>
    <t>偽造</t>
  </si>
  <si>
    <t>汚職</t>
  </si>
  <si>
    <t>背任</t>
  </si>
  <si>
    <t>業務上等過失致死傷</t>
  </si>
  <si>
    <t>その他の刑法犯</t>
  </si>
  <si>
    <t>注：１）検挙件数については、検挙地計上方式による。</t>
  </si>
  <si>
    <t>　　２）道路上の交通事故に係る業務上等過失致死傷は含まない。</t>
  </si>
  <si>
    <t>資料：県警察本部　（２）～（４）についても同じ</t>
  </si>
  <si>
    <t>（２）重要犯罪罪種別</t>
  </si>
  <si>
    <t>単位：件数＝件、人員＝人</t>
  </si>
  <si>
    <t>平　　成　　13　　年</t>
  </si>
  <si>
    <t>平　　成　　14　　年</t>
  </si>
  <si>
    <t>検挙人員</t>
  </si>
  <si>
    <t>総</t>
  </si>
  <si>
    <t>数</t>
  </si>
  <si>
    <t>略取・誘拐</t>
  </si>
  <si>
    <t>強制わいせつ</t>
  </si>
  <si>
    <t>（３）重要窃盗犯罪罪種別</t>
  </si>
  <si>
    <t>平　　成　　14　　年</t>
  </si>
  <si>
    <t>侵入盗</t>
  </si>
  <si>
    <t>住　宅　対　象</t>
  </si>
  <si>
    <t>そ　　の　　他</t>
  </si>
  <si>
    <t>自動車盗</t>
  </si>
  <si>
    <t>ひったくり</t>
  </si>
  <si>
    <t>すり</t>
  </si>
  <si>
    <t>（４）警察署別</t>
  </si>
  <si>
    <t>本部</t>
  </si>
  <si>
    <t>資料：県警察本部</t>
  </si>
  <si>
    <t>１５－１５．法令別特別法犯送致件数及び人員(平成13、14年）</t>
  </si>
  <si>
    <t>法  令  別</t>
  </si>
  <si>
    <t>送致件数</t>
  </si>
  <si>
    <t>送致人員</t>
  </si>
  <si>
    <t>出資法*</t>
  </si>
  <si>
    <t>麻薬及び向精神薬取締法</t>
  </si>
  <si>
    <t>公職選挙法</t>
  </si>
  <si>
    <t>貸金業規制法</t>
  </si>
  <si>
    <t>あへん法</t>
  </si>
  <si>
    <t>外国人登録法</t>
  </si>
  <si>
    <t>宅地建物取引業法</t>
  </si>
  <si>
    <t>大麻取締法</t>
  </si>
  <si>
    <t>出入国管理及び難民認定法</t>
  </si>
  <si>
    <t>関税法</t>
  </si>
  <si>
    <t>覚せい剤取締法</t>
  </si>
  <si>
    <t>軽犯罪法</t>
  </si>
  <si>
    <t>外国為替及び外国貿易法</t>
  </si>
  <si>
    <t>薬事法</t>
  </si>
  <si>
    <t>競馬法</t>
  </si>
  <si>
    <t>著作権法</t>
  </si>
  <si>
    <t>毒物及び劇物取締法</t>
  </si>
  <si>
    <t>風営法*</t>
  </si>
  <si>
    <t>商標法</t>
  </si>
  <si>
    <t>廃棄物の処理及び</t>
  </si>
  <si>
    <t>売春防止法</t>
  </si>
  <si>
    <t>不正競争防止法</t>
  </si>
  <si>
    <t>清掃に関する法律</t>
  </si>
  <si>
    <t>児童福祉法</t>
  </si>
  <si>
    <t>銃砲刀剣類所持等取締法</t>
  </si>
  <si>
    <t>労働基準法</t>
  </si>
  <si>
    <t>山形県青少年保護条例</t>
  </si>
  <si>
    <t>火薬類取締法</t>
  </si>
  <si>
    <t>その他の法令</t>
  </si>
  <si>
    <t xml:space="preserve">  注 ： ｢法令別」欄の＊印のついたものは、法令の略称を示す。</t>
  </si>
  <si>
    <t>　　　　｢風営法」は、｢風俗営業等の規制及び業務の適正化に関する法律」の略称である。</t>
  </si>
  <si>
    <t>　　　　｢出資法」は、｢出資の受人れ、預り金及び金利等の取締りに関する法律」の略称である。</t>
  </si>
  <si>
    <t>１５－１６．非行少年等の補導状況（平成9～14年）</t>
  </si>
  <si>
    <t>単位：人</t>
  </si>
  <si>
    <t>年　　　別</t>
  </si>
  <si>
    <t>刑　　　法　　　犯　　　少　　　年</t>
  </si>
  <si>
    <t>特別法犯少年</t>
  </si>
  <si>
    <t>ぐ犯不良行為少年</t>
  </si>
  <si>
    <t>犯 罪 少 年</t>
  </si>
  <si>
    <t>触 法 少 年</t>
  </si>
  <si>
    <t>１５－１．県職員数（平成13～15年）</t>
  </si>
  <si>
    <t>１５－３．選挙人名簿登録者数(平成14、15年）</t>
  </si>
  <si>
    <t>１５－４．警察職員数及び警察署管轄区域等(平成14、15年）</t>
  </si>
  <si>
    <t>１５－５．登記及び謄、抄本交付数等(平成12～14年）</t>
  </si>
  <si>
    <t>１５－６．民事及び行政事件数(平成14年）</t>
  </si>
  <si>
    <t>１５－７．強制執行・倒産件数(平成13、14年）</t>
  </si>
  <si>
    <t>１５－１２．罪種別受刑者数(平成13、14年）</t>
  </si>
  <si>
    <t>１５－１３．刑法犯の認知件数、検挙件数及び人員(平成9～14年）</t>
  </si>
  <si>
    <t>１５－１５．法令別特別法犯送致件数及び人員(平成13、14年）</t>
  </si>
  <si>
    <t>１５－１６．非行少年等の補導状況（平成9～14年）</t>
  </si>
  <si>
    <t>１５－２．市町村職員数（平成14、15年）</t>
  </si>
  <si>
    <t>１５－１４．刑法犯の認知、検挙件数及び検挙人員（平成13、14年）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</si>
</sst>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Red]\(#,##0.00\)"/>
    <numFmt numFmtId="178" formatCode="#,##0.0;[Red]\-#,##0.0"/>
  </numFmts>
  <fonts count="22">
    <font>
      <sz val="11"/>
      <name val="ＭＳ Ｐゴシック"/>
      <family val="3"/>
    </font>
    <font>
      <sz val="6"/>
      <name val="ＭＳ Ｐゴシック"/>
      <family val="3"/>
    </font>
    <font>
      <sz val="9"/>
      <name val="ＭＳ Ｐゴシック"/>
      <family val="3"/>
    </font>
    <font>
      <sz val="10"/>
      <name val="ＭＳ 明朝"/>
      <family val="1"/>
    </font>
    <font>
      <sz val="12"/>
      <name val="ＭＳ 明朝"/>
      <family val="1"/>
    </font>
    <font>
      <sz val="9"/>
      <name val="ＭＳ 明朝"/>
      <family val="1"/>
    </font>
    <font>
      <sz val="10"/>
      <name val="ＭＳ ゴシック"/>
      <family val="3"/>
    </font>
    <font>
      <b/>
      <sz val="9"/>
      <name val="ＭＳ ゴシック"/>
      <family val="3"/>
    </font>
    <font>
      <b/>
      <sz val="10"/>
      <name val="ＭＳ 明朝"/>
      <family val="1"/>
    </font>
    <font>
      <b/>
      <sz val="12"/>
      <name val="ＭＳ ゴシック"/>
      <family val="3"/>
    </font>
    <font>
      <sz val="11"/>
      <name val="ＭＳ ゴシック"/>
      <family val="3"/>
    </font>
    <font>
      <sz val="9.5"/>
      <name val="ＭＳ ゴシック"/>
      <family val="3"/>
    </font>
    <font>
      <sz val="9.5"/>
      <name val="ＭＳ 明朝"/>
      <family val="1"/>
    </font>
    <font>
      <sz val="8"/>
      <name val="ＭＳ 明朝"/>
      <family val="1"/>
    </font>
    <font>
      <sz val="9"/>
      <name val="ＭＳ Ｐ明朝"/>
      <family val="1"/>
    </font>
    <font>
      <sz val="9"/>
      <name val="ＭＳ ゴシック"/>
      <family val="3"/>
    </font>
    <font>
      <sz val="8"/>
      <name val="ＭＳ ゴシック"/>
      <family val="3"/>
    </font>
    <font>
      <sz val="11"/>
      <name val="ＭＳ 明朝"/>
      <family val="1"/>
    </font>
    <font>
      <b/>
      <sz val="11"/>
      <name val="ＭＳ ゴシック"/>
      <family val="3"/>
    </font>
    <font>
      <b/>
      <sz val="11"/>
      <name val="ＭＳ 明朝"/>
      <family val="1"/>
    </font>
    <font>
      <sz val="11"/>
      <name val="ＭＳ Ｐ明朝"/>
      <family val="1"/>
    </font>
    <font>
      <sz val="10"/>
      <name val="ＭＳ Ｐ明朝"/>
      <family val="1"/>
    </font>
  </fonts>
  <fills count="2">
    <fill>
      <patternFill/>
    </fill>
    <fill>
      <patternFill patternType="gray125"/>
    </fill>
  </fills>
  <borders count="72">
    <border>
      <left/>
      <right/>
      <top/>
      <bottom/>
      <diagonal/>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double"/>
    </border>
    <border>
      <left style="thick"/>
      <right style="thin"/>
      <top style="double"/>
      <bottom style="thin"/>
    </border>
    <border>
      <left style="thin"/>
      <right style="thin"/>
      <top style="double"/>
      <bottom style="thin"/>
    </border>
    <border>
      <left style="thin"/>
      <right>
        <color indexed="63"/>
      </right>
      <top style="double"/>
      <bottom style="thin"/>
    </border>
    <border>
      <left style="thick"/>
      <right style="thin"/>
      <top style="thin"/>
      <bottom>
        <color indexed="63"/>
      </bottom>
    </border>
    <border>
      <left style="thin"/>
      <right>
        <color indexed="63"/>
      </right>
      <top style="thin"/>
      <bottom>
        <color indexed="63"/>
      </bottom>
    </border>
    <border>
      <left style="thick"/>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color indexed="63"/>
      </right>
      <top>
        <color indexed="63"/>
      </top>
      <bottom style="thick"/>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hair"/>
    </border>
    <border>
      <left>
        <color indexed="63"/>
      </left>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hair"/>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color indexed="63"/>
      </top>
      <bottom>
        <color indexed="63"/>
      </bottom>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color indexed="63"/>
      </left>
      <right style="thin"/>
      <top>
        <color indexed="63"/>
      </top>
      <bottom style="hair"/>
    </border>
    <border>
      <left style="thin"/>
      <right>
        <color indexed="63"/>
      </right>
      <top style="thin"/>
      <bottom style="hair"/>
    </border>
    <border>
      <left style="thin"/>
      <right>
        <color indexed="63"/>
      </right>
      <top>
        <color indexed="63"/>
      </top>
      <bottom style="hair"/>
    </border>
    <border>
      <left>
        <color indexed="63"/>
      </left>
      <right style="thin"/>
      <top style="thin"/>
      <bottom style="hair"/>
    </border>
    <border>
      <left style="hair"/>
      <right style="thin"/>
      <top style="thin"/>
      <bottom style="thin"/>
    </border>
    <border>
      <left style="thin"/>
      <right style="thin"/>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color indexed="63"/>
      </left>
      <right style="hair"/>
      <top style="hair"/>
      <bottom>
        <color indexed="63"/>
      </bottom>
    </border>
    <border>
      <left>
        <color indexed="63"/>
      </left>
      <right style="thin"/>
      <top style="double"/>
      <bottom style="thin"/>
    </border>
    <border>
      <left style="thin"/>
      <right>
        <color indexed="63"/>
      </right>
      <top style="double"/>
      <bottom>
        <color indexed="63"/>
      </bottom>
    </border>
    <border>
      <left style="thin"/>
      <right style="hair"/>
      <top style="hair"/>
      <bottom>
        <color indexed="63"/>
      </bottom>
    </border>
    <border>
      <left style="hair"/>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5">
    <xf numFmtId="0" fontId="0" fillId="0" borderId="0" xfId="0" applyAlignment="1">
      <alignment/>
    </xf>
    <xf numFmtId="38" fontId="3" fillId="0" borderId="0" xfId="16" applyFont="1" applyFill="1" applyAlignment="1">
      <alignment vertical="center"/>
    </xf>
    <xf numFmtId="38" fontId="4" fillId="0" borderId="0" xfId="16" applyFont="1" applyFill="1" applyAlignment="1">
      <alignment vertical="center"/>
    </xf>
    <xf numFmtId="38" fontId="3" fillId="0" borderId="0" xfId="16" applyFont="1" applyFill="1" applyBorder="1" applyAlignment="1">
      <alignment vertical="center"/>
    </xf>
    <xf numFmtId="38" fontId="3" fillId="0" borderId="1" xfId="16" applyFont="1" applyFill="1" applyBorder="1" applyAlignment="1">
      <alignment horizontal="center" vertical="center"/>
    </xf>
    <xf numFmtId="38" fontId="3" fillId="0" borderId="2" xfId="16" applyFont="1" applyFill="1" applyBorder="1" applyAlignment="1">
      <alignment vertical="center"/>
    </xf>
    <xf numFmtId="38" fontId="3" fillId="0" borderId="3" xfId="16" applyFont="1" applyFill="1" applyBorder="1" applyAlignment="1">
      <alignment horizontal="centerContinuous" vertical="center"/>
    </xf>
    <xf numFmtId="38" fontId="3" fillId="0" borderId="1" xfId="16" applyFont="1" applyFill="1" applyBorder="1" applyAlignment="1">
      <alignment horizontal="centerContinuous" vertical="center"/>
    </xf>
    <xf numFmtId="38" fontId="3" fillId="0" borderId="4" xfId="16" applyFont="1" applyFill="1" applyBorder="1" applyAlignment="1">
      <alignment horizontal="center" vertical="center"/>
    </xf>
    <xf numFmtId="38" fontId="3" fillId="0" borderId="5" xfId="16" applyFont="1" applyFill="1" applyBorder="1" applyAlignment="1">
      <alignment vertical="center"/>
    </xf>
    <xf numFmtId="38" fontId="3" fillId="0" borderId="6" xfId="16" applyFont="1" applyFill="1" applyBorder="1" applyAlignment="1">
      <alignment horizontal="centerContinuous" vertical="center"/>
    </xf>
    <xf numFmtId="38" fontId="3" fillId="0" borderId="7" xfId="16" applyFont="1" applyFill="1" applyBorder="1" applyAlignment="1">
      <alignment horizontal="center" vertical="center" wrapText="1"/>
    </xf>
    <xf numFmtId="38" fontId="3" fillId="0" borderId="8" xfId="16" applyFont="1" applyFill="1" applyBorder="1" applyAlignment="1">
      <alignment horizontal="center" vertical="center"/>
    </xf>
    <xf numFmtId="38" fontId="3" fillId="0" borderId="8" xfId="16" applyFont="1" applyFill="1" applyBorder="1" applyAlignment="1">
      <alignment horizontal="distributed" vertical="center"/>
    </xf>
    <xf numFmtId="38" fontId="3" fillId="0" borderId="8" xfId="16" applyFont="1" applyFill="1" applyBorder="1" applyAlignment="1" quotePrefix="1">
      <alignment horizontal="center" vertical="center"/>
    </xf>
    <xf numFmtId="38" fontId="5" fillId="0" borderId="4" xfId="16" applyFont="1" applyFill="1" applyBorder="1" applyAlignment="1">
      <alignment horizontal="distributed" vertical="center"/>
    </xf>
    <xf numFmtId="41" fontId="5" fillId="0" borderId="5" xfId="16" applyNumberFormat="1" applyFont="1" applyFill="1" applyBorder="1" applyAlignment="1">
      <alignment horizontal="right" vertical="center"/>
    </xf>
    <xf numFmtId="38" fontId="6" fillId="0" borderId="0" xfId="16" applyFont="1" applyFill="1" applyBorder="1" applyAlignment="1">
      <alignment vertical="center"/>
    </xf>
    <xf numFmtId="38" fontId="7" fillId="0" borderId="4" xfId="16" applyFont="1" applyFill="1" applyBorder="1" applyAlignment="1">
      <alignment horizontal="distributed" vertical="center"/>
    </xf>
    <xf numFmtId="41" fontId="7" fillId="0" borderId="5" xfId="16" applyNumberFormat="1" applyFont="1" applyFill="1" applyBorder="1" applyAlignment="1">
      <alignment horizontal="right" vertical="center"/>
    </xf>
    <xf numFmtId="38" fontId="6" fillId="0" borderId="0" xfId="16" applyFont="1" applyFill="1" applyAlignment="1">
      <alignment vertical="center"/>
    </xf>
    <xf numFmtId="38" fontId="5" fillId="0" borderId="4" xfId="16" applyFont="1" applyFill="1" applyBorder="1" applyAlignment="1">
      <alignment horizontal="center" vertical="center"/>
    </xf>
    <xf numFmtId="38" fontId="5" fillId="0" borderId="4" xfId="16" applyFont="1" applyFill="1" applyBorder="1" applyAlignment="1">
      <alignment horizontal="center" vertical="center" wrapText="1"/>
    </xf>
    <xf numFmtId="38" fontId="5" fillId="0" borderId="9" xfId="16" applyFont="1" applyFill="1" applyBorder="1" applyAlignment="1">
      <alignment horizontal="center" vertical="center"/>
    </xf>
    <xf numFmtId="41" fontId="5" fillId="0" borderId="10" xfId="16" applyNumberFormat="1" applyFont="1" applyFill="1" applyBorder="1" applyAlignment="1">
      <alignment horizontal="right" vertical="center"/>
    </xf>
    <xf numFmtId="38" fontId="5" fillId="0" borderId="0" xfId="16" applyFont="1" applyFill="1" applyBorder="1" applyAlignment="1">
      <alignment horizontal="center" vertical="center"/>
    </xf>
    <xf numFmtId="38" fontId="5" fillId="0" borderId="0" xfId="16" applyFont="1" applyFill="1" applyBorder="1" applyAlignment="1">
      <alignment horizontal="right" vertical="center"/>
    </xf>
    <xf numFmtId="38" fontId="5" fillId="0" borderId="3" xfId="16" applyFont="1" applyFill="1" applyBorder="1" applyAlignment="1">
      <alignment horizontal="right" vertical="center"/>
    </xf>
    <xf numFmtId="38" fontId="3" fillId="0" borderId="11" xfId="16" applyFont="1" applyFill="1" applyBorder="1" applyAlignment="1">
      <alignment vertical="center"/>
    </xf>
    <xf numFmtId="38" fontId="3" fillId="0" borderId="5" xfId="16" applyFont="1" applyFill="1" applyBorder="1" applyAlignment="1">
      <alignment horizontal="centerContinuous" vertical="center"/>
    </xf>
    <xf numFmtId="38" fontId="3" fillId="0" borderId="11" xfId="16" applyFont="1" applyFill="1" applyBorder="1" applyAlignment="1">
      <alignment horizontal="centerContinuous" vertical="center"/>
    </xf>
    <xf numFmtId="38" fontId="3" fillId="0" borderId="6" xfId="16" applyFont="1" applyFill="1" applyBorder="1" applyAlignment="1">
      <alignment vertical="center"/>
    </xf>
    <xf numFmtId="38" fontId="3" fillId="0" borderId="12" xfId="16" applyFont="1" applyFill="1" applyBorder="1" applyAlignment="1">
      <alignment horizontal="centerContinuous" vertical="center"/>
    </xf>
    <xf numFmtId="38" fontId="3" fillId="0" borderId="13" xfId="16" applyFont="1" applyFill="1" applyBorder="1" applyAlignment="1">
      <alignment horizontal="centerContinuous" vertical="center"/>
    </xf>
    <xf numFmtId="38" fontId="3" fillId="0" borderId="14" xfId="16" applyFont="1" applyFill="1" applyBorder="1" applyAlignment="1">
      <alignment horizontal="centerContinuous" vertical="center"/>
    </xf>
    <xf numFmtId="38" fontId="3" fillId="0" borderId="8" xfId="16" applyFont="1" applyFill="1" applyBorder="1" applyAlignment="1">
      <alignment horizontal="center" vertical="center" wrapText="1"/>
    </xf>
    <xf numFmtId="38" fontId="3" fillId="0" borderId="15" xfId="16" applyFont="1" applyFill="1" applyBorder="1" applyAlignment="1">
      <alignment horizontal="center" vertical="center" wrapText="1"/>
    </xf>
    <xf numFmtId="38" fontId="5" fillId="0" borderId="11" xfId="16" applyFont="1" applyFill="1" applyBorder="1" applyAlignment="1">
      <alignment horizontal="right" vertical="center"/>
    </xf>
    <xf numFmtId="38" fontId="5" fillId="0" borderId="6" xfId="16" applyFont="1" applyFill="1" applyBorder="1" applyAlignment="1">
      <alignment horizontal="right" vertical="center"/>
    </xf>
    <xf numFmtId="38" fontId="5" fillId="0" borderId="5" xfId="16" applyFont="1" applyFill="1" applyBorder="1" applyAlignment="1">
      <alignment horizontal="right" vertical="center"/>
    </xf>
    <xf numFmtId="38" fontId="7" fillId="0" borderId="11" xfId="16" applyFont="1" applyFill="1" applyBorder="1" applyAlignment="1">
      <alignment horizontal="right" vertical="center"/>
    </xf>
    <xf numFmtId="41" fontId="5" fillId="0" borderId="0" xfId="16" applyNumberFormat="1" applyFont="1" applyFill="1" applyBorder="1" applyAlignment="1">
      <alignment horizontal="right" vertical="center"/>
    </xf>
    <xf numFmtId="38" fontId="5" fillId="0" borderId="4" xfId="16" applyFont="1" applyFill="1" applyBorder="1" applyAlignment="1">
      <alignment horizontal="right" vertical="center"/>
    </xf>
    <xf numFmtId="38" fontId="5" fillId="0" borderId="10" xfId="16" applyFont="1" applyFill="1" applyBorder="1" applyAlignment="1">
      <alignment horizontal="right" vertical="center"/>
    </xf>
    <xf numFmtId="38" fontId="5" fillId="0" borderId="16" xfId="16" applyFont="1" applyFill="1" applyBorder="1" applyAlignment="1">
      <alignment horizontal="right" vertical="center"/>
    </xf>
    <xf numFmtId="38" fontId="5" fillId="0" borderId="0" xfId="16" applyFont="1" applyFill="1" applyAlignment="1">
      <alignment vertical="center"/>
    </xf>
    <xf numFmtId="0" fontId="3" fillId="0" borderId="0" xfId="16" applyNumberFormat="1" applyFont="1" applyFill="1" applyAlignment="1">
      <alignment vertical="center"/>
    </xf>
    <xf numFmtId="0" fontId="3" fillId="0" borderId="0" xfId="16" applyNumberFormat="1" applyFont="1" applyFill="1" applyBorder="1" applyAlignment="1">
      <alignment vertical="center"/>
    </xf>
    <xf numFmtId="38" fontId="8" fillId="0" borderId="0" xfId="16" applyFont="1" applyFill="1" applyBorder="1" applyAlignment="1">
      <alignment vertical="center"/>
    </xf>
    <xf numFmtId="0" fontId="10" fillId="0" borderId="0" xfId="0" applyFont="1" applyFill="1" applyAlignment="1">
      <alignment/>
    </xf>
    <xf numFmtId="0" fontId="11" fillId="0" borderId="0" xfId="0" applyFont="1" applyFill="1" applyAlignment="1">
      <alignment horizontal="left"/>
    </xf>
    <xf numFmtId="0" fontId="11" fillId="0" borderId="17" xfId="0" applyFont="1" applyFill="1" applyBorder="1" applyAlignment="1">
      <alignment horizontal="left" vertical="top" wrapText="1"/>
    </xf>
    <xf numFmtId="0" fontId="11" fillId="0" borderId="18"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9" xfId="0" applyFont="1" applyFill="1" applyBorder="1" applyAlignment="1">
      <alignment horizontal="center" vertical="top" wrapText="1"/>
    </xf>
    <xf numFmtId="0" fontId="12" fillId="0" borderId="20" xfId="0" applyFont="1" applyFill="1" applyBorder="1" applyAlignment="1">
      <alignment horizontal="left" vertical="top" wrapText="1"/>
    </xf>
    <xf numFmtId="41" fontId="12" fillId="0" borderId="6" xfId="0" applyNumberFormat="1" applyFont="1" applyFill="1" applyBorder="1" applyAlignment="1">
      <alignment horizontal="right" vertical="center" wrapText="1"/>
    </xf>
    <xf numFmtId="41" fontId="12" fillId="0" borderId="6" xfId="0" applyNumberFormat="1" applyFont="1" applyFill="1" applyBorder="1" applyAlignment="1">
      <alignment horizontal="center" vertical="center" wrapText="1"/>
    </xf>
    <xf numFmtId="41" fontId="12" fillId="0" borderId="21" xfId="0" applyNumberFormat="1" applyFont="1" applyFill="1" applyBorder="1" applyAlignment="1">
      <alignment horizontal="center" vertical="center" wrapText="1"/>
    </xf>
    <xf numFmtId="0" fontId="11" fillId="0" borderId="22" xfId="0" applyFont="1" applyFill="1" applyBorder="1" applyAlignment="1">
      <alignment horizontal="left" vertical="top" wrapText="1"/>
    </xf>
    <xf numFmtId="41" fontId="11" fillId="0" borderId="5" xfId="0" applyNumberFormat="1" applyFont="1" applyFill="1" applyBorder="1" applyAlignment="1">
      <alignment horizontal="right" vertical="center" wrapText="1"/>
    </xf>
    <xf numFmtId="41" fontId="11" fillId="0" borderId="5" xfId="0" applyNumberFormat="1" applyFont="1" applyFill="1" applyBorder="1" applyAlignment="1">
      <alignment horizontal="center" vertical="center" wrapText="1"/>
    </xf>
    <xf numFmtId="41" fontId="11" fillId="0" borderId="11" xfId="0" applyNumberFormat="1" applyFont="1" applyFill="1" applyBorder="1" applyAlignment="1">
      <alignment horizontal="center" vertical="center" wrapText="1"/>
    </xf>
    <xf numFmtId="0" fontId="12" fillId="0" borderId="22" xfId="0" applyFont="1" applyFill="1" applyBorder="1" applyAlignment="1">
      <alignment horizontal="left" vertical="top" wrapText="1"/>
    </xf>
    <xf numFmtId="41" fontId="12" fillId="0" borderId="5" xfId="0" applyNumberFormat="1" applyFont="1" applyFill="1" applyBorder="1" applyAlignment="1">
      <alignment horizontal="right" vertical="center" wrapText="1"/>
    </xf>
    <xf numFmtId="41" fontId="12" fillId="0" borderId="11" xfId="0" applyNumberFormat="1" applyFont="1" applyFill="1" applyBorder="1" applyAlignment="1">
      <alignment vertical="center"/>
    </xf>
    <xf numFmtId="0" fontId="12" fillId="0" borderId="23" xfId="0" applyFont="1" applyFill="1" applyBorder="1" applyAlignment="1">
      <alignment horizontal="left" vertical="top" wrapText="1"/>
    </xf>
    <xf numFmtId="41" fontId="12" fillId="0" borderId="24" xfId="0" applyNumberFormat="1" applyFont="1" applyFill="1" applyBorder="1" applyAlignment="1">
      <alignment horizontal="right" vertical="center" wrapText="1"/>
    </xf>
    <xf numFmtId="41" fontId="12" fillId="0" borderId="25" xfId="0" applyNumberFormat="1" applyFont="1" applyFill="1" applyBorder="1" applyAlignment="1">
      <alignment vertical="center"/>
    </xf>
    <xf numFmtId="38" fontId="3" fillId="0" borderId="0" xfId="16" applyFont="1" applyFill="1" applyAlignment="1">
      <alignment/>
    </xf>
    <xf numFmtId="38" fontId="3" fillId="0" borderId="0" xfId="16" applyFont="1" applyFill="1" applyAlignment="1">
      <alignment horizontal="left"/>
    </xf>
    <xf numFmtId="38" fontId="3" fillId="0" borderId="0" xfId="16" applyFont="1" applyFill="1" applyAlignment="1">
      <alignment horizontal="centerContinuous"/>
    </xf>
    <xf numFmtId="38" fontId="3" fillId="0" borderId="0" xfId="16" applyFont="1" applyFill="1" applyBorder="1" applyAlignment="1">
      <alignment/>
    </xf>
    <xf numFmtId="38" fontId="3" fillId="0" borderId="26" xfId="16" applyFont="1" applyFill="1" applyBorder="1" applyAlignment="1">
      <alignment/>
    </xf>
    <xf numFmtId="38" fontId="3" fillId="0" borderId="26" xfId="16" applyFont="1" applyFill="1" applyBorder="1" applyAlignment="1">
      <alignment horizontal="right"/>
    </xf>
    <xf numFmtId="38" fontId="3" fillId="0" borderId="27" xfId="16" applyFont="1" applyFill="1" applyBorder="1" applyAlignment="1">
      <alignment horizontal="center" vertical="center"/>
    </xf>
    <xf numFmtId="38" fontId="3" fillId="0" borderId="28" xfId="16" applyFont="1" applyFill="1" applyBorder="1" applyAlignment="1">
      <alignment horizontal="center" vertical="center"/>
    </xf>
    <xf numFmtId="58" fontId="3" fillId="0" borderId="29" xfId="16" applyNumberFormat="1" applyFont="1" applyFill="1" applyBorder="1" applyAlignment="1" quotePrefix="1">
      <alignment horizontal="centerContinuous" vertical="center"/>
    </xf>
    <xf numFmtId="38" fontId="3" fillId="0" borderId="29" xfId="16" applyFont="1" applyFill="1" applyBorder="1" applyAlignment="1">
      <alignment horizontal="centerContinuous" vertical="center"/>
    </xf>
    <xf numFmtId="38" fontId="3" fillId="0" borderId="30" xfId="16" applyFont="1" applyFill="1" applyBorder="1" applyAlignment="1">
      <alignment horizontal="centerContinuous" vertical="center"/>
    </xf>
    <xf numFmtId="38" fontId="13" fillId="0" borderId="26" xfId="16" applyFont="1" applyFill="1" applyBorder="1" applyAlignment="1">
      <alignment vertical="center"/>
    </xf>
    <xf numFmtId="38" fontId="5" fillId="0" borderId="7" xfId="16" applyFont="1" applyFill="1" applyBorder="1" applyAlignment="1">
      <alignment horizontal="center" vertical="center" wrapText="1"/>
    </xf>
    <xf numFmtId="38" fontId="3" fillId="0" borderId="31" xfId="16" applyFont="1" applyFill="1" applyBorder="1" applyAlignment="1">
      <alignment horizontal="center" vertical="center"/>
    </xf>
    <xf numFmtId="38" fontId="3" fillId="0" borderId="32" xfId="16" applyFont="1" applyFill="1" applyBorder="1" applyAlignment="1">
      <alignment horizontal="center" vertical="center"/>
    </xf>
    <xf numFmtId="38" fontId="6" fillId="0" borderId="0" xfId="16" applyFont="1" applyFill="1" applyBorder="1" applyAlignment="1">
      <alignment horizontal="distributed" vertical="center"/>
    </xf>
    <xf numFmtId="38" fontId="6" fillId="0" borderId="4" xfId="16" applyFont="1" applyFill="1" applyBorder="1" applyAlignment="1">
      <alignment horizontal="distributed" vertical="center"/>
    </xf>
    <xf numFmtId="176" fontId="6" fillId="0" borderId="33" xfId="16" applyNumberFormat="1" applyFont="1" applyFill="1" applyBorder="1" applyAlignment="1">
      <alignment vertical="center"/>
    </xf>
    <xf numFmtId="176" fontId="6" fillId="0" borderId="34" xfId="16" applyNumberFormat="1" applyFont="1" applyFill="1" applyBorder="1" applyAlignment="1">
      <alignment vertical="center"/>
    </xf>
    <xf numFmtId="38" fontId="3" fillId="0" borderId="4" xfId="16" applyFont="1" applyFill="1" applyBorder="1" applyAlignment="1">
      <alignment/>
    </xf>
    <xf numFmtId="176" fontId="3" fillId="0" borderId="33" xfId="16" applyNumberFormat="1" applyFont="1" applyFill="1" applyBorder="1" applyAlignment="1">
      <alignment/>
    </xf>
    <xf numFmtId="176" fontId="3" fillId="0" borderId="34" xfId="16" applyNumberFormat="1" applyFont="1" applyFill="1" applyBorder="1" applyAlignment="1">
      <alignment/>
    </xf>
    <xf numFmtId="38" fontId="3" fillId="0" borderId="0" xfId="16" applyFont="1" applyFill="1" applyBorder="1" applyAlignment="1">
      <alignment horizontal="distributed"/>
    </xf>
    <xf numFmtId="38" fontId="3" fillId="0" borderId="4" xfId="16" applyFont="1" applyFill="1" applyBorder="1" applyAlignment="1">
      <alignment horizontal="distributed"/>
    </xf>
    <xf numFmtId="176" fontId="3" fillId="0" borderId="33" xfId="16" applyNumberFormat="1" applyFont="1" applyFill="1" applyBorder="1" applyAlignment="1">
      <alignment vertical="center"/>
    </xf>
    <xf numFmtId="176" fontId="3" fillId="0" borderId="34" xfId="16" applyNumberFormat="1" applyFont="1" applyFill="1" applyBorder="1" applyAlignment="1">
      <alignment vertical="center"/>
    </xf>
    <xf numFmtId="176" fontId="3" fillId="0" borderId="35" xfId="16" applyNumberFormat="1" applyFont="1" applyFill="1" applyBorder="1" applyAlignment="1">
      <alignment vertical="center"/>
    </xf>
    <xf numFmtId="176" fontId="3" fillId="0" borderId="0" xfId="16" applyNumberFormat="1" applyFont="1" applyFill="1" applyBorder="1" applyAlignment="1">
      <alignment vertical="center"/>
    </xf>
    <xf numFmtId="38" fontId="3" fillId="0" borderId="36" xfId="16" applyFont="1" applyFill="1" applyBorder="1" applyAlignment="1">
      <alignment horizontal="distributed"/>
    </xf>
    <xf numFmtId="38" fontId="3" fillId="0" borderId="37" xfId="16" applyFont="1" applyFill="1" applyBorder="1" applyAlignment="1">
      <alignment horizontal="distributed"/>
    </xf>
    <xf numFmtId="176" fontId="3" fillId="0" borderId="38" xfId="16" applyNumberFormat="1" applyFont="1" applyFill="1" applyBorder="1" applyAlignment="1">
      <alignment/>
    </xf>
    <xf numFmtId="176" fontId="3" fillId="0" borderId="39" xfId="16" applyNumberFormat="1" applyFont="1" applyFill="1" applyBorder="1" applyAlignment="1">
      <alignment/>
    </xf>
    <xf numFmtId="38" fontId="3" fillId="0" borderId="0" xfId="16" applyFont="1" applyFill="1" applyBorder="1" applyAlignment="1">
      <alignment horizontal="distributed" vertical="center"/>
    </xf>
    <xf numFmtId="38" fontId="3" fillId="0" borderId="4" xfId="16" applyFont="1" applyFill="1" applyBorder="1" applyAlignment="1">
      <alignment horizontal="distributed" vertical="center"/>
    </xf>
    <xf numFmtId="38" fontId="3" fillId="0" borderId="7" xfId="16" applyFont="1" applyFill="1" applyBorder="1" applyAlignment="1">
      <alignment/>
    </xf>
    <xf numFmtId="176" fontId="3" fillId="0" borderId="40" xfId="16" applyNumberFormat="1" applyFont="1" applyFill="1" applyBorder="1" applyAlignment="1">
      <alignment/>
    </xf>
    <xf numFmtId="176" fontId="3" fillId="0" borderId="41" xfId="16" applyNumberFormat="1" applyFont="1" applyFill="1" applyBorder="1" applyAlignment="1">
      <alignment/>
    </xf>
    <xf numFmtId="38" fontId="4" fillId="0" borderId="0" xfId="16" applyFont="1" applyFill="1" applyAlignment="1">
      <alignment horizontal="left" vertical="center"/>
    </xf>
    <xf numFmtId="38" fontId="3" fillId="0" borderId="0" xfId="16" applyFont="1" applyFill="1" applyAlignment="1">
      <alignment horizontal="centerContinuous" vertical="center"/>
    </xf>
    <xf numFmtId="38" fontId="3" fillId="0" borderId="26" xfId="16" applyFont="1" applyFill="1" applyBorder="1" applyAlignment="1">
      <alignment vertical="center"/>
    </xf>
    <xf numFmtId="38" fontId="3" fillId="0" borderId="26" xfId="16" applyFont="1" applyFill="1" applyBorder="1" applyAlignment="1">
      <alignment horizontal="right" vertical="center"/>
    </xf>
    <xf numFmtId="38" fontId="3" fillId="0" borderId="4" xfId="16" applyFont="1" applyFill="1" applyBorder="1" applyAlignment="1">
      <alignment vertical="center"/>
    </xf>
    <xf numFmtId="38" fontId="3" fillId="0" borderId="0" xfId="16" applyFont="1" applyFill="1" applyAlignment="1">
      <alignment horizontal="center" vertical="center"/>
    </xf>
    <xf numFmtId="38" fontId="3" fillId="0" borderId="42" xfId="16" applyFont="1" applyFill="1" applyBorder="1" applyAlignment="1">
      <alignment horizontal="centerContinuous" vertical="center"/>
    </xf>
    <xf numFmtId="38" fontId="3" fillId="0" borderId="43" xfId="16" applyFont="1" applyFill="1" applyBorder="1" applyAlignment="1">
      <alignment horizontal="centerContinuous" vertical="center"/>
    </xf>
    <xf numFmtId="38" fontId="3" fillId="0" borderId="44" xfId="16" applyFont="1" applyFill="1" applyBorder="1" applyAlignment="1">
      <alignment horizontal="centerContinuous" vertical="center"/>
    </xf>
    <xf numFmtId="38" fontId="3" fillId="0" borderId="26" xfId="16" applyFont="1" applyFill="1" applyBorder="1" applyAlignment="1">
      <alignment horizontal="center" vertical="center"/>
    </xf>
    <xf numFmtId="38" fontId="3" fillId="0" borderId="40" xfId="16" applyFont="1" applyFill="1" applyBorder="1" applyAlignment="1">
      <alignment horizontal="center" vertical="center"/>
    </xf>
    <xf numFmtId="38" fontId="3" fillId="0" borderId="45" xfId="16" applyFont="1" applyFill="1" applyBorder="1" applyAlignment="1">
      <alignment horizontal="center" vertical="center"/>
    </xf>
    <xf numFmtId="38" fontId="3" fillId="0" borderId="7" xfId="16" applyFont="1" applyFill="1" applyBorder="1" applyAlignment="1">
      <alignment horizontal="center" vertical="center"/>
    </xf>
    <xf numFmtId="38" fontId="3" fillId="0" borderId="0" xfId="16" applyFont="1" applyFill="1" applyBorder="1" applyAlignment="1">
      <alignment horizontal="center" vertical="center"/>
    </xf>
    <xf numFmtId="38" fontId="3" fillId="0" borderId="33" xfId="16" applyFont="1" applyFill="1" applyBorder="1" applyAlignment="1">
      <alignment horizontal="center" vertical="center"/>
    </xf>
    <xf numFmtId="38" fontId="3" fillId="0" borderId="46" xfId="16" applyFont="1" applyFill="1" applyBorder="1" applyAlignment="1">
      <alignment horizontal="center" vertical="center"/>
    </xf>
    <xf numFmtId="38" fontId="3" fillId="0" borderId="47" xfId="16" applyFont="1" applyFill="1" applyBorder="1" applyAlignment="1">
      <alignment horizontal="center" vertical="center"/>
    </xf>
    <xf numFmtId="38" fontId="3" fillId="0" borderId="48" xfId="16" applyFont="1" applyFill="1" applyBorder="1" applyAlignment="1">
      <alignment horizontal="center" vertical="center"/>
    </xf>
    <xf numFmtId="41" fontId="3" fillId="0" borderId="0" xfId="16" applyNumberFormat="1" applyFont="1" applyFill="1" applyAlignment="1">
      <alignment vertical="center"/>
    </xf>
    <xf numFmtId="41" fontId="3" fillId="0" borderId="33" xfId="16" applyNumberFormat="1" applyFont="1" applyFill="1" applyBorder="1" applyAlignment="1">
      <alignment vertical="center"/>
    </xf>
    <xf numFmtId="41" fontId="3" fillId="0" borderId="49" xfId="16" applyNumberFormat="1" applyFont="1" applyFill="1" applyBorder="1" applyAlignment="1">
      <alignment vertical="center"/>
    </xf>
    <xf numFmtId="38" fontId="6" fillId="0" borderId="4" xfId="16" applyFont="1" applyFill="1" applyBorder="1" applyAlignment="1">
      <alignment vertical="center"/>
    </xf>
    <xf numFmtId="41" fontId="6" fillId="0" borderId="0" xfId="16" applyNumberFormat="1" applyFont="1" applyFill="1" applyAlignment="1">
      <alignment vertical="center"/>
    </xf>
    <xf numFmtId="41" fontId="6" fillId="0" borderId="33" xfId="16" applyNumberFormat="1" applyFont="1" applyFill="1" applyBorder="1" applyAlignment="1">
      <alignment vertical="center"/>
    </xf>
    <xf numFmtId="41" fontId="6" fillId="0" borderId="49" xfId="16" applyNumberFormat="1" applyFont="1" applyFill="1" applyBorder="1" applyAlignment="1">
      <alignment vertical="center"/>
    </xf>
    <xf numFmtId="38" fontId="8" fillId="0" borderId="50" xfId="16" applyFont="1" applyFill="1" applyBorder="1" applyAlignment="1">
      <alignment horizontal="distributed" vertical="center"/>
    </xf>
    <xf numFmtId="41" fontId="8" fillId="0" borderId="43" xfId="16" applyNumberFormat="1" applyFont="1" applyFill="1" applyBorder="1" applyAlignment="1">
      <alignment vertical="center"/>
    </xf>
    <xf numFmtId="41" fontId="8" fillId="0" borderId="51" xfId="16" applyNumberFormat="1" applyFont="1" applyFill="1" applyBorder="1" applyAlignment="1">
      <alignment vertical="center"/>
    </xf>
    <xf numFmtId="41" fontId="8" fillId="0" borderId="52" xfId="16" applyNumberFormat="1" applyFont="1" applyFill="1" applyBorder="1" applyAlignment="1">
      <alignment vertical="center"/>
    </xf>
    <xf numFmtId="41" fontId="3" fillId="0" borderId="34" xfId="16" applyNumberFormat="1" applyFont="1" applyFill="1" applyBorder="1" applyAlignment="1">
      <alignment vertical="center"/>
    </xf>
    <xf numFmtId="41" fontId="3" fillId="0" borderId="0" xfId="16" applyNumberFormat="1" applyFont="1" applyFill="1" applyBorder="1" applyAlignment="1">
      <alignment vertical="center"/>
    </xf>
    <xf numFmtId="41" fontId="3" fillId="0" borderId="35" xfId="16" applyNumberFormat="1" applyFont="1" applyFill="1" applyBorder="1" applyAlignment="1">
      <alignment vertical="center"/>
    </xf>
    <xf numFmtId="38" fontId="3" fillId="0" borderId="5" xfId="16" applyFont="1" applyFill="1" applyBorder="1" applyAlignment="1">
      <alignment horizontal="distributed" vertical="center"/>
    </xf>
    <xf numFmtId="41" fontId="3" fillId="0" borderId="0" xfId="16" applyNumberFormat="1" applyFont="1" applyFill="1" applyBorder="1" applyAlignment="1">
      <alignment horizontal="right" vertical="center"/>
    </xf>
    <xf numFmtId="38" fontId="3" fillId="0" borderId="7" xfId="16" applyFont="1" applyFill="1" applyBorder="1" applyAlignment="1">
      <alignment horizontal="distributed" vertical="center"/>
    </xf>
    <xf numFmtId="38" fontId="3" fillId="0" borderId="40" xfId="16" applyFont="1" applyFill="1" applyBorder="1" applyAlignment="1">
      <alignment vertical="center"/>
    </xf>
    <xf numFmtId="38" fontId="3" fillId="0" borderId="41" xfId="16" applyFont="1" applyFill="1" applyBorder="1" applyAlignment="1">
      <alignment vertical="center"/>
    </xf>
    <xf numFmtId="38" fontId="3" fillId="0" borderId="45" xfId="16" applyFont="1" applyFill="1" applyBorder="1" applyAlignment="1">
      <alignment vertical="center"/>
    </xf>
    <xf numFmtId="38" fontId="3" fillId="0" borderId="53" xfId="16" applyFont="1" applyFill="1" applyBorder="1" applyAlignment="1">
      <alignment vertical="center"/>
    </xf>
    <xf numFmtId="38" fontId="5" fillId="0" borderId="35" xfId="16" applyFont="1" applyFill="1" applyBorder="1" applyAlignment="1">
      <alignment horizontal="center" vertical="center"/>
    </xf>
    <xf numFmtId="38" fontId="5" fillId="0" borderId="45" xfId="16" applyFont="1" applyFill="1" applyBorder="1" applyAlignment="1">
      <alignment horizontal="center" vertical="center"/>
    </xf>
    <xf numFmtId="38" fontId="3" fillId="0" borderId="54" xfId="16" applyFont="1" applyFill="1" applyBorder="1" applyAlignment="1">
      <alignment vertical="center"/>
    </xf>
    <xf numFmtId="177" fontId="6" fillId="0" borderId="33" xfId="16" applyNumberFormat="1" applyFont="1" applyFill="1" applyBorder="1" applyAlignment="1">
      <alignment vertical="center"/>
    </xf>
    <xf numFmtId="38" fontId="3" fillId="0" borderId="35" xfId="16" applyFont="1" applyFill="1" applyBorder="1" applyAlignment="1">
      <alignment vertical="center"/>
    </xf>
    <xf numFmtId="38" fontId="14" fillId="0" borderId="4" xfId="16" applyFont="1" applyFill="1" applyBorder="1" applyAlignment="1">
      <alignment vertical="center"/>
    </xf>
    <xf numFmtId="38" fontId="6" fillId="0" borderId="4" xfId="16" applyNumberFormat="1" applyFont="1" applyFill="1" applyBorder="1" applyAlignment="1">
      <alignment horizontal="distributed" vertical="center"/>
    </xf>
    <xf numFmtId="38" fontId="6" fillId="0" borderId="55" xfId="16" applyFont="1" applyFill="1" applyBorder="1" applyAlignment="1">
      <alignment vertical="center"/>
    </xf>
    <xf numFmtId="38" fontId="6" fillId="0" borderId="35" xfId="16" applyFont="1" applyFill="1" applyBorder="1" applyAlignment="1">
      <alignment vertical="center"/>
    </xf>
    <xf numFmtId="38" fontId="15" fillId="0" borderId="4" xfId="16" applyFont="1" applyFill="1" applyBorder="1" applyAlignment="1">
      <alignment vertical="center"/>
    </xf>
    <xf numFmtId="177" fontId="3" fillId="0" borderId="35" xfId="16" applyNumberFormat="1" applyFont="1" applyFill="1" applyBorder="1" applyAlignment="1">
      <alignment vertical="center"/>
    </xf>
    <xf numFmtId="38" fontId="3" fillId="0" borderId="35" xfId="16" applyNumberFormat="1" applyFont="1" applyFill="1" applyBorder="1" applyAlignment="1">
      <alignment vertical="center"/>
    </xf>
    <xf numFmtId="41" fontId="3" fillId="0" borderId="56" xfId="16" applyNumberFormat="1" applyFont="1" applyFill="1" applyBorder="1" applyAlignment="1">
      <alignment vertical="center"/>
    </xf>
    <xf numFmtId="41" fontId="3" fillId="0" borderId="40" xfId="16" applyNumberFormat="1" applyFont="1" applyFill="1" applyBorder="1" applyAlignment="1">
      <alignment vertical="center"/>
    </xf>
    <xf numFmtId="41" fontId="3" fillId="0" borderId="53" xfId="16" applyNumberFormat="1" applyFont="1" applyFill="1" applyBorder="1" applyAlignment="1">
      <alignment vertical="center"/>
    </xf>
    <xf numFmtId="38" fontId="3" fillId="0" borderId="35" xfId="16" applyFont="1" applyFill="1" applyBorder="1" applyAlignment="1">
      <alignment horizontal="right" vertical="center"/>
    </xf>
    <xf numFmtId="177" fontId="3" fillId="0" borderId="33" xfId="16" applyNumberFormat="1" applyFont="1" applyFill="1" applyBorder="1" applyAlignment="1">
      <alignment vertical="center"/>
    </xf>
    <xf numFmtId="38" fontId="3" fillId="0" borderId="15" xfId="16" applyFont="1" applyFill="1" applyBorder="1" applyAlignment="1">
      <alignment vertical="center"/>
    </xf>
    <xf numFmtId="177" fontId="3" fillId="0" borderId="40" xfId="16" applyNumberFormat="1" applyFont="1" applyFill="1" applyBorder="1" applyAlignment="1">
      <alignment vertical="center"/>
    </xf>
    <xf numFmtId="38" fontId="3" fillId="0" borderId="45" xfId="16" applyFont="1" applyFill="1" applyBorder="1" applyAlignment="1">
      <alignment horizontal="right" vertical="center"/>
    </xf>
    <xf numFmtId="38" fontId="14" fillId="0" borderId="7" xfId="16" applyFont="1" applyFill="1" applyBorder="1" applyAlignment="1">
      <alignment vertical="center"/>
    </xf>
    <xf numFmtId="41" fontId="3" fillId="0" borderId="35" xfId="16" applyNumberFormat="1" applyFont="1" applyFill="1" applyBorder="1" applyAlignment="1">
      <alignment horizontal="right" vertical="center"/>
    </xf>
    <xf numFmtId="38" fontId="6" fillId="0" borderId="7" xfId="16" applyFont="1" applyFill="1" applyBorder="1" applyAlignment="1">
      <alignment horizontal="distributed" vertical="center"/>
    </xf>
    <xf numFmtId="41" fontId="6" fillId="0" borderId="45" xfId="16" applyNumberFormat="1" applyFont="1" applyFill="1" applyBorder="1" applyAlignment="1">
      <alignment vertical="center"/>
    </xf>
    <xf numFmtId="41" fontId="6" fillId="0" borderId="45" xfId="16" applyNumberFormat="1" applyFont="1" applyFill="1" applyBorder="1" applyAlignment="1">
      <alignment horizontal="right" vertical="center"/>
    </xf>
    <xf numFmtId="38" fontId="6" fillId="0" borderId="53" xfId="16" applyFont="1" applyFill="1" applyBorder="1" applyAlignment="1">
      <alignment horizontal="distributed" vertical="center"/>
    </xf>
    <xf numFmtId="38" fontId="3" fillId="0" borderId="0" xfId="16" applyFont="1" applyAlignment="1">
      <alignment vertical="center"/>
    </xf>
    <xf numFmtId="38" fontId="3" fillId="0" borderId="0" xfId="16" applyFont="1" applyBorder="1" applyAlignment="1">
      <alignment vertical="center"/>
    </xf>
    <xf numFmtId="38" fontId="3" fillId="0" borderId="26" xfId="16" applyFont="1" applyBorder="1" applyAlignment="1">
      <alignment vertical="center"/>
    </xf>
    <xf numFmtId="38" fontId="3" fillId="0" borderId="26" xfId="16" applyFont="1" applyBorder="1" applyAlignment="1">
      <alignment horizontal="right" vertical="center"/>
    </xf>
    <xf numFmtId="38" fontId="3" fillId="0" borderId="4" xfId="16" applyFont="1" applyBorder="1" applyAlignment="1">
      <alignment vertical="center"/>
    </xf>
    <xf numFmtId="38" fontId="3" fillId="0" borderId="43" xfId="16" applyFont="1" applyBorder="1" applyAlignment="1">
      <alignment horizontal="centerContinuous" vertical="center"/>
    </xf>
    <xf numFmtId="38" fontId="3" fillId="0" borderId="29" xfId="16" applyFont="1" applyBorder="1" applyAlignment="1">
      <alignment horizontal="centerContinuous" vertical="center"/>
    </xf>
    <xf numFmtId="38" fontId="3" fillId="0" borderId="4" xfId="16" applyFont="1" applyBorder="1" applyAlignment="1">
      <alignment horizontal="center" vertical="center"/>
    </xf>
    <xf numFmtId="38" fontId="3" fillId="0" borderId="35" xfId="16" applyFont="1" applyBorder="1" applyAlignment="1">
      <alignment horizontal="center" vertical="center"/>
    </xf>
    <xf numFmtId="38" fontId="3" fillId="0" borderId="7" xfId="16" applyFont="1" applyBorder="1" applyAlignment="1">
      <alignment horizontal="center" vertical="center"/>
    </xf>
    <xf numFmtId="38" fontId="5" fillId="0" borderId="45" xfId="16" applyFont="1" applyBorder="1" applyAlignment="1">
      <alignment horizontal="center" vertical="center"/>
    </xf>
    <xf numFmtId="38" fontId="3" fillId="0" borderId="7" xfId="16" applyFont="1" applyBorder="1" applyAlignment="1">
      <alignment vertical="center"/>
    </xf>
    <xf numFmtId="38" fontId="3" fillId="0" borderId="5" xfId="16" applyFont="1" applyBorder="1" applyAlignment="1">
      <alignment horizontal="distributed" vertical="center"/>
    </xf>
    <xf numFmtId="41" fontId="3" fillId="0" borderId="35" xfId="16" applyNumberFormat="1" applyFont="1" applyBorder="1" applyAlignment="1">
      <alignment vertical="center"/>
    </xf>
    <xf numFmtId="41" fontId="3" fillId="0" borderId="4" xfId="16" applyNumberFormat="1" applyFont="1" applyBorder="1" applyAlignment="1">
      <alignment horizontal="right" vertical="center"/>
    </xf>
    <xf numFmtId="38" fontId="3" fillId="0" borderId="4" xfId="16" applyFont="1" applyBorder="1" applyAlignment="1">
      <alignment horizontal="distributed" vertical="center"/>
    </xf>
    <xf numFmtId="38" fontId="6" fillId="0" borderId="4" xfId="16" applyFont="1" applyBorder="1" applyAlignment="1">
      <alignment vertical="center"/>
    </xf>
    <xf numFmtId="38" fontId="6" fillId="0" borderId="7" xfId="16" applyFont="1" applyBorder="1" applyAlignment="1">
      <alignment horizontal="distributed" vertical="center"/>
    </xf>
    <xf numFmtId="41" fontId="6" fillId="0" borderId="45" xfId="16" applyNumberFormat="1" applyFont="1" applyBorder="1" applyAlignment="1">
      <alignment vertical="center"/>
    </xf>
    <xf numFmtId="41" fontId="6" fillId="0" borderId="7" xfId="16" applyNumberFormat="1" applyFont="1" applyBorder="1" applyAlignment="1">
      <alignment horizontal="right" vertical="center"/>
    </xf>
    <xf numFmtId="38" fontId="6" fillId="0" borderId="0" xfId="16" applyFont="1" applyAlignment="1">
      <alignment vertical="center"/>
    </xf>
    <xf numFmtId="38" fontId="3" fillId="0" borderId="5" xfId="16" applyFont="1" applyFill="1" applyBorder="1" applyAlignment="1">
      <alignment horizontal="left" vertical="center"/>
    </xf>
    <xf numFmtId="41" fontId="3" fillId="0" borderId="54" xfId="16" applyNumberFormat="1" applyFont="1" applyFill="1" applyBorder="1" applyAlignment="1">
      <alignment vertical="center"/>
    </xf>
    <xf numFmtId="41" fontId="3" fillId="0" borderId="47" xfId="16" applyNumberFormat="1" applyFont="1" applyFill="1" applyBorder="1" applyAlignment="1">
      <alignment vertical="center"/>
    </xf>
    <xf numFmtId="41" fontId="3" fillId="0" borderId="57" xfId="16" applyNumberFormat="1" applyFont="1" applyFill="1" applyBorder="1" applyAlignment="1">
      <alignment vertical="center"/>
    </xf>
    <xf numFmtId="38" fontId="6" fillId="0" borderId="5" xfId="16" applyFont="1" applyFill="1" applyBorder="1" applyAlignment="1">
      <alignment horizontal="left" vertical="center"/>
    </xf>
    <xf numFmtId="41" fontId="6" fillId="0" borderId="55" xfId="16" applyNumberFormat="1" applyFont="1" applyFill="1" applyBorder="1" applyAlignment="1">
      <alignment vertical="center"/>
    </xf>
    <xf numFmtId="41" fontId="3" fillId="0" borderId="55" xfId="16" applyNumberFormat="1" applyFont="1" applyFill="1" applyBorder="1" applyAlignment="1">
      <alignment vertical="center"/>
    </xf>
    <xf numFmtId="38" fontId="3" fillId="0" borderId="5" xfId="16" applyFont="1" applyFill="1" applyBorder="1" applyAlignment="1">
      <alignment horizontal="left" vertical="center" wrapText="1"/>
    </xf>
    <xf numFmtId="38" fontId="6" fillId="0" borderId="5" xfId="16" applyFont="1" applyFill="1" applyBorder="1" applyAlignment="1">
      <alignment vertical="center"/>
    </xf>
    <xf numFmtId="38" fontId="3" fillId="0" borderId="44" xfId="16" applyFont="1" applyBorder="1" applyAlignment="1">
      <alignment horizontal="centerContinuous" vertical="center"/>
    </xf>
    <xf numFmtId="38" fontId="3" fillId="0" borderId="45" xfId="16" applyFont="1" applyBorder="1" applyAlignment="1">
      <alignment horizontal="center" vertical="center"/>
    </xf>
    <xf numFmtId="38" fontId="6" fillId="0" borderId="11" xfId="16" applyFont="1" applyBorder="1" applyAlignment="1">
      <alignment vertical="center"/>
    </xf>
    <xf numFmtId="38" fontId="6" fillId="0" borderId="0" xfId="16" applyFont="1" applyBorder="1" applyAlignment="1">
      <alignment vertical="center"/>
    </xf>
    <xf numFmtId="41" fontId="6" fillId="0" borderId="35" xfId="16" applyNumberFormat="1" applyFont="1" applyBorder="1" applyAlignment="1">
      <alignment vertical="center"/>
    </xf>
    <xf numFmtId="41" fontId="6" fillId="0" borderId="4" xfId="16" applyNumberFormat="1" applyFont="1" applyBorder="1" applyAlignment="1">
      <alignment vertical="center"/>
    </xf>
    <xf numFmtId="41" fontId="3" fillId="0" borderId="4" xfId="16" applyNumberFormat="1" applyFont="1" applyFill="1" applyBorder="1" applyAlignment="1">
      <alignment vertical="center"/>
    </xf>
    <xf numFmtId="41" fontId="3" fillId="0" borderId="4" xfId="16" applyNumberFormat="1" applyFont="1" applyFill="1" applyBorder="1" applyAlignment="1">
      <alignment horizontal="right" vertical="center"/>
    </xf>
    <xf numFmtId="38" fontId="3" fillId="0" borderId="15" xfId="16" applyFont="1" applyBorder="1" applyAlignment="1">
      <alignment vertical="center"/>
    </xf>
    <xf numFmtId="41" fontId="3" fillId="0" borderId="45" xfId="16" applyNumberFormat="1" applyFont="1" applyBorder="1" applyAlignment="1">
      <alignment vertical="center"/>
    </xf>
    <xf numFmtId="41" fontId="3" fillId="0" borderId="45" xfId="16" applyNumberFormat="1" applyFont="1" applyBorder="1" applyAlignment="1">
      <alignment horizontal="right" vertical="center"/>
    </xf>
    <xf numFmtId="41" fontId="3" fillId="0" borderId="7" xfId="16" applyNumberFormat="1" applyFont="1" applyBorder="1" applyAlignment="1">
      <alignment horizontal="right" vertical="center"/>
    </xf>
    <xf numFmtId="38" fontId="3" fillId="0" borderId="21" xfId="16" applyFont="1" applyFill="1" applyBorder="1" applyAlignment="1">
      <alignment horizontal="left" vertical="center"/>
    </xf>
    <xf numFmtId="38" fontId="3" fillId="0" borderId="28" xfId="16" applyFont="1" applyFill="1" applyBorder="1" applyAlignment="1">
      <alignment horizontal="left" vertical="center"/>
    </xf>
    <xf numFmtId="38" fontId="3" fillId="0" borderId="15" xfId="16" applyFont="1" applyFill="1" applyBorder="1" applyAlignment="1">
      <alignment horizontal="center" vertical="center"/>
    </xf>
    <xf numFmtId="38" fontId="3" fillId="0" borderId="26" xfId="16" applyFont="1" applyFill="1" applyBorder="1" applyAlignment="1">
      <alignment horizontal="distributed" vertical="center"/>
    </xf>
    <xf numFmtId="38" fontId="6" fillId="0" borderId="11" xfId="16" applyFont="1" applyFill="1" applyBorder="1" applyAlignment="1">
      <alignment vertical="center"/>
    </xf>
    <xf numFmtId="41" fontId="6" fillId="0" borderId="35" xfId="16" applyNumberFormat="1" applyFont="1" applyFill="1" applyBorder="1" applyAlignment="1">
      <alignment vertical="center"/>
    </xf>
    <xf numFmtId="41" fontId="6" fillId="0" borderId="4" xfId="16" applyNumberFormat="1" applyFont="1" applyFill="1" applyBorder="1" applyAlignment="1">
      <alignment vertical="center"/>
    </xf>
    <xf numFmtId="38" fontId="8" fillId="0" borderId="11" xfId="16" applyFont="1" applyFill="1" applyBorder="1" applyAlignment="1">
      <alignment vertical="center"/>
    </xf>
    <xf numFmtId="38" fontId="8" fillId="0" borderId="4" xfId="16" applyFont="1" applyFill="1" applyBorder="1" applyAlignment="1">
      <alignment vertical="center"/>
    </xf>
    <xf numFmtId="41" fontId="8" fillId="0" borderId="35" xfId="16" applyNumberFormat="1" applyFont="1" applyFill="1" applyBorder="1" applyAlignment="1">
      <alignment vertical="center"/>
    </xf>
    <xf numFmtId="41" fontId="8" fillId="0" borderId="4" xfId="16" applyNumberFormat="1" applyFont="1" applyFill="1" applyBorder="1" applyAlignment="1">
      <alignment vertical="center"/>
    </xf>
    <xf numFmtId="38" fontId="5" fillId="0" borderId="0" xfId="16" applyFont="1" applyFill="1" applyBorder="1" applyAlignment="1">
      <alignment horizontal="distributed" vertical="center"/>
    </xf>
    <xf numFmtId="38" fontId="3" fillId="0" borderId="7" xfId="16" applyFont="1" applyFill="1" applyBorder="1" applyAlignment="1">
      <alignment vertical="center"/>
    </xf>
    <xf numFmtId="41" fontId="3" fillId="0" borderId="45" xfId="16" applyNumberFormat="1" applyFont="1" applyFill="1" applyBorder="1" applyAlignment="1">
      <alignment vertical="center"/>
    </xf>
    <xf numFmtId="41" fontId="3" fillId="0" borderId="45" xfId="16" applyNumberFormat="1" applyFont="1" applyFill="1" applyBorder="1" applyAlignment="1">
      <alignment horizontal="right" vertical="center"/>
    </xf>
    <xf numFmtId="41" fontId="3" fillId="0" borderId="7" xfId="16" applyNumberFormat="1" applyFont="1" applyFill="1" applyBorder="1" applyAlignment="1">
      <alignment horizontal="right" vertical="center"/>
    </xf>
    <xf numFmtId="38" fontId="3" fillId="0" borderId="21" xfId="16" applyFont="1" applyFill="1" applyBorder="1" applyAlignment="1">
      <alignment vertical="center"/>
    </xf>
    <xf numFmtId="38" fontId="3" fillId="0" borderId="28" xfId="16" applyFont="1" applyFill="1" applyBorder="1" applyAlignment="1">
      <alignment vertical="center"/>
    </xf>
    <xf numFmtId="38" fontId="3" fillId="0" borderId="58" xfId="16" applyFont="1" applyFill="1" applyBorder="1" applyAlignment="1">
      <alignment horizontal="centerContinuous" vertical="center"/>
    </xf>
    <xf numFmtId="38" fontId="3" fillId="0" borderId="35" xfId="16" applyFont="1" applyFill="1" applyBorder="1" applyAlignment="1">
      <alignment horizontal="center" vertical="center"/>
    </xf>
    <xf numFmtId="38" fontId="13" fillId="0" borderId="4" xfId="16" applyFont="1" applyFill="1" applyBorder="1" applyAlignment="1">
      <alignment horizontal="distributed" vertical="center"/>
    </xf>
    <xf numFmtId="0" fontId="3"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vertical="center"/>
    </xf>
    <xf numFmtId="0" fontId="3" fillId="0" borderId="4" xfId="0" applyFont="1" applyFill="1" applyBorder="1" applyAlignment="1">
      <alignment vertical="center"/>
    </xf>
    <xf numFmtId="0" fontId="3" fillId="0" borderId="43" xfId="0" applyFont="1" applyFill="1" applyBorder="1" applyAlignment="1">
      <alignment horizontal="centerContinuous" vertical="center"/>
    </xf>
    <xf numFmtId="0" fontId="3" fillId="0" borderId="59" xfId="0" applyFont="1" applyFill="1" applyBorder="1" applyAlignment="1">
      <alignment horizontal="centerContinuous" vertical="center"/>
    </xf>
    <xf numFmtId="0" fontId="3" fillId="0" borderId="58" xfId="0" applyFont="1" applyFill="1" applyBorder="1" applyAlignment="1">
      <alignment horizontal="centerContinuous" vertical="center"/>
    </xf>
    <xf numFmtId="0" fontId="3" fillId="0" borderId="4" xfId="0" applyFont="1" applyFill="1" applyBorder="1" applyAlignment="1">
      <alignment horizontal="distributed" vertical="center"/>
    </xf>
    <xf numFmtId="0" fontId="3" fillId="0" borderId="44" xfId="0" applyFont="1" applyFill="1" applyBorder="1" applyAlignment="1">
      <alignment horizontal="centerContinuous" vertical="center"/>
    </xf>
    <xf numFmtId="0" fontId="3" fillId="0" borderId="35" xfId="0" applyFont="1" applyFill="1" applyBorder="1" applyAlignment="1">
      <alignment vertical="center"/>
    </xf>
    <xf numFmtId="0" fontId="3" fillId="0" borderId="60" xfId="0" applyFont="1" applyFill="1" applyBorder="1" applyAlignment="1">
      <alignment horizontal="centerContinuous" vertical="center"/>
    </xf>
    <xf numFmtId="0" fontId="3" fillId="0" borderId="7" xfId="0" applyFont="1" applyFill="1" applyBorder="1" applyAlignment="1">
      <alignment vertical="center"/>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horizontal="center" vertical="center"/>
    </xf>
    <xf numFmtId="41" fontId="6" fillId="0" borderId="0" xfId="16" applyNumberFormat="1" applyFont="1" applyFill="1" applyBorder="1" applyAlignment="1">
      <alignment vertical="center"/>
    </xf>
    <xf numFmtId="0" fontId="6" fillId="0" borderId="0" xfId="0" applyFont="1" applyFill="1" applyAlignment="1">
      <alignment vertical="center"/>
    </xf>
    <xf numFmtId="41" fontId="3" fillId="0" borderId="0" xfId="0" applyNumberFormat="1" applyFont="1" applyFill="1" applyBorder="1" applyAlignment="1">
      <alignment vertical="center"/>
    </xf>
    <xf numFmtId="41" fontId="3" fillId="0" borderId="55" xfId="16"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33" xfId="16" applyNumberFormat="1" applyFont="1" applyFill="1" applyBorder="1" applyAlignment="1">
      <alignment horizontal="right" vertical="center"/>
    </xf>
    <xf numFmtId="0" fontId="3" fillId="0" borderId="5" xfId="0" applyFont="1" applyFill="1" applyBorder="1" applyAlignment="1">
      <alignment horizontal="distributed" vertical="center"/>
    </xf>
    <xf numFmtId="0" fontId="3" fillId="0" borderId="7" xfId="0" applyFont="1" applyFill="1" applyBorder="1" applyAlignment="1">
      <alignment horizontal="distributed" vertical="center"/>
    </xf>
    <xf numFmtId="38" fontId="3" fillId="0" borderId="56" xfId="16" applyFont="1" applyFill="1" applyBorder="1" applyAlignment="1">
      <alignment horizontal="right" vertical="center"/>
    </xf>
    <xf numFmtId="38" fontId="3" fillId="0" borderId="7" xfId="16" applyFont="1" applyFill="1" applyBorder="1" applyAlignment="1">
      <alignment horizontal="right" vertical="center"/>
    </xf>
    <xf numFmtId="38" fontId="3" fillId="0" borderId="0" xfId="16" applyFont="1" applyAlignment="1">
      <alignment/>
    </xf>
    <xf numFmtId="38" fontId="4" fillId="0" borderId="0" xfId="16" applyFont="1" applyAlignment="1">
      <alignment/>
    </xf>
    <xf numFmtId="38" fontId="3" fillId="0" borderId="26" xfId="16" applyFont="1" applyBorder="1" applyAlignment="1">
      <alignment/>
    </xf>
    <xf numFmtId="38" fontId="3" fillId="0" borderId="4" xfId="16" applyFont="1" applyBorder="1" applyAlignment="1">
      <alignment/>
    </xf>
    <xf numFmtId="38" fontId="3" fillId="0" borderId="43" xfId="16" applyFont="1" applyBorder="1" applyAlignment="1">
      <alignment horizontal="centerContinuous"/>
    </xf>
    <xf numFmtId="38" fontId="3" fillId="0" borderId="44" xfId="16" applyFont="1" applyBorder="1" applyAlignment="1">
      <alignment horizontal="centerContinuous"/>
    </xf>
    <xf numFmtId="38" fontId="3" fillId="0" borderId="35" xfId="16" applyFont="1" applyBorder="1" applyAlignment="1">
      <alignment horizontal="center"/>
    </xf>
    <xf numFmtId="38" fontId="3" fillId="0" borderId="4" xfId="16" applyFont="1" applyBorder="1" applyAlignment="1">
      <alignment horizontal="center"/>
    </xf>
    <xf numFmtId="38" fontId="3" fillId="0" borderId="0" xfId="16" applyFont="1" applyBorder="1" applyAlignment="1">
      <alignment/>
    </xf>
    <xf numFmtId="38" fontId="3" fillId="0" borderId="7" xfId="16" applyFont="1" applyFill="1" applyBorder="1" applyAlignment="1">
      <alignment horizontal="distributed"/>
    </xf>
    <xf numFmtId="38" fontId="3" fillId="0" borderId="45" xfId="16" applyFont="1" applyBorder="1" applyAlignment="1">
      <alignment horizontal="center"/>
    </xf>
    <xf numFmtId="38" fontId="3" fillId="0" borderId="7" xfId="16" applyFont="1" applyBorder="1" applyAlignment="1">
      <alignment horizontal="center"/>
    </xf>
    <xf numFmtId="38" fontId="3" fillId="0" borderId="35" xfId="16" applyFont="1" applyBorder="1" applyAlignment="1">
      <alignment/>
    </xf>
    <xf numFmtId="38" fontId="6" fillId="0" borderId="4" xfId="16" applyFont="1" applyBorder="1" applyAlignment="1">
      <alignment/>
    </xf>
    <xf numFmtId="38" fontId="6" fillId="0" borderId="4" xfId="16" applyFont="1" applyBorder="1" applyAlignment="1">
      <alignment horizontal="center"/>
    </xf>
    <xf numFmtId="38" fontId="6" fillId="0" borderId="35" xfId="16" applyFont="1" applyBorder="1" applyAlignment="1">
      <alignment/>
    </xf>
    <xf numFmtId="38" fontId="6" fillId="0" borderId="0" xfId="16" applyFont="1" applyBorder="1" applyAlignment="1">
      <alignment/>
    </xf>
    <xf numFmtId="38" fontId="6" fillId="0" borderId="0" xfId="16" applyFont="1" applyAlignment="1">
      <alignment/>
    </xf>
    <xf numFmtId="38" fontId="3" fillId="0" borderId="4" xfId="16" applyFont="1" applyBorder="1" applyAlignment="1">
      <alignment horizontal="distributed"/>
    </xf>
    <xf numFmtId="38" fontId="3" fillId="0" borderId="55" xfId="16" applyFont="1" applyBorder="1" applyAlignment="1">
      <alignment/>
    </xf>
    <xf numFmtId="38" fontId="3" fillId="0" borderId="35" xfId="16" applyFont="1" applyBorder="1" applyAlignment="1">
      <alignment horizontal="right"/>
    </xf>
    <xf numFmtId="38" fontId="3" fillId="0" borderId="4" xfId="16" applyFont="1" applyBorder="1" applyAlignment="1">
      <alignment horizontal="right"/>
    </xf>
    <xf numFmtId="38" fontId="3" fillId="0" borderId="5" xfId="16" applyFont="1" applyBorder="1" applyAlignment="1">
      <alignment horizontal="distributed"/>
    </xf>
    <xf numFmtId="38" fontId="3" fillId="0" borderId="55" xfId="16" applyFont="1" applyFill="1" applyBorder="1" applyAlignment="1">
      <alignment/>
    </xf>
    <xf numFmtId="38" fontId="3" fillId="0" borderId="0" xfId="16" applyFont="1" applyBorder="1" applyAlignment="1">
      <alignment horizontal="right"/>
    </xf>
    <xf numFmtId="38" fontId="3" fillId="0" borderId="7" xfId="16" applyFont="1" applyBorder="1" applyAlignment="1">
      <alignment horizontal="distributed"/>
    </xf>
    <xf numFmtId="38" fontId="3" fillId="0" borderId="45" xfId="16" applyFont="1" applyBorder="1" applyAlignment="1">
      <alignment horizontal="right"/>
    </xf>
    <xf numFmtId="38" fontId="3" fillId="0" borderId="7" xfId="16" applyFont="1" applyBorder="1" applyAlignment="1">
      <alignment horizontal="right"/>
    </xf>
    <xf numFmtId="38" fontId="3" fillId="0" borderId="8" xfId="16" applyFont="1" applyBorder="1" applyAlignment="1">
      <alignment horizontal="distributed"/>
    </xf>
    <xf numFmtId="38" fontId="3" fillId="0" borderId="6" xfId="16" applyFont="1" applyFill="1" applyBorder="1" applyAlignment="1">
      <alignment/>
    </xf>
    <xf numFmtId="38" fontId="3" fillId="0" borderId="8" xfId="16" applyFont="1" applyFill="1" applyBorder="1" applyAlignment="1">
      <alignment horizontal="distributed"/>
    </xf>
    <xf numFmtId="38" fontId="3" fillId="0" borderId="5" xfId="16" applyFont="1" applyBorder="1" applyAlignment="1">
      <alignment horizontal="center"/>
    </xf>
    <xf numFmtId="38" fontId="6" fillId="0" borderId="5" xfId="16" applyFont="1" applyBorder="1" applyAlignment="1">
      <alignment horizontal="center"/>
    </xf>
    <xf numFmtId="38" fontId="4" fillId="0" borderId="0" xfId="16" applyFont="1" applyFill="1" applyBorder="1" applyAlignment="1">
      <alignment horizontal="left" vertical="center"/>
    </xf>
    <xf numFmtId="38" fontId="3" fillId="0" borderId="0" xfId="16" applyFont="1" applyFill="1" applyBorder="1" applyAlignment="1">
      <alignment horizontal="centerContinuous" vertical="center"/>
    </xf>
    <xf numFmtId="38" fontId="3" fillId="0" borderId="61" xfId="16" applyFont="1" applyFill="1" applyBorder="1" applyAlignment="1">
      <alignment horizontal="centerContinuous" vertical="center"/>
    </xf>
    <xf numFmtId="38" fontId="6" fillId="0" borderId="4" xfId="16" applyFont="1" applyFill="1" applyBorder="1" applyAlignment="1">
      <alignment horizontal="center" vertical="center"/>
    </xf>
    <xf numFmtId="38" fontId="3" fillId="0" borderId="4" xfId="16" applyFont="1" applyFill="1" applyBorder="1" applyAlignment="1">
      <alignment horizontal="right" vertical="center"/>
    </xf>
    <xf numFmtId="41" fontId="3" fillId="0" borderId="49" xfId="16" applyNumberFormat="1" applyFont="1" applyFill="1" applyBorder="1" applyAlignment="1">
      <alignment horizontal="right" vertical="center"/>
    </xf>
    <xf numFmtId="41" fontId="3" fillId="0" borderId="53" xfId="16" applyNumberFormat="1" applyFont="1" applyFill="1" applyBorder="1" applyAlignment="1">
      <alignment horizontal="right" vertical="center"/>
    </xf>
    <xf numFmtId="38" fontId="5" fillId="0" borderId="26" xfId="16" applyFont="1" applyFill="1" applyBorder="1" applyAlignment="1">
      <alignment vertical="center"/>
    </xf>
    <xf numFmtId="38" fontId="5" fillId="0" borderId="4" xfId="16" applyFont="1" applyFill="1" applyBorder="1" applyAlignment="1">
      <alignment vertical="center"/>
    </xf>
    <xf numFmtId="38" fontId="5" fillId="0" borderId="6" xfId="16" applyFont="1" applyFill="1" applyBorder="1" applyAlignment="1">
      <alignment vertical="center"/>
    </xf>
    <xf numFmtId="38" fontId="5" fillId="0" borderId="43" xfId="16" applyFont="1" applyFill="1" applyBorder="1" applyAlignment="1">
      <alignment horizontal="centerContinuous" vertical="center"/>
    </xf>
    <xf numFmtId="38" fontId="5" fillId="0" borderId="44" xfId="16" applyFont="1" applyFill="1" applyBorder="1" applyAlignment="1">
      <alignment horizontal="centerContinuous" vertical="center"/>
    </xf>
    <xf numFmtId="38" fontId="5" fillId="0" borderId="35" xfId="16" applyFont="1" applyFill="1" applyBorder="1" applyAlignment="1">
      <alignment vertical="center"/>
    </xf>
    <xf numFmtId="38" fontId="5" fillId="0" borderId="8" xfId="16" applyFont="1" applyFill="1" applyBorder="1" applyAlignment="1">
      <alignment horizontal="distributed" vertical="center"/>
    </xf>
    <xf numFmtId="38" fontId="5" fillId="0" borderId="7" xfId="16" applyFont="1" applyFill="1" applyBorder="1" applyAlignment="1">
      <alignment horizontal="center" vertical="center"/>
    </xf>
    <xf numFmtId="38" fontId="5" fillId="0" borderId="5" xfId="16" applyFont="1" applyFill="1" applyBorder="1" applyAlignment="1">
      <alignment horizontal="center" vertical="center"/>
    </xf>
    <xf numFmtId="41" fontId="5" fillId="0" borderId="35" xfId="16" applyNumberFormat="1" applyFont="1" applyFill="1" applyBorder="1" applyAlignment="1">
      <alignment vertical="center"/>
    </xf>
    <xf numFmtId="41" fontId="5" fillId="0" borderId="33" xfId="16" applyNumberFormat="1" applyFont="1" applyFill="1" applyBorder="1" applyAlignment="1">
      <alignment vertical="center"/>
    </xf>
    <xf numFmtId="41" fontId="5" fillId="0" borderId="4" xfId="16" applyNumberFormat="1" applyFont="1" applyFill="1" applyBorder="1" applyAlignment="1">
      <alignment vertical="center"/>
    </xf>
    <xf numFmtId="38" fontId="7" fillId="0" borderId="5" xfId="16" applyFont="1" applyFill="1" applyBorder="1" applyAlignment="1">
      <alignment horizontal="center" vertical="center"/>
    </xf>
    <xf numFmtId="41" fontId="7" fillId="0" borderId="35" xfId="16" applyNumberFormat="1" applyFont="1" applyFill="1" applyBorder="1" applyAlignment="1">
      <alignment vertical="center"/>
    </xf>
    <xf numFmtId="41" fontId="7" fillId="0" borderId="33" xfId="16" applyNumberFormat="1" applyFont="1" applyFill="1" applyBorder="1" applyAlignment="1">
      <alignment vertical="center"/>
    </xf>
    <xf numFmtId="41" fontId="7" fillId="0" borderId="4" xfId="16" applyNumberFormat="1" applyFont="1" applyFill="1" applyBorder="1" applyAlignment="1">
      <alignment vertical="center"/>
    </xf>
    <xf numFmtId="38" fontId="15" fillId="0" borderId="0" xfId="16" applyFont="1" applyFill="1" applyAlignment="1">
      <alignment vertical="center"/>
    </xf>
    <xf numFmtId="38" fontId="7" fillId="0" borderId="5" xfId="16" applyFont="1" applyFill="1" applyBorder="1" applyAlignment="1">
      <alignment vertical="center"/>
    </xf>
    <xf numFmtId="38" fontId="5" fillId="0" borderId="5" xfId="16" applyFont="1" applyFill="1" applyBorder="1" applyAlignment="1">
      <alignment horizontal="left" vertical="center"/>
    </xf>
    <xf numFmtId="41" fontId="5" fillId="0" borderId="35" xfId="16" applyNumberFormat="1" applyFont="1" applyFill="1" applyBorder="1" applyAlignment="1">
      <alignment horizontal="right" vertical="center"/>
    </xf>
    <xf numFmtId="41" fontId="5" fillId="0" borderId="49" xfId="16" applyNumberFormat="1" applyFont="1" applyFill="1" applyBorder="1" applyAlignment="1">
      <alignment horizontal="right" vertical="center"/>
    </xf>
    <xf numFmtId="38" fontId="5" fillId="0" borderId="5" xfId="16" applyFont="1" applyFill="1" applyBorder="1" applyAlignment="1">
      <alignment vertical="center"/>
    </xf>
    <xf numFmtId="41" fontId="5" fillId="0" borderId="33" xfId="16" applyNumberFormat="1" applyFont="1" applyFill="1" applyBorder="1" applyAlignment="1">
      <alignment horizontal="right" vertical="center"/>
    </xf>
    <xf numFmtId="38" fontId="5" fillId="0" borderId="8" xfId="16" applyFont="1" applyFill="1" applyBorder="1" applyAlignment="1">
      <alignment horizontal="left" vertical="center"/>
    </xf>
    <xf numFmtId="41" fontId="5" fillId="0" borderId="56" xfId="16" applyNumberFormat="1" applyFont="1" applyFill="1" applyBorder="1" applyAlignment="1">
      <alignment horizontal="right" vertical="center"/>
    </xf>
    <xf numFmtId="41" fontId="5" fillId="0" borderId="40" xfId="16" applyNumberFormat="1" applyFont="1" applyFill="1" applyBorder="1" applyAlignment="1">
      <alignment horizontal="right" vertical="center"/>
    </xf>
    <xf numFmtId="41" fontId="5" fillId="0" borderId="45" xfId="16" applyNumberFormat="1" applyFont="1" applyFill="1" applyBorder="1" applyAlignment="1">
      <alignment horizontal="right" vertical="center"/>
    </xf>
    <xf numFmtId="41" fontId="5" fillId="0" borderId="53" xfId="16" applyNumberFormat="1" applyFont="1" applyFill="1" applyBorder="1" applyAlignment="1">
      <alignment horizontal="right" vertical="center"/>
    </xf>
    <xf numFmtId="38" fontId="3" fillId="0" borderId="35" xfId="16" applyFont="1" applyBorder="1" applyAlignment="1">
      <alignment vertical="center"/>
    </xf>
    <xf numFmtId="41" fontId="3" fillId="0" borderId="4" xfId="16" applyNumberFormat="1" applyFont="1" applyBorder="1" applyAlignment="1">
      <alignment vertical="center"/>
    </xf>
    <xf numFmtId="38" fontId="6" fillId="0" borderId="4" xfId="16" applyFont="1" applyBorder="1" applyAlignment="1">
      <alignment horizontal="center" vertical="center"/>
    </xf>
    <xf numFmtId="41" fontId="6" fillId="0" borderId="33" xfId="16" applyNumberFormat="1" applyFont="1" applyBorder="1" applyAlignment="1">
      <alignment vertical="center"/>
    </xf>
    <xf numFmtId="38" fontId="3" fillId="0" borderId="4" xfId="16" applyFont="1" applyBorder="1" applyAlignment="1">
      <alignment horizontal="left" vertical="center"/>
    </xf>
    <xf numFmtId="41" fontId="3" fillId="0" borderId="35" xfId="16" applyNumberFormat="1" applyFont="1" applyBorder="1" applyAlignment="1">
      <alignment horizontal="right" vertical="center"/>
    </xf>
    <xf numFmtId="38" fontId="6" fillId="0" borderId="4" xfId="16" applyFont="1" applyBorder="1" applyAlignment="1">
      <alignment horizontal="left" vertical="center"/>
    </xf>
    <xf numFmtId="41" fontId="3" fillId="0" borderId="56" xfId="16" applyNumberFormat="1" applyFont="1" applyBorder="1" applyAlignment="1">
      <alignment horizontal="right" vertical="center"/>
    </xf>
    <xf numFmtId="38" fontId="6" fillId="0" borderId="4" xfId="16" applyFont="1" applyFill="1" applyBorder="1" applyAlignment="1">
      <alignment horizontal="left" vertical="center"/>
    </xf>
    <xf numFmtId="41" fontId="6" fillId="0" borderId="54" xfId="16" applyNumberFormat="1" applyFont="1" applyFill="1" applyBorder="1" applyAlignment="1">
      <alignment vertical="center"/>
    </xf>
    <xf numFmtId="41" fontId="6" fillId="0" borderId="47" xfId="16" applyNumberFormat="1" applyFont="1" applyFill="1" applyBorder="1" applyAlignment="1">
      <alignment vertical="center"/>
    </xf>
    <xf numFmtId="41" fontId="6" fillId="0" borderId="57" xfId="16" applyNumberFormat="1" applyFont="1" applyFill="1" applyBorder="1" applyAlignment="1">
      <alignment vertical="center"/>
    </xf>
    <xf numFmtId="38" fontId="8" fillId="0" borderId="0" xfId="16" applyFont="1" applyFill="1" applyAlignment="1">
      <alignment vertical="center"/>
    </xf>
    <xf numFmtId="41" fontId="3" fillId="0" borderId="7" xfId="16" applyNumberFormat="1" applyFont="1" applyFill="1" applyBorder="1" applyAlignment="1">
      <alignment vertical="center"/>
    </xf>
    <xf numFmtId="41" fontId="3" fillId="0" borderId="56" xfId="16" applyNumberFormat="1" applyFont="1" applyFill="1" applyBorder="1" applyAlignment="1">
      <alignment horizontal="right" vertical="center"/>
    </xf>
    <xf numFmtId="41" fontId="3" fillId="0" borderId="40" xfId="16" applyNumberFormat="1" applyFont="1" applyFill="1" applyBorder="1" applyAlignment="1">
      <alignment horizontal="right" vertical="center"/>
    </xf>
    <xf numFmtId="38" fontId="3" fillId="0" borderId="6" xfId="16" applyFont="1" applyBorder="1" applyAlignment="1">
      <alignment vertical="center"/>
    </xf>
    <xf numFmtId="38" fontId="3" fillId="0" borderId="45" xfId="16" applyFont="1" applyBorder="1" applyAlignment="1">
      <alignment vertical="center"/>
    </xf>
    <xf numFmtId="38" fontId="3" fillId="0" borderId="4" xfId="16" applyFont="1" applyBorder="1" applyAlignment="1">
      <alignment horizontal="right" vertical="center"/>
    </xf>
    <xf numFmtId="41" fontId="3" fillId="0" borderId="47" xfId="16" applyNumberFormat="1" applyFont="1" applyBorder="1" applyAlignment="1">
      <alignment horizontal="right" vertical="center"/>
    </xf>
    <xf numFmtId="38" fontId="3" fillId="0" borderId="0" xfId="16" applyFont="1" applyBorder="1" applyAlignment="1">
      <alignment horizontal="right" vertical="center"/>
    </xf>
    <xf numFmtId="38" fontId="3" fillId="0" borderId="0" xfId="16" applyFont="1" applyAlignment="1">
      <alignment horizontal="right" vertical="center"/>
    </xf>
    <xf numFmtId="41" fontId="6" fillId="0" borderId="35" xfId="16" applyNumberFormat="1" applyFont="1" applyBorder="1" applyAlignment="1">
      <alignment horizontal="right" vertical="center"/>
    </xf>
    <xf numFmtId="41" fontId="3" fillId="0" borderId="33" xfId="16" applyNumberFormat="1" applyFont="1" applyBorder="1" applyAlignment="1">
      <alignment vertical="center"/>
    </xf>
    <xf numFmtId="38" fontId="13" fillId="0" borderId="4" xfId="16" applyFont="1" applyBorder="1" applyAlignment="1">
      <alignment vertical="center"/>
    </xf>
    <xf numFmtId="38" fontId="3" fillId="0" borderId="8" xfId="16" applyFont="1" applyBorder="1" applyAlignment="1">
      <alignment vertical="center"/>
    </xf>
    <xf numFmtId="41" fontId="3" fillId="0" borderId="40" xfId="16" applyNumberFormat="1" applyFont="1" applyBorder="1" applyAlignment="1">
      <alignment vertical="center"/>
    </xf>
    <xf numFmtId="41" fontId="3" fillId="0" borderId="7" xfId="16" applyNumberFormat="1" applyFont="1" applyBorder="1" applyAlignment="1">
      <alignment vertical="center"/>
    </xf>
    <xf numFmtId="38" fontId="3" fillId="0" borderId="62" xfId="16" applyFont="1" applyFill="1" applyBorder="1" applyAlignment="1">
      <alignment horizontal="center" vertical="center"/>
    </xf>
    <xf numFmtId="38" fontId="3" fillId="0" borderId="12" xfId="16" applyFont="1" applyFill="1" applyBorder="1" applyAlignment="1">
      <alignment horizontal="center" vertical="center"/>
    </xf>
    <xf numFmtId="38" fontId="3" fillId="0" borderId="63" xfId="16" applyFont="1" applyFill="1" applyBorder="1" applyAlignment="1">
      <alignment horizontal="center" vertical="center"/>
    </xf>
    <xf numFmtId="38" fontId="3" fillId="0" borderId="11" xfId="16" applyFont="1" applyFill="1" applyBorder="1" applyAlignment="1">
      <alignment horizontal="center" vertical="center"/>
    </xf>
    <xf numFmtId="38" fontId="3" fillId="0" borderId="35" xfId="16" applyFont="1" applyFill="1" applyBorder="1" applyAlignment="1">
      <alignment horizontal="distributed" vertical="center"/>
    </xf>
    <xf numFmtId="38" fontId="6" fillId="0" borderId="0" xfId="16" applyFont="1" applyFill="1" applyBorder="1" applyAlignment="1">
      <alignment horizontal="right" vertical="center"/>
    </xf>
    <xf numFmtId="38" fontId="6" fillId="0" borderId="35" xfId="16" applyFont="1" applyFill="1" applyBorder="1" applyAlignment="1">
      <alignment horizontal="distributed" vertical="center"/>
    </xf>
    <xf numFmtId="38" fontId="6" fillId="0" borderId="26" xfId="16" applyFont="1" applyFill="1" applyBorder="1" applyAlignment="1">
      <alignment vertical="center"/>
    </xf>
    <xf numFmtId="38" fontId="6" fillId="0" borderId="45" xfId="16" applyFont="1" applyFill="1" applyBorder="1" applyAlignment="1">
      <alignment horizontal="distributed" vertical="center"/>
    </xf>
    <xf numFmtId="41" fontId="6" fillId="0" borderId="7" xfId="16" applyNumberFormat="1" applyFont="1" applyFill="1" applyBorder="1" applyAlignment="1">
      <alignment vertical="center"/>
    </xf>
    <xf numFmtId="0" fontId="17" fillId="0" borderId="0" xfId="0" applyFont="1" applyFill="1" applyAlignment="1">
      <alignment vertical="center"/>
    </xf>
    <xf numFmtId="0" fontId="4" fillId="0" borderId="0" xfId="0" applyFont="1" applyFill="1" applyAlignment="1">
      <alignment horizontal="left" vertical="center"/>
    </xf>
    <xf numFmtId="0" fontId="17" fillId="0" borderId="0" xfId="0" applyFont="1" applyFill="1" applyAlignment="1">
      <alignment horizontal="centerContinuous" vertical="center"/>
    </xf>
    <xf numFmtId="0" fontId="17" fillId="0" borderId="0" xfId="0" applyFont="1" applyFill="1" applyAlignment="1">
      <alignment horizontal="left" vertical="center"/>
    </xf>
    <xf numFmtId="0" fontId="17" fillId="0" borderId="0" xfId="0" applyFont="1" applyFill="1" applyBorder="1" applyAlignment="1">
      <alignment vertical="center"/>
    </xf>
    <xf numFmtId="0" fontId="17" fillId="0" borderId="26" xfId="0" applyFont="1" applyFill="1" applyBorder="1" applyAlignment="1">
      <alignment vertical="center"/>
    </xf>
    <xf numFmtId="0" fontId="17" fillId="0" borderId="26" xfId="0" applyFont="1" applyFill="1" applyBorder="1" applyAlignment="1">
      <alignment horizontal="right" vertical="center"/>
    </xf>
    <xf numFmtId="0" fontId="17" fillId="0" borderId="45" xfId="0" applyFont="1" applyFill="1" applyBorder="1" applyAlignment="1">
      <alignment horizontal="center" vertical="center"/>
    </xf>
    <xf numFmtId="0" fontId="17" fillId="0" borderId="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4" xfId="0" applyFont="1" applyFill="1" applyBorder="1" applyAlignment="1">
      <alignment horizontal="distributed" vertical="center"/>
    </xf>
    <xf numFmtId="41" fontId="10" fillId="0" borderId="35" xfId="0" applyNumberFormat="1" applyFont="1" applyFill="1" applyBorder="1" applyAlignment="1">
      <alignment vertical="center"/>
    </xf>
    <xf numFmtId="41" fontId="17" fillId="0" borderId="46" xfId="0" applyNumberFormat="1" applyFont="1" applyFill="1" applyBorder="1" applyAlignment="1">
      <alignment vertical="center"/>
    </xf>
    <xf numFmtId="0" fontId="17" fillId="0" borderId="48" xfId="0" applyFont="1" applyFill="1" applyBorder="1" applyAlignment="1">
      <alignment vertical="center"/>
    </xf>
    <xf numFmtId="41" fontId="17" fillId="0" borderId="57" xfId="0" applyNumberFormat="1" applyFont="1" applyFill="1" applyBorder="1" applyAlignment="1">
      <alignment vertical="center"/>
    </xf>
    <xf numFmtId="0" fontId="10" fillId="0" borderId="0" xfId="0" applyFont="1" applyFill="1" applyBorder="1" applyAlignment="1">
      <alignment vertical="center"/>
    </xf>
    <xf numFmtId="41" fontId="18" fillId="0" borderId="35" xfId="0" applyNumberFormat="1" applyFont="1" applyFill="1" applyBorder="1" applyAlignment="1">
      <alignment vertical="center"/>
    </xf>
    <xf numFmtId="41" fontId="10" fillId="0" borderId="34" xfId="0" applyNumberFormat="1" applyFont="1" applyFill="1" applyBorder="1" applyAlignment="1">
      <alignment vertical="center"/>
    </xf>
    <xf numFmtId="0" fontId="10" fillId="0" borderId="35" xfId="0" applyFont="1" applyFill="1" applyBorder="1" applyAlignment="1">
      <alignment vertical="center"/>
    </xf>
    <xf numFmtId="41" fontId="10" fillId="0" borderId="49" xfId="0" applyNumberFormat="1" applyFont="1" applyFill="1" applyBorder="1" applyAlignment="1">
      <alignment vertical="center"/>
    </xf>
    <xf numFmtId="0" fontId="10" fillId="0" borderId="0" xfId="0" applyFont="1" applyFill="1" applyAlignment="1">
      <alignment vertical="center"/>
    </xf>
    <xf numFmtId="0" fontId="17" fillId="0" borderId="11" xfId="0" applyFont="1" applyFill="1" applyBorder="1" applyAlignment="1">
      <alignment vertical="center"/>
    </xf>
    <xf numFmtId="0" fontId="17" fillId="0" borderId="4" xfId="0" applyFont="1" applyFill="1" applyBorder="1" applyAlignment="1">
      <alignment horizontal="distributed" vertical="center"/>
    </xf>
    <xf numFmtId="41" fontId="17" fillId="0" borderId="35" xfId="0" applyNumberFormat="1" applyFont="1" applyFill="1" applyBorder="1" applyAlignment="1">
      <alignment vertical="center"/>
    </xf>
    <xf numFmtId="41" fontId="17" fillId="0" borderId="34" xfId="0" applyNumberFormat="1" applyFont="1" applyFill="1" applyBorder="1" applyAlignment="1">
      <alignment vertical="center"/>
    </xf>
    <xf numFmtId="0" fontId="17" fillId="0" borderId="35" xfId="0" applyFont="1" applyFill="1" applyBorder="1" applyAlignment="1">
      <alignment horizontal="distributed" vertical="center"/>
    </xf>
    <xf numFmtId="41" fontId="17" fillId="0" borderId="49" xfId="0" applyNumberFormat="1" applyFont="1" applyFill="1" applyBorder="1" applyAlignment="1">
      <alignment vertical="center"/>
    </xf>
    <xf numFmtId="41" fontId="17" fillId="0" borderId="49" xfId="0" applyNumberFormat="1" applyFont="1" applyFill="1" applyBorder="1" applyAlignment="1">
      <alignment horizontal="right" vertical="center"/>
    </xf>
    <xf numFmtId="41" fontId="17" fillId="0" borderId="35" xfId="0" applyNumberFormat="1" applyFont="1" applyFill="1" applyBorder="1" applyAlignment="1">
      <alignment horizontal="right" vertical="center"/>
    </xf>
    <xf numFmtId="41" fontId="17" fillId="0" borderId="34" xfId="0" applyNumberFormat="1" applyFont="1" applyFill="1" applyBorder="1" applyAlignment="1">
      <alignment horizontal="right" vertical="center"/>
    </xf>
    <xf numFmtId="0" fontId="17" fillId="0" borderId="15" xfId="0" applyFont="1" applyFill="1" applyBorder="1" applyAlignment="1">
      <alignment vertical="center"/>
    </xf>
    <xf numFmtId="0" fontId="17" fillId="0" borderId="7" xfId="0" applyFont="1" applyFill="1" applyBorder="1" applyAlignment="1">
      <alignment horizontal="distributed" vertical="center"/>
    </xf>
    <xf numFmtId="41" fontId="17" fillId="0" borderId="45" xfId="0" applyNumberFormat="1" applyFont="1" applyFill="1" applyBorder="1" applyAlignment="1">
      <alignment horizontal="right" vertical="center"/>
    </xf>
    <xf numFmtId="41" fontId="17" fillId="0" borderId="41" xfId="0" applyNumberFormat="1" applyFont="1" applyFill="1" applyBorder="1" applyAlignment="1">
      <alignment horizontal="right" vertical="center"/>
    </xf>
    <xf numFmtId="0" fontId="17" fillId="0" borderId="45" xfId="0" applyFont="1" applyFill="1" applyBorder="1" applyAlignment="1">
      <alignment horizontal="distributed" vertical="center"/>
    </xf>
    <xf numFmtId="41" fontId="17" fillId="0" borderId="53" xfId="0" applyNumberFormat="1" applyFont="1" applyFill="1" applyBorder="1" applyAlignment="1">
      <alignment vertical="center"/>
    </xf>
    <xf numFmtId="0" fontId="3"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38" fontId="3" fillId="0" borderId="45" xfId="16" applyFont="1" applyFill="1" applyBorder="1" applyAlignment="1" quotePrefix="1">
      <alignment horizontal="center" vertical="center"/>
    </xf>
    <xf numFmtId="38" fontId="3" fillId="0" borderId="4" xfId="16" applyFont="1" applyFill="1" applyBorder="1" applyAlignment="1" quotePrefix="1">
      <alignment horizontal="distributed" vertical="center"/>
    </xf>
    <xf numFmtId="38" fontId="3" fillId="0" borderId="55" xfId="16" applyFont="1" applyFill="1" applyBorder="1" applyAlignment="1">
      <alignment vertical="center"/>
    </xf>
    <xf numFmtId="178" fontId="6" fillId="0" borderId="33" xfId="16" applyNumberFormat="1" applyFont="1" applyFill="1" applyBorder="1" applyAlignment="1">
      <alignment vertical="center"/>
    </xf>
    <xf numFmtId="178" fontId="3" fillId="0" borderId="33" xfId="16" applyNumberFormat="1" applyFont="1" applyFill="1" applyBorder="1" applyAlignment="1">
      <alignment vertical="center"/>
    </xf>
    <xf numFmtId="38" fontId="3" fillId="0" borderId="33" xfId="16" applyFont="1" applyFill="1" applyBorder="1" applyAlignment="1">
      <alignment vertical="center"/>
    </xf>
    <xf numFmtId="38" fontId="6" fillId="0" borderId="56" xfId="16" applyFont="1" applyFill="1" applyBorder="1" applyAlignment="1">
      <alignment vertical="center"/>
    </xf>
    <xf numFmtId="178" fontId="6" fillId="0" borderId="40" xfId="16" applyNumberFormat="1" applyFont="1" applyFill="1" applyBorder="1" applyAlignment="1">
      <alignment vertical="center"/>
    </xf>
    <xf numFmtId="38" fontId="6" fillId="0" borderId="45" xfId="16" applyFont="1" applyFill="1" applyBorder="1" applyAlignment="1">
      <alignment vertical="center"/>
    </xf>
    <xf numFmtId="38" fontId="6" fillId="0" borderId="40" xfId="16" applyFont="1" applyFill="1" applyBorder="1" applyAlignment="1">
      <alignment vertical="center"/>
    </xf>
    <xf numFmtId="38" fontId="6" fillId="0" borderId="7" xfId="16" applyFont="1" applyFill="1" applyBorder="1" applyAlignment="1">
      <alignment vertical="center"/>
    </xf>
    <xf numFmtId="41" fontId="17" fillId="0" borderId="0" xfId="16" applyNumberFormat="1" applyFont="1" applyFill="1" applyAlignment="1">
      <alignment vertical="center"/>
    </xf>
    <xf numFmtId="41" fontId="4" fillId="0" borderId="0" xfId="16" applyNumberFormat="1" applyFont="1" applyFill="1" applyAlignment="1">
      <alignment vertical="center"/>
    </xf>
    <xf numFmtId="41" fontId="17" fillId="0" borderId="0" xfId="16" applyNumberFormat="1" applyFont="1" applyFill="1" applyAlignment="1">
      <alignment horizontal="centerContinuous" vertical="center"/>
    </xf>
    <xf numFmtId="41" fontId="4" fillId="0" borderId="26" xfId="16" applyNumberFormat="1" applyFont="1" applyFill="1" applyBorder="1" applyAlignment="1">
      <alignment vertical="center"/>
    </xf>
    <xf numFmtId="41" fontId="17" fillId="0" borderId="26" xfId="16" applyNumberFormat="1" applyFont="1" applyFill="1" applyBorder="1" applyAlignment="1">
      <alignment vertical="center"/>
    </xf>
    <xf numFmtId="41" fontId="5" fillId="0" borderId="26" xfId="16" applyNumberFormat="1" applyFont="1" applyFill="1" applyBorder="1" applyAlignment="1">
      <alignment horizontal="right" vertical="center"/>
    </xf>
    <xf numFmtId="41" fontId="17" fillId="0" borderId="4" xfId="16" applyNumberFormat="1" applyFont="1" applyFill="1" applyBorder="1" applyAlignment="1">
      <alignment vertical="center"/>
    </xf>
    <xf numFmtId="41" fontId="3" fillId="0" borderId="28" xfId="16" applyNumberFormat="1" applyFont="1" applyFill="1" applyBorder="1" applyAlignment="1">
      <alignment vertical="center"/>
    </xf>
    <xf numFmtId="41" fontId="3" fillId="0" borderId="43" xfId="16" applyNumberFormat="1" applyFont="1" applyFill="1" applyBorder="1" applyAlignment="1">
      <alignment horizontal="centerContinuous" vertical="center"/>
    </xf>
    <xf numFmtId="41" fontId="3" fillId="0" borderId="30" xfId="16" applyNumberFormat="1" applyFont="1" applyFill="1" applyBorder="1" applyAlignment="1">
      <alignment horizontal="centerContinuous" vertical="center"/>
    </xf>
    <xf numFmtId="41" fontId="3" fillId="0" borderId="58" xfId="16" applyNumberFormat="1" applyFont="1" applyFill="1" applyBorder="1" applyAlignment="1">
      <alignment horizontal="centerContinuous" vertical="center"/>
    </xf>
    <xf numFmtId="41" fontId="3" fillId="0" borderId="26" xfId="16" applyNumberFormat="1" applyFont="1" applyFill="1" applyBorder="1" applyAlignment="1">
      <alignment horizontal="distributed" vertical="center"/>
    </xf>
    <xf numFmtId="41" fontId="3" fillId="0" borderId="7" xfId="16" applyNumberFormat="1" applyFont="1" applyFill="1" applyBorder="1" applyAlignment="1">
      <alignment horizontal="distributed" vertical="center"/>
    </xf>
    <xf numFmtId="41" fontId="3" fillId="0" borderId="45" xfId="16" applyNumberFormat="1" applyFont="1" applyFill="1" applyBorder="1" applyAlignment="1">
      <alignment horizontal="center" vertical="center"/>
    </xf>
    <xf numFmtId="41" fontId="3" fillId="0" borderId="7" xfId="16" applyNumberFormat="1" applyFont="1" applyFill="1" applyBorder="1" applyAlignment="1">
      <alignment horizontal="center" vertical="center"/>
    </xf>
    <xf numFmtId="41" fontId="10" fillId="0" borderId="4" xfId="16" applyNumberFormat="1" applyFont="1" applyFill="1" applyBorder="1" applyAlignment="1">
      <alignment vertical="center"/>
    </xf>
    <xf numFmtId="41" fontId="6" fillId="0" borderId="48" xfId="16" applyNumberFormat="1" applyFont="1" applyFill="1" applyBorder="1" applyAlignment="1">
      <alignment vertical="center"/>
    </xf>
    <xf numFmtId="41" fontId="6" fillId="0" borderId="28" xfId="16" applyNumberFormat="1" applyFont="1" applyFill="1" applyBorder="1" applyAlignment="1">
      <alignment vertical="center"/>
    </xf>
    <xf numFmtId="41" fontId="10" fillId="0" borderId="0" xfId="16" applyNumberFormat="1" applyFont="1" applyFill="1" applyAlignment="1">
      <alignment vertical="center"/>
    </xf>
    <xf numFmtId="41" fontId="3" fillId="0" borderId="0" xfId="16" applyNumberFormat="1" applyFont="1" applyFill="1" applyBorder="1" applyAlignment="1">
      <alignment horizontal="distributed" vertical="center"/>
    </xf>
    <xf numFmtId="41" fontId="3" fillId="0" borderId="4" xfId="16" applyNumberFormat="1" applyFont="1" applyFill="1" applyBorder="1" applyAlignment="1">
      <alignment horizontal="distributed" vertical="center"/>
    </xf>
    <xf numFmtId="41" fontId="3" fillId="0" borderId="4" xfId="16" applyNumberFormat="1" applyFont="1" applyFill="1" applyBorder="1" applyAlignment="1">
      <alignment horizontal="left" vertical="center"/>
    </xf>
    <xf numFmtId="41" fontId="3" fillId="0" borderId="7" xfId="16" applyNumberFormat="1" applyFont="1" applyFill="1" applyBorder="1" applyAlignment="1">
      <alignment horizontal="left" vertical="center"/>
    </xf>
    <xf numFmtId="41" fontId="5" fillId="0" borderId="0" xfId="16" applyNumberFormat="1" applyFont="1" applyFill="1" applyAlignment="1">
      <alignment vertical="center"/>
    </xf>
    <xf numFmtId="0" fontId="3" fillId="0" borderId="0" xfId="0" applyFont="1" applyAlignment="1">
      <alignmen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38" fontId="5" fillId="0" borderId="0" xfId="16" applyFont="1" applyAlignment="1">
      <alignment horizontal="right" vertical="center"/>
    </xf>
    <xf numFmtId="0" fontId="6" fillId="0" borderId="0" xfId="0" applyFont="1" applyAlignment="1">
      <alignment vertical="center"/>
    </xf>
    <xf numFmtId="38" fontId="6" fillId="0" borderId="21" xfId="16" applyFont="1" applyBorder="1" applyAlignment="1">
      <alignment vertical="center"/>
    </xf>
    <xf numFmtId="38" fontId="6" fillId="0" borderId="28" xfId="16" applyFont="1" applyBorder="1" applyAlignment="1">
      <alignment vertical="center"/>
    </xf>
    <xf numFmtId="38" fontId="3" fillId="0" borderId="30" xfId="16" applyFont="1" applyBorder="1" applyAlignment="1">
      <alignment horizontal="centerContinuous" vertical="center"/>
    </xf>
    <xf numFmtId="38" fontId="3" fillId="0" borderId="61" xfId="16" applyFont="1" applyBorder="1" applyAlignment="1">
      <alignment horizontal="centerContinuous" vertical="center"/>
    </xf>
    <xf numFmtId="38" fontId="3" fillId="0" borderId="45" xfId="16" applyFont="1" applyBorder="1" applyAlignment="1">
      <alignment horizontal="distributed" vertical="center"/>
    </xf>
    <xf numFmtId="38" fontId="3" fillId="0" borderId="7" xfId="16" applyFont="1" applyBorder="1" applyAlignment="1">
      <alignment horizontal="distributed" vertical="center"/>
    </xf>
    <xf numFmtId="38" fontId="6" fillId="0" borderId="4" xfId="16" applyFont="1" applyBorder="1" applyAlignment="1">
      <alignment horizontal="right" vertical="center"/>
    </xf>
    <xf numFmtId="38" fontId="3" fillId="0" borderId="11" xfId="16" applyFont="1" applyBorder="1" applyAlignment="1">
      <alignment horizontal="distributed" vertical="center"/>
    </xf>
    <xf numFmtId="38" fontId="3" fillId="0" borderId="15" xfId="16"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38" fontId="21" fillId="0" borderId="0" xfId="16" applyFont="1" applyAlignment="1">
      <alignment vertical="center"/>
    </xf>
    <xf numFmtId="38" fontId="14" fillId="0" borderId="0" xfId="16" applyFont="1" applyAlignment="1">
      <alignment horizontal="right" vertical="center"/>
    </xf>
    <xf numFmtId="0" fontId="10" fillId="0" borderId="0" xfId="0" applyFont="1" applyAlignment="1">
      <alignment vertical="center"/>
    </xf>
    <xf numFmtId="38" fontId="6" fillId="0" borderId="30" xfId="16" applyFont="1" applyBorder="1" applyAlignment="1">
      <alignment horizontal="centerContinuous" vertical="center"/>
    </xf>
    <xf numFmtId="38" fontId="6" fillId="0" borderId="61" xfId="16" applyFont="1" applyBorder="1" applyAlignment="1">
      <alignment horizontal="centerContinuous" vertical="center"/>
    </xf>
    <xf numFmtId="38" fontId="5" fillId="0" borderId="4" xfId="16" applyFont="1" applyBorder="1" applyAlignment="1">
      <alignment horizontal="right" vertical="center"/>
    </xf>
    <xf numFmtId="0" fontId="3" fillId="0" borderId="0" xfId="0" applyFont="1" applyAlignment="1">
      <alignment/>
    </xf>
    <xf numFmtId="0" fontId="4" fillId="0" borderId="0" xfId="0" applyFont="1" applyBorder="1" applyAlignment="1">
      <alignment/>
    </xf>
    <xf numFmtId="0" fontId="3" fillId="0" borderId="0" xfId="0" applyFont="1" applyBorder="1" applyAlignment="1">
      <alignment/>
    </xf>
    <xf numFmtId="38" fontId="3" fillId="0" borderId="13" xfId="16" applyFont="1" applyBorder="1" applyAlignment="1">
      <alignment horizontal="centerContinuous" vertical="center"/>
    </xf>
    <xf numFmtId="38" fontId="3" fillId="0" borderId="14" xfId="16" applyFont="1" applyBorder="1" applyAlignment="1">
      <alignment horizontal="centerContinuous" vertical="center"/>
    </xf>
    <xf numFmtId="38" fontId="3" fillId="0" borderId="64" xfId="16" applyFont="1" applyBorder="1" applyAlignment="1">
      <alignment horizontal="distributed" vertical="center"/>
    </xf>
    <xf numFmtId="38" fontId="3" fillId="0" borderId="14" xfId="16" applyFont="1" applyBorder="1" applyAlignment="1">
      <alignment horizontal="distributed" vertical="center"/>
    </xf>
    <xf numFmtId="0" fontId="6" fillId="0" borderId="0" xfId="0" applyFont="1" applyAlignment="1">
      <alignment/>
    </xf>
    <xf numFmtId="38" fontId="6" fillId="0" borderId="5" xfId="16" applyFont="1" applyBorder="1" applyAlignment="1">
      <alignment horizontal="distributed" vertical="center"/>
    </xf>
    <xf numFmtId="41" fontId="6" fillId="0" borderId="57" xfId="16" applyNumberFormat="1" applyFont="1" applyBorder="1" applyAlignment="1">
      <alignment vertical="center"/>
    </xf>
    <xf numFmtId="41" fontId="3" fillId="0" borderId="4" xfId="16" applyNumberFormat="1" applyFont="1" applyBorder="1" applyAlignment="1">
      <alignment vertical="center" wrapText="1"/>
    </xf>
    <xf numFmtId="38" fontId="3" fillId="0" borderId="8" xfId="16" applyFont="1" applyBorder="1" applyAlignment="1">
      <alignment horizontal="distributed" vertical="center"/>
    </xf>
    <xf numFmtId="41" fontId="3" fillId="0" borderId="40" xfId="16" applyNumberFormat="1" applyFont="1" applyBorder="1" applyAlignment="1">
      <alignment horizontal="right" vertical="center"/>
    </xf>
    <xf numFmtId="41" fontId="3" fillId="0" borderId="53" xfId="16" applyNumberFormat="1" applyFont="1" applyBorder="1" applyAlignment="1">
      <alignment vertical="center"/>
    </xf>
    <xf numFmtId="38" fontId="5" fillId="0" borderId="0" xfId="16" applyFont="1" applyAlignment="1">
      <alignment vertical="center"/>
    </xf>
    <xf numFmtId="38" fontId="3" fillId="0" borderId="0" xfId="16" applyFont="1" applyFill="1" applyAlignment="1">
      <alignment horizontal="left" vertical="center"/>
    </xf>
    <xf numFmtId="38" fontId="3" fillId="0" borderId="65" xfId="16" applyFont="1" applyFill="1" applyBorder="1" applyAlignment="1">
      <alignment horizontal="center" vertical="center"/>
    </xf>
    <xf numFmtId="38" fontId="3" fillId="0" borderId="66" xfId="16" applyFont="1" applyFill="1" applyBorder="1" applyAlignment="1">
      <alignment horizontal="center" vertical="center" wrapText="1"/>
    </xf>
    <xf numFmtId="38" fontId="3" fillId="0" borderId="66" xfId="16" applyFont="1" applyFill="1" applyBorder="1" applyAlignment="1">
      <alignment horizontal="center" vertical="center"/>
    </xf>
    <xf numFmtId="38" fontId="3" fillId="0" borderId="62" xfId="16" applyFont="1" applyFill="1" applyBorder="1" applyAlignment="1">
      <alignment horizontal="center" vertical="center" wrapText="1"/>
    </xf>
    <xf numFmtId="38" fontId="3" fillId="0" borderId="54" xfId="16" applyFont="1" applyFill="1" applyBorder="1" applyAlignment="1">
      <alignment horizontal="distributed" vertical="center"/>
    </xf>
    <xf numFmtId="38" fontId="3" fillId="0" borderId="47" xfId="16" applyFont="1" applyFill="1" applyBorder="1" applyAlignment="1">
      <alignment horizontal="distributed" vertical="center"/>
    </xf>
    <xf numFmtId="38" fontId="5" fillId="0" borderId="47" xfId="16" applyFont="1" applyFill="1" applyBorder="1" applyAlignment="1">
      <alignment vertical="center"/>
    </xf>
    <xf numFmtId="38" fontId="6" fillId="0" borderId="55" xfId="16" applyFont="1" applyFill="1" applyBorder="1" applyAlignment="1">
      <alignment horizontal="distributed" vertical="center"/>
    </xf>
    <xf numFmtId="38" fontId="3" fillId="0" borderId="55" xfId="16" applyFont="1" applyFill="1" applyBorder="1" applyAlignment="1">
      <alignment horizontal="center" vertical="center"/>
    </xf>
    <xf numFmtId="38" fontId="3" fillId="0" borderId="33" xfId="16" applyFont="1" applyFill="1" applyBorder="1" applyAlignment="1">
      <alignment horizontal="distributed" vertical="center"/>
    </xf>
    <xf numFmtId="38" fontId="3" fillId="0" borderId="55" xfId="16" applyFont="1" applyFill="1" applyBorder="1" applyAlignment="1">
      <alignment horizontal="distributed" vertical="center"/>
    </xf>
    <xf numFmtId="38" fontId="3" fillId="0" borderId="56" xfId="16" applyFont="1" applyFill="1" applyBorder="1" applyAlignment="1">
      <alignment horizontal="distributed" vertical="center"/>
    </xf>
    <xf numFmtId="38" fontId="3" fillId="0" borderId="40" xfId="16" applyFont="1" applyFill="1" applyBorder="1" applyAlignment="1">
      <alignment horizontal="distributed" vertical="center"/>
    </xf>
    <xf numFmtId="38" fontId="4" fillId="0" borderId="0" xfId="16" applyFont="1" applyFill="1" applyBorder="1" applyAlignment="1">
      <alignment vertical="center"/>
    </xf>
    <xf numFmtId="38" fontId="3" fillId="0" borderId="4" xfId="16" applyFont="1" applyFill="1" applyBorder="1" applyAlignment="1">
      <alignment horizontal="center"/>
    </xf>
    <xf numFmtId="38" fontId="3" fillId="0" borderId="54" xfId="16" applyFont="1" applyFill="1" applyBorder="1" applyAlignment="1">
      <alignment horizontal="center"/>
    </xf>
    <xf numFmtId="38" fontId="3" fillId="0" borderId="35" xfId="16" applyFont="1" applyFill="1" applyBorder="1" applyAlignment="1">
      <alignment horizontal="center"/>
    </xf>
    <xf numFmtId="38" fontId="3" fillId="0" borderId="5" xfId="16" applyFont="1" applyFill="1" applyBorder="1" applyAlignment="1" quotePrefix="1">
      <alignment horizontal="distributed" vertical="center"/>
    </xf>
    <xf numFmtId="38" fontId="6" fillId="0" borderId="7" xfId="16" applyFont="1" applyFill="1" applyBorder="1" applyAlignment="1" quotePrefix="1">
      <alignment horizontal="distributed" vertical="center"/>
    </xf>
    <xf numFmtId="0" fontId="10" fillId="0" borderId="0" xfId="0" applyFont="1" applyAlignment="1">
      <alignment/>
    </xf>
    <xf numFmtId="38" fontId="10" fillId="0" borderId="0" xfId="16" applyFont="1" applyFill="1" applyAlignment="1">
      <alignment vertical="center"/>
    </xf>
    <xf numFmtId="0" fontId="10" fillId="0" borderId="0" xfId="0" applyFont="1" applyFill="1" applyAlignment="1">
      <alignment/>
    </xf>
    <xf numFmtId="38" fontId="10" fillId="0" borderId="0" xfId="16" applyFont="1" applyFill="1" applyAlignment="1">
      <alignment horizontal="left"/>
    </xf>
    <xf numFmtId="38" fontId="10" fillId="0" borderId="0" xfId="16" applyFont="1" applyFill="1" applyAlignment="1">
      <alignment horizontal="left" vertical="center"/>
    </xf>
    <xf numFmtId="38" fontId="10" fillId="0" borderId="0" xfId="16" applyFont="1" applyAlignment="1">
      <alignment/>
    </xf>
    <xf numFmtId="38" fontId="10" fillId="0" borderId="0" xfId="16" applyFont="1" applyFill="1" applyBorder="1" applyAlignment="1">
      <alignment horizontal="left" vertical="center"/>
    </xf>
    <xf numFmtId="0" fontId="10" fillId="0" borderId="0" xfId="0" applyFont="1" applyFill="1" applyAlignment="1">
      <alignment horizontal="left" vertical="center"/>
    </xf>
    <xf numFmtId="38" fontId="10" fillId="0" borderId="0" xfId="16" applyFont="1" applyFill="1" applyBorder="1" applyAlignment="1">
      <alignment vertical="center"/>
    </xf>
    <xf numFmtId="0" fontId="10" fillId="0" borderId="0" xfId="16" applyNumberFormat="1" applyFont="1" applyFill="1" applyAlignment="1">
      <alignment vertical="center"/>
    </xf>
    <xf numFmtId="38" fontId="3" fillId="0" borderId="36" xfId="16"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0" xfId="0" applyFill="1" applyAlignment="1">
      <alignment horizontal="left" vertical="center" wrapText="1"/>
    </xf>
    <xf numFmtId="0" fontId="0" fillId="0" borderId="35" xfId="0"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38" fontId="3" fillId="0" borderId="5" xfId="16" applyFont="1" applyFill="1" applyBorder="1" applyAlignment="1">
      <alignment horizontal="center" vertical="center"/>
    </xf>
    <xf numFmtId="38" fontId="3" fillId="0" borderId="19" xfId="16" applyFont="1" applyFill="1" applyBorder="1" applyAlignment="1">
      <alignment horizontal="center" vertical="center"/>
    </xf>
    <xf numFmtId="38" fontId="3" fillId="0" borderId="68" xfId="16" applyFont="1" applyFill="1" applyBorder="1" applyAlignment="1">
      <alignment horizontal="center" vertical="center"/>
    </xf>
    <xf numFmtId="38" fontId="3" fillId="0" borderId="69" xfId="16" applyFont="1" applyFill="1" applyBorder="1" applyAlignment="1">
      <alignment horizontal="center" vertical="center"/>
    </xf>
    <xf numFmtId="38" fontId="3" fillId="0" borderId="3" xfId="16" applyFont="1" applyFill="1" applyBorder="1" applyAlignment="1">
      <alignment horizontal="center" vertical="center"/>
    </xf>
    <xf numFmtId="38" fontId="3" fillId="0" borderId="1" xfId="16" applyFont="1" applyFill="1" applyBorder="1" applyAlignment="1">
      <alignment horizontal="center" vertical="center"/>
    </xf>
    <xf numFmtId="0" fontId="9" fillId="0" borderId="0" xfId="0" applyFont="1" applyFill="1" applyAlignment="1">
      <alignment horizontal="center"/>
    </xf>
    <xf numFmtId="38" fontId="3" fillId="0" borderId="6" xfId="16" applyFont="1" applyFill="1" applyBorder="1" applyAlignment="1">
      <alignment horizontal="center" vertical="center"/>
    </xf>
    <xf numFmtId="0" fontId="0" fillId="0" borderId="8" xfId="0" applyFill="1" applyBorder="1" applyAlignment="1">
      <alignment horizontal="center" vertical="center"/>
    </xf>
    <xf numFmtId="38" fontId="3" fillId="0" borderId="8" xfId="16" applyFont="1" applyFill="1" applyBorder="1" applyAlignment="1">
      <alignment horizontal="center" vertical="center"/>
    </xf>
    <xf numFmtId="38" fontId="3" fillId="0" borderId="54" xfId="16" applyFont="1" applyFill="1" applyBorder="1" applyAlignment="1">
      <alignment horizontal="center" vertical="center"/>
    </xf>
    <xf numFmtId="38" fontId="3" fillId="0" borderId="56" xfId="16" applyFont="1" applyFill="1" applyBorder="1" applyAlignment="1">
      <alignment horizontal="center" vertical="center"/>
    </xf>
    <xf numFmtId="38" fontId="3" fillId="0" borderId="47" xfId="16" applyFont="1" applyFill="1" applyBorder="1" applyAlignment="1">
      <alignment horizontal="center" vertical="center"/>
    </xf>
    <xf numFmtId="38" fontId="3" fillId="0" borderId="40" xfId="16" applyFont="1" applyFill="1" applyBorder="1" applyAlignment="1">
      <alignment horizontal="center" vertical="center"/>
    </xf>
    <xf numFmtId="38" fontId="3" fillId="0" borderId="57" xfId="16" applyFont="1" applyFill="1" applyBorder="1" applyAlignment="1">
      <alignment horizontal="center" vertical="center"/>
    </xf>
    <xf numFmtId="38" fontId="3" fillId="0" borderId="53" xfId="16" applyFont="1" applyFill="1" applyBorder="1" applyAlignment="1">
      <alignment horizontal="center" vertical="center"/>
    </xf>
    <xf numFmtId="38" fontId="3" fillId="0" borderId="70" xfId="16" applyFont="1" applyBorder="1" applyAlignment="1">
      <alignment horizontal="center" vertical="center"/>
    </xf>
    <xf numFmtId="38" fontId="3" fillId="0" borderId="56" xfId="16" applyFont="1" applyBorder="1" applyAlignment="1">
      <alignment horizontal="center" vertical="center"/>
    </xf>
    <xf numFmtId="38" fontId="3" fillId="0" borderId="38" xfId="16" applyFont="1" applyBorder="1" applyAlignment="1">
      <alignment horizontal="center" vertical="center"/>
    </xf>
    <xf numFmtId="38" fontId="3" fillId="0" borderId="40" xfId="16" applyFont="1" applyBorder="1" applyAlignment="1">
      <alignment horizontal="center" vertical="center"/>
    </xf>
    <xf numFmtId="38" fontId="3" fillId="0" borderId="27" xfId="16" applyFont="1" applyFill="1" applyBorder="1" applyAlignment="1">
      <alignment horizontal="distributed" vertical="center"/>
    </xf>
    <xf numFmtId="38" fontId="3" fillId="0" borderId="26" xfId="16" applyFont="1" applyFill="1" applyBorder="1" applyAlignment="1">
      <alignment horizontal="distributed" vertical="center"/>
    </xf>
    <xf numFmtId="38" fontId="3" fillId="0" borderId="33" xfId="16" applyFont="1" applyBorder="1" applyAlignment="1">
      <alignment horizontal="center" vertical="center"/>
    </xf>
    <xf numFmtId="38" fontId="3" fillId="0" borderId="39" xfId="16" applyFont="1" applyBorder="1" applyAlignment="1">
      <alignment horizontal="center" vertical="center"/>
    </xf>
    <xf numFmtId="38" fontId="3" fillId="0" borderId="67" xfId="16" applyFont="1" applyBorder="1" applyAlignment="1">
      <alignment horizontal="center" vertical="center"/>
    </xf>
    <xf numFmtId="38" fontId="3" fillId="0" borderId="42" xfId="16" applyFont="1" applyBorder="1" applyAlignment="1">
      <alignment horizontal="center" vertical="center"/>
    </xf>
    <xf numFmtId="38" fontId="3" fillId="0" borderId="44" xfId="16" applyFont="1" applyBorder="1" applyAlignment="1">
      <alignment horizontal="center" vertical="center"/>
    </xf>
    <xf numFmtId="38" fontId="3" fillId="0" borderId="59" xfId="16" applyFont="1" applyBorder="1" applyAlignment="1">
      <alignment horizontal="center" vertical="center"/>
    </xf>
    <xf numFmtId="38" fontId="3" fillId="0" borderId="30" xfId="16" applyFont="1" applyBorder="1" applyAlignment="1">
      <alignment horizontal="center" vertical="center"/>
    </xf>
    <xf numFmtId="38" fontId="3" fillId="0" borderId="29" xfId="16" applyFont="1" applyBorder="1" applyAlignment="1">
      <alignment horizontal="center" vertical="center"/>
    </xf>
    <xf numFmtId="38" fontId="3" fillId="0" borderId="55" xfId="16" applyFont="1" applyBorder="1" applyAlignment="1">
      <alignment horizontal="center" vertical="center"/>
    </xf>
    <xf numFmtId="38" fontId="3" fillId="0" borderId="21" xfId="16" applyFont="1" applyFill="1" applyBorder="1" applyAlignment="1">
      <alignment horizontal="center" vertical="center"/>
    </xf>
    <xf numFmtId="38" fontId="3" fillId="0" borderId="48" xfId="16" applyFont="1" applyFill="1" applyBorder="1" applyAlignment="1">
      <alignment horizontal="center" vertical="center"/>
    </xf>
    <xf numFmtId="38" fontId="6" fillId="0" borderId="11" xfId="16" applyFont="1" applyFill="1" applyBorder="1" applyAlignment="1">
      <alignment horizontal="center" vertical="center"/>
    </xf>
    <xf numFmtId="38" fontId="6" fillId="0" borderId="35" xfId="16"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4" xfId="0" applyFont="1" applyFill="1" applyBorder="1" applyAlignment="1">
      <alignment horizontal="distributed" vertical="center"/>
    </xf>
    <xf numFmtId="0" fontId="17" fillId="0" borderId="12"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64" xfId="0" applyFont="1" applyFill="1" applyBorder="1" applyAlignment="1">
      <alignment horizontal="center" vertical="center"/>
    </xf>
    <xf numFmtId="38" fontId="3" fillId="0" borderId="38" xfId="16" applyFont="1" applyFill="1" applyBorder="1" applyAlignment="1">
      <alignment horizontal="center" vertical="center"/>
    </xf>
    <xf numFmtId="0" fontId="6" fillId="0" borderId="21" xfId="16" applyNumberFormat="1" applyFont="1" applyFill="1" applyBorder="1" applyAlignment="1">
      <alignment horizontal="distributed" vertical="center"/>
    </xf>
    <xf numFmtId="0" fontId="6" fillId="0" borderId="28" xfId="16" applyNumberFormat="1" applyFont="1" applyFill="1" applyBorder="1" applyAlignment="1">
      <alignment horizontal="distributed" vertical="center"/>
    </xf>
    <xf numFmtId="41" fontId="3" fillId="0" borderId="33" xfId="16" applyNumberFormat="1" applyFont="1" applyFill="1" applyBorder="1" applyAlignment="1">
      <alignment horizontal="right" vertical="center"/>
    </xf>
    <xf numFmtId="41" fontId="3" fillId="0" borderId="49" xfId="16"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9525</xdr:rowOff>
    </xdr:from>
    <xdr:to>
      <xdr:col>12</xdr:col>
      <xdr:colOff>0</xdr:colOff>
      <xdr:row>8</xdr:row>
      <xdr:rowOff>85725</xdr:rowOff>
    </xdr:to>
    <xdr:sp>
      <xdr:nvSpPr>
        <xdr:cNvPr id="1" name="Rectangle 1"/>
        <xdr:cNvSpPr>
          <a:spLocks/>
        </xdr:cNvSpPr>
      </xdr:nvSpPr>
      <xdr:spPr>
        <a:xfrm>
          <a:off x="7248525" y="1323975"/>
          <a:ext cx="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平成14年までは知事部局分の数値のため、注釈で対応</a:t>
          </a:r>
        </a:p>
      </xdr:txBody>
    </xdr:sp>
    <xdr:clientData/>
  </xdr:twoCellAnchor>
  <xdr:twoCellAnchor>
    <xdr:from>
      <xdr:col>12</xdr:col>
      <xdr:colOff>0</xdr:colOff>
      <xdr:row>10</xdr:row>
      <xdr:rowOff>0</xdr:rowOff>
    </xdr:from>
    <xdr:to>
      <xdr:col>12</xdr:col>
      <xdr:colOff>0</xdr:colOff>
      <xdr:row>12</xdr:row>
      <xdr:rowOff>0</xdr:rowOff>
    </xdr:to>
    <xdr:sp>
      <xdr:nvSpPr>
        <xdr:cNvPr id="2" name="Rectangle 2"/>
        <xdr:cNvSpPr>
          <a:spLocks/>
        </xdr:cNvSpPr>
      </xdr:nvSpPr>
      <xdr:spPr>
        <a:xfrm>
          <a:off x="7248525" y="1885950"/>
          <a:ext cx="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平成15年分は、事務職員は一般職に、医療職は医療職欄に掲載。
昨年度同様に医療職内において（1）～(3)まで分類予定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4</xdr:row>
      <xdr:rowOff>9525</xdr:rowOff>
    </xdr:from>
    <xdr:ext cx="819150" cy="657225"/>
    <xdr:sp>
      <xdr:nvSpPr>
        <xdr:cNvPr id="1" name="TextBox 1"/>
        <xdr:cNvSpPr txBox="1">
          <a:spLocks noChangeArrowheads="1"/>
        </xdr:cNvSpPr>
      </xdr:nvSpPr>
      <xdr:spPr>
        <a:xfrm>
          <a:off x="6572250" y="771525"/>
          <a:ext cx="819150" cy="657225"/>
        </a:xfrm>
        <a:prstGeom prst="rect">
          <a:avLst/>
        </a:prstGeom>
        <a:noFill/>
        <a:ln w="9525" cmpd="sng">
          <a:noFill/>
        </a:ln>
      </xdr:spPr>
      <xdr:txBody>
        <a:bodyPr vertOverflow="clip" wrap="square"/>
        <a:p>
          <a:pPr algn="l">
            <a:defRPr/>
          </a:pPr>
          <a:r>
            <a:rPr lang="en-US" cap="none" sz="800" b="0" i="0" u="none" baseline="0"/>
            <a:t>児童自立支援施設
又は
児童養護施設へ送致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8"/>
  <sheetViews>
    <sheetView tabSelected="1" workbookViewId="0" topLeftCell="A1">
      <selection activeCell="A1" sqref="A1"/>
    </sheetView>
  </sheetViews>
  <sheetFormatPr defaultColWidth="9.00390625" defaultRowHeight="13.5"/>
  <cols>
    <col min="1" max="16384" width="9.00390625" style="503" customWidth="1"/>
  </cols>
  <sheetData>
    <row r="1" ht="13.5">
      <c r="A1" s="503" t="s">
        <v>0</v>
      </c>
    </row>
    <row r="3" ht="13.5">
      <c r="A3" s="504" t="s">
        <v>715</v>
      </c>
    </row>
    <row r="4" spans="1:13" ht="13.5">
      <c r="A4" s="505" t="s">
        <v>725</v>
      </c>
      <c r="B4" s="505"/>
      <c r="C4" s="505"/>
      <c r="D4" s="505"/>
      <c r="E4" s="505"/>
      <c r="F4" s="505"/>
      <c r="G4" s="505"/>
      <c r="H4" s="505"/>
      <c r="I4" s="505"/>
      <c r="J4" s="505"/>
      <c r="K4" s="505"/>
      <c r="L4" s="505"/>
      <c r="M4" s="505"/>
    </row>
    <row r="5" ht="13.5">
      <c r="A5" s="506" t="s">
        <v>716</v>
      </c>
    </row>
    <row r="6" ht="13.5">
      <c r="A6" s="507" t="s">
        <v>717</v>
      </c>
    </row>
    <row r="7" ht="13.5">
      <c r="A7" s="504" t="s">
        <v>718</v>
      </c>
    </row>
    <row r="8" ht="13.5">
      <c r="A8" s="504" t="s">
        <v>719</v>
      </c>
    </row>
    <row r="9" ht="13.5">
      <c r="A9" s="504" t="s">
        <v>720</v>
      </c>
    </row>
    <row r="10" ht="13.5">
      <c r="A10" s="385" t="s">
        <v>337</v>
      </c>
    </row>
    <row r="11" ht="13.5">
      <c r="A11" s="508" t="s">
        <v>356</v>
      </c>
    </row>
    <row r="12" ht="13.5">
      <c r="A12" s="509" t="s">
        <v>366</v>
      </c>
    </row>
    <row r="13" ht="13.5">
      <c r="A13" s="504" t="s">
        <v>484</v>
      </c>
    </row>
    <row r="14" ht="13.5">
      <c r="A14" s="510" t="s">
        <v>721</v>
      </c>
    </row>
    <row r="15" ht="13.5">
      <c r="A15" s="504" t="s">
        <v>722</v>
      </c>
    </row>
    <row r="16" ht="13.5">
      <c r="A16" s="512" t="s">
        <v>726</v>
      </c>
    </row>
    <row r="17" ht="13.5">
      <c r="A17" s="504" t="s">
        <v>723</v>
      </c>
    </row>
    <row r="18" ht="13.5">
      <c r="A18" s="511" t="s">
        <v>724</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9.00390625" defaultRowHeight="13.5"/>
  <cols>
    <col min="1" max="1" width="3.625" style="1" customWidth="1"/>
    <col min="2" max="2" width="2.625" style="1" customWidth="1"/>
    <col min="3" max="3" width="15.625" style="1" customWidth="1"/>
    <col min="4" max="4" width="2.625" style="1" customWidth="1"/>
    <col min="5" max="9" width="14.125" style="1" customWidth="1"/>
    <col min="10" max="16384" width="9.00390625" style="1" customWidth="1"/>
  </cols>
  <sheetData>
    <row r="2" spans="2:7" ht="14.25">
      <c r="B2" s="2" t="s">
        <v>275</v>
      </c>
      <c r="C2" s="2"/>
      <c r="D2" s="2"/>
      <c r="F2" s="107"/>
      <c r="G2" s="107"/>
    </row>
    <row r="3" spans="2:9" ht="12">
      <c r="B3" s="108" t="s">
        <v>307</v>
      </c>
      <c r="C3" s="108"/>
      <c r="D3" s="108"/>
      <c r="E3" s="108"/>
      <c r="F3" s="108"/>
      <c r="G3" s="108"/>
      <c r="H3" s="108"/>
      <c r="I3" s="108"/>
    </row>
    <row r="4" spans="1:9" ht="12">
      <c r="A4" s="110"/>
      <c r="B4" s="213"/>
      <c r="C4" s="539" t="s">
        <v>308</v>
      </c>
      <c r="D4" s="214"/>
      <c r="E4" s="113" t="s">
        <v>278</v>
      </c>
      <c r="F4" s="113"/>
      <c r="G4" s="114"/>
      <c r="H4" s="531" t="s">
        <v>309</v>
      </c>
      <c r="I4" s="533" t="s">
        <v>310</v>
      </c>
    </row>
    <row r="5" spans="1:9" ht="12">
      <c r="A5" s="110"/>
      <c r="B5" s="215"/>
      <c r="C5" s="540"/>
      <c r="D5" s="118"/>
      <c r="E5" s="117" t="s">
        <v>268</v>
      </c>
      <c r="F5" s="117" t="s">
        <v>311</v>
      </c>
      <c r="G5" s="117" t="s">
        <v>312</v>
      </c>
      <c r="H5" s="532"/>
      <c r="I5" s="534"/>
    </row>
    <row r="6" spans="1:9" s="20" customFormat="1" ht="12">
      <c r="A6" s="127"/>
      <c r="B6" s="217" t="s">
        <v>313</v>
      </c>
      <c r="C6" s="17"/>
      <c r="D6" s="127"/>
      <c r="E6" s="218">
        <v>16650</v>
      </c>
      <c r="F6" s="218">
        <v>1520</v>
      </c>
      <c r="G6" s="218">
        <v>15130</v>
      </c>
      <c r="H6" s="218">
        <v>15000</v>
      </c>
      <c r="I6" s="219">
        <v>1650</v>
      </c>
    </row>
    <row r="7" spans="1:9" ht="9.75" customHeight="1">
      <c r="A7" s="110"/>
      <c r="B7" s="220"/>
      <c r="C7" s="48"/>
      <c r="D7" s="221"/>
      <c r="E7" s="222"/>
      <c r="F7" s="222"/>
      <c r="G7" s="222"/>
      <c r="H7" s="222"/>
      <c r="I7" s="223"/>
    </row>
    <row r="8" spans="1:9" ht="12">
      <c r="A8" s="110"/>
      <c r="B8" s="28"/>
      <c r="C8" s="101" t="s">
        <v>314</v>
      </c>
      <c r="D8" s="102"/>
      <c r="E8" s="137">
        <v>2206</v>
      </c>
      <c r="F8" s="137">
        <v>231</v>
      </c>
      <c r="G8" s="137">
        <v>1975</v>
      </c>
      <c r="H8" s="137">
        <v>1886</v>
      </c>
      <c r="I8" s="207">
        <v>320</v>
      </c>
    </row>
    <row r="9" spans="1:9" ht="12">
      <c r="A9" s="110"/>
      <c r="B9" s="28"/>
      <c r="C9" s="101" t="s">
        <v>315</v>
      </c>
      <c r="D9" s="102"/>
      <c r="E9" s="137">
        <v>3</v>
      </c>
      <c r="F9" s="166">
        <v>0</v>
      </c>
      <c r="G9" s="137">
        <v>3</v>
      </c>
      <c r="H9" s="137">
        <v>3</v>
      </c>
      <c r="I9" s="208">
        <v>0</v>
      </c>
    </row>
    <row r="10" spans="1:9" ht="12">
      <c r="A10" s="110"/>
      <c r="B10" s="28"/>
      <c r="C10" s="101" t="s">
        <v>316</v>
      </c>
      <c r="D10" s="102"/>
      <c r="E10" s="137">
        <v>115</v>
      </c>
      <c r="F10" s="166">
        <v>6</v>
      </c>
      <c r="G10" s="137">
        <v>109</v>
      </c>
      <c r="H10" s="137">
        <v>92</v>
      </c>
      <c r="I10" s="208">
        <v>23</v>
      </c>
    </row>
    <row r="11" spans="1:9" ht="22.5">
      <c r="A11" s="110"/>
      <c r="B11" s="28"/>
      <c r="C11" s="224" t="s">
        <v>317</v>
      </c>
      <c r="D11" s="102"/>
      <c r="E11" s="137">
        <v>2</v>
      </c>
      <c r="F11" s="166">
        <v>1</v>
      </c>
      <c r="G11" s="137">
        <v>1</v>
      </c>
      <c r="H11" s="137">
        <v>2</v>
      </c>
      <c r="I11" s="208">
        <v>0</v>
      </c>
    </row>
    <row r="12" spans="1:9" ht="12">
      <c r="A12" s="110"/>
      <c r="B12" s="28"/>
      <c r="C12" s="101" t="s">
        <v>318</v>
      </c>
      <c r="D12" s="102"/>
      <c r="E12" s="137">
        <v>0</v>
      </c>
      <c r="F12" s="137">
        <v>0</v>
      </c>
      <c r="G12" s="166">
        <v>0</v>
      </c>
      <c r="H12" s="166">
        <v>0</v>
      </c>
      <c r="I12" s="208">
        <v>0</v>
      </c>
    </row>
    <row r="13" spans="1:9" ht="12">
      <c r="A13" s="110"/>
      <c r="B13" s="28"/>
      <c r="C13" s="101" t="s">
        <v>319</v>
      </c>
      <c r="D13" s="102"/>
      <c r="E13" s="137">
        <v>16</v>
      </c>
      <c r="F13" s="166">
        <v>0</v>
      </c>
      <c r="G13" s="137">
        <v>16</v>
      </c>
      <c r="H13" s="137">
        <v>15</v>
      </c>
      <c r="I13" s="207">
        <v>1</v>
      </c>
    </row>
    <row r="14" spans="1:9" ht="12">
      <c r="A14" s="110"/>
      <c r="B14" s="28"/>
      <c r="C14" s="101" t="s">
        <v>320</v>
      </c>
      <c r="D14" s="102"/>
      <c r="E14" s="137">
        <v>3499</v>
      </c>
      <c r="F14" s="137">
        <v>31</v>
      </c>
      <c r="G14" s="137">
        <v>3468</v>
      </c>
      <c r="H14" s="137">
        <v>3468</v>
      </c>
      <c r="I14" s="207">
        <v>31</v>
      </c>
    </row>
    <row r="15" spans="1:9" ht="12">
      <c r="A15" s="110"/>
      <c r="B15" s="28"/>
      <c r="C15" s="101" t="s">
        <v>321</v>
      </c>
      <c r="D15" s="102"/>
      <c r="E15" s="137">
        <v>99</v>
      </c>
      <c r="F15" s="137">
        <v>47</v>
      </c>
      <c r="G15" s="137">
        <v>52</v>
      </c>
      <c r="H15" s="137">
        <v>59</v>
      </c>
      <c r="I15" s="207">
        <v>40</v>
      </c>
    </row>
    <row r="16" spans="1:9" ht="12">
      <c r="A16" s="110"/>
      <c r="B16" s="28"/>
      <c r="C16" s="101" t="s">
        <v>322</v>
      </c>
      <c r="D16" s="102"/>
      <c r="E16" s="137">
        <v>66</v>
      </c>
      <c r="F16" s="166">
        <v>0</v>
      </c>
      <c r="G16" s="137">
        <v>66</v>
      </c>
      <c r="H16" s="137">
        <v>66</v>
      </c>
      <c r="I16" s="208">
        <v>0</v>
      </c>
    </row>
    <row r="17" spans="1:9" ht="12">
      <c r="A17" s="110"/>
      <c r="B17" s="28"/>
      <c r="C17" s="101" t="s">
        <v>323</v>
      </c>
      <c r="D17" s="102"/>
      <c r="E17" s="137">
        <v>6736</v>
      </c>
      <c r="F17" s="166">
        <v>1119</v>
      </c>
      <c r="G17" s="137">
        <v>5617</v>
      </c>
      <c r="H17" s="137">
        <v>5551</v>
      </c>
      <c r="I17" s="208">
        <v>1185</v>
      </c>
    </row>
    <row r="18" spans="1:9" ht="12" customHeight="1">
      <c r="A18" s="110"/>
      <c r="B18" s="162"/>
      <c r="C18" s="216" t="s">
        <v>324</v>
      </c>
      <c r="D18" s="225"/>
      <c r="E18" s="226">
        <v>3908</v>
      </c>
      <c r="F18" s="226">
        <v>85</v>
      </c>
      <c r="G18" s="227">
        <v>3823</v>
      </c>
      <c r="H18" s="227">
        <v>3858</v>
      </c>
      <c r="I18" s="228">
        <v>50</v>
      </c>
    </row>
    <row r="19" spans="1:9" ht="6" customHeight="1">
      <c r="A19" s="3"/>
      <c r="B19" s="3"/>
      <c r="C19" s="3"/>
      <c r="D19" s="3"/>
      <c r="E19" s="136"/>
      <c r="F19" s="136"/>
      <c r="G19" s="139"/>
      <c r="H19" s="139"/>
      <c r="I19" s="139"/>
    </row>
    <row r="20" ht="12">
      <c r="B20" s="1" t="s">
        <v>306</v>
      </c>
    </row>
  </sheetData>
  <mergeCells count="3">
    <mergeCell ref="C4:C5"/>
    <mergeCell ref="H4:H5"/>
    <mergeCell ref="I4:I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00390625" defaultRowHeight="13.5"/>
  <cols>
    <col min="1" max="1" width="3.625" style="1" customWidth="1"/>
    <col min="2" max="2" width="1.625" style="1" customWidth="1"/>
    <col min="3" max="3" width="20.625" style="1" customWidth="1"/>
    <col min="4" max="4" width="1.625" style="1" customWidth="1"/>
    <col min="5" max="9" width="13.125" style="1" customWidth="1"/>
    <col min="10" max="16384" width="9.00390625" style="1" customWidth="1"/>
  </cols>
  <sheetData>
    <row r="2" spans="3:4" ht="14.25">
      <c r="C2" s="2" t="s">
        <v>325</v>
      </c>
      <c r="D2" s="2"/>
    </row>
    <row r="3" spans="3:9" ht="12">
      <c r="C3" s="108"/>
      <c r="D3" s="108"/>
      <c r="E3" s="108"/>
      <c r="F3" s="108"/>
      <c r="G3" s="108"/>
      <c r="H3" s="108"/>
      <c r="I3" s="108"/>
    </row>
    <row r="4" spans="1:9" ht="12">
      <c r="A4" s="3"/>
      <c r="B4" s="229"/>
      <c r="C4" s="3"/>
      <c r="D4" s="230"/>
      <c r="E4" s="113" t="s">
        <v>326</v>
      </c>
      <c r="F4" s="113"/>
      <c r="G4" s="113"/>
      <c r="H4" s="113"/>
      <c r="I4" s="231"/>
    </row>
    <row r="5" spans="1:9" ht="12">
      <c r="A5" s="3"/>
      <c r="B5" s="28"/>
      <c r="C5" s="101" t="s">
        <v>327</v>
      </c>
      <c r="D5" s="8"/>
      <c r="E5" s="113" t="s">
        <v>328</v>
      </c>
      <c r="F5" s="113"/>
      <c r="G5" s="114"/>
      <c r="H5" s="232" t="s">
        <v>309</v>
      </c>
      <c r="I5" s="8" t="s">
        <v>310</v>
      </c>
    </row>
    <row r="6" spans="1:9" ht="12">
      <c r="A6" s="3"/>
      <c r="B6" s="162"/>
      <c r="C6" s="115"/>
      <c r="D6" s="118"/>
      <c r="E6" s="117" t="s">
        <v>281</v>
      </c>
      <c r="F6" s="117" t="s">
        <v>282</v>
      </c>
      <c r="G6" s="117" t="s">
        <v>283</v>
      </c>
      <c r="H6" s="143"/>
      <c r="I6" s="225"/>
    </row>
    <row r="7" spans="1:9" ht="13.5" customHeight="1">
      <c r="A7" s="3"/>
      <c r="B7" s="28"/>
      <c r="C7" s="3" t="s">
        <v>329</v>
      </c>
      <c r="D7" s="110"/>
      <c r="E7" s="137">
        <v>5048</v>
      </c>
      <c r="F7" s="137">
        <v>2282</v>
      </c>
      <c r="G7" s="137">
        <v>2766</v>
      </c>
      <c r="H7" s="137">
        <v>2653</v>
      </c>
      <c r="I7" s="207">
        <v>2395</v>
      </c>
    </row>
    <row r="8" spans="1:9" s="20" customFormat="1" ht="13.5" customHeight="1">
      <c r="A8" s="17"/>
      <c r="B8" s="217"/>
      <c r="C8" s="17" t="s">
        <v>330</v>
      </c>
      <c r="D8" s="127"/>
      <c r="E8" s="218">
        <v>5823</v>
      </c>
      <c r="F8" s="218">
        <v>2395</v>
      </c>
      <c r="G8" s="218">
        <v>3428</v>
      </c>
      <c r="H8" s="218">
        <v>3437</v>
      </c>
      <c r="I8" s="219">
        <v>2386</v>
      </c>
    </row>
    <row r="9" spans="1:9" ht="13.5" customHeight="1">
      <c r="A9" s="3"/>
      <c r="B9" s="28"/>
      <c r="C9" s="119"/>
      <c r="D9" s="8"/>
      <c r="E9" s="137"/>
      <c r="F9" s="137"/>
      <c r="G9" s="137"/>
      <c r="H9" s="137"/>
      <c r="I9" s="207"/>
    </row>
    <row r="10" spans="1:9" ht="13.5" customHeight="1">
      <c r="A10" s="3"/>
      <c r="B10" s="28"/>
      <c r="C10" s="101" t="s">
        <v>331</v>
      </c>
      <c r="D10" s="102"/>
      <c r="E10" s="137">
        <v>2170</v>
      </c>
      <c r="F10" s="137">
        <v>1055</v>
      </c>
      <c r="G10" s="137">
        <v>1115</v>
      </c>
      <c r="H10" s="137">
        <v>1251</v>
      </c>
      <c r="I10" s="207">
        <v>919</v>
      </c>
    </row>
    <row r="11" spans="1:9" ht="13.5" customHeight="1">
      <c r="A11" s="3"/>
      <c r="B11" s="28"/>
      <c r="C11" s="224" t="s">
        <v>332</v>
      </c>
      <c r="D11" s="233"/>
      <c r="E11" s="137">
        <v>1054</v>
      </c>
      <c r="F11" s="137">
        <v>615</v>
      </c>
      <c r="G11" s="137">
        <v>439</v>
      </c>
      <c r="H11" s="137">
        <v>346</v>
      </c>
      <c r="I11" s="207">
        <v>708</v>
      </c>
    </row>
    <row r="12" spans="1:9" ht="13.5" customHeight="1">
      <c r="A12" s="3"/>
      <c r="B12" s="28"/>
      <c r="C12" s="101" t="s">
        <v>333</v>
      </c>
      <c r="D12" s="102"/>
      <c r="E12" s="137">
        <v>2587</v>
      </c>
      <c r="F12" s="137">
        <v>716</v>
      </c>
      <c r="G12" s="137">
        <v>1871</v>
      </c>
      <c r="H12" s="137">
        <v>1839</v>
      </c>
      <c r="I12" s="207">
        <v>748</v>
      </c>
    </row>
    <row r="13" spans="1:9" ht="13.5" customHeight="1">
      <c r="A13" s="3"/>
      <c r="B13" s="28"/>
      <c r="C13" s="101" t="s">
        <v>334</v>
      </c>
      <c r="D13" s="102"/>
      <c r="E13" s="137">
        <v>0</v>
      </c>
      <c r="F13" s="137">
        <v>0</v>
      </c>
      <c r="G13" s="137">
        <v>0</v>
      </c>
      <c r="H13" s="137">
        <v>0</v>
      </c>
      <c r="I13" s="207">
        <v>0</v>
      </c>
    </row>
    <row r="14" spans="1:9" ht="13.5" customHeight="1">
      <c r="A14" s="3"/>
      <c r="B14" s="28"/>
      <c r="C14" s="101" t="s">
        <v>335</v>
      </c>
      <c r="D14" s="102"/>
      <c r="E14" s="137">
        <v>5</v>
      </c>
      <c r="F14" s="137">
        <v>5</v>
      </c>
      <c r="G14" s="166">
        <v>0</v>
      </c>
      <c r="H14" s="166">
        <v>0</v>
      </c>
      <c r="I14" s="207">
        <v>5</v>
      </c>
    </row>
    <row r="15" spans="1:9" ht="13.5" customHeight="1">
      <c r="A15" s="3"/>
      <c r="B15" s="28"/>
      <c r="C15" s="101" t="s">
        <v>336</v>
      </c>
      <c r="D15" s="102"/>
      <c r="E15" s="137">
        <v>7</v>
      </c>
      <c r="F15" s="137">
        <v>4</v>
      </c>
      <c r="G15" s="137">
        <v>3</v>
      </c>
      <c r="H15" s="137">
        <v>1</v>
      </c>
      <c r="I15" s="207">
        <v>6</v>
      </c>
    </row>
    <row r="16" spans="1:9" ht="13.5" customHeight="1">
      <c r="A16" s="3"/>
      <c r="B16" s="162"/>
      <c r="C16" s="216"/>
      <c r="D16" s="140"/>
      <c r="E16" s="227"/>
      <c r="F16" s="227"/>
      <c r="G16" s="227"/>
      <c r="H16" s="227"/>
      <c r="I16" s="228"/>
    </row>
    <row r="17" ht="7.5" customHeight="1"/>
    <row r="18" ht="12">
      <c r="C18" s="1" t="s">
        <v>306</v>
      </c>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9.00390625" defaultRowHeight="13.5"/>
  <cols>
    <col min="1" max="1" width="2.25390625" style="234" customWidth="1"/>
    <col min="2" max="2" width="15.625" style="234" customWidth="1"/>
    <col min="3" max="4" width="7.625" style="234" customWidth="1"/>
    <col min="5" max="5" width="7.50390625" style="234" customWidth="1"/>
    <col min="6" max="12" width="7.625" style="234" customWidth="1"/>
    <col min="13" max="16384" width="9.00390625" style="234" customWidth="1"/>
  </cols>
  <sheetData>
    <row r="2" spans="2:12" ht="14.25">
      <c r="B2" s="235" t="s">
        <v>337</v>
      </c>
      <c r="D2" s="236"/>
      <c r="E2" s="236"/>
      <c r="F2" s="236"/>
      <c r="G2" s="236"/>
      <c r="H2" s="236"/>
      <c r="I2" s="236"/>
      <c r="J2" s="236"/>
      <c r="K2" s="236"/>
      <c r="L2" s="236"/>
    </row>
    <row r="3" spans="2:12" ht="12">
      <c r="B3" s="237"/>
      <c r="C3" s="237"/>
      <c r="D3" s="237"/>
      <c r="E3" s="237"/>
      <c r="F3" s="237"/>
      <c r="G3" s="237"/>
      <c r="H3" s="237"/>
      <c r="I3" s="237"/>
      <c r="J3" s="237"/>
      <c r="K3" s="237"/>
      <c r="L3" s="237"/>
    </row>
    <row r="4" spans="1:12" ht="12">
      <c r="A4" s="238"/>
      <c r="B4" s="238"/>
      <c r="C4" s="239" t="s">
        <v>338</v>
      </c>
      <c r="D4" s="239"/>
      <c r="E4" s="239"/>
      <c r="F4" s="239"/>
      <c r="G4" s="239"/>
      <c r="H4" s="240" t="s">
        <v>339</v>
      </c>
      <c r="I4" s="239"/>
      <c r="J4" s="239"/>
      <c r="K4" s="239"/>
      <c r="L4" s="241"/>
    </row>
    <row r="5" spans="1:12" ht="12">
      <c r="A5" s="238"/>
      <c r="B5" s="242" t="s">
        <v>340</v>
      </c>
      <c r="C5" s="239" t="s">
        <v>341</v>
      </c>
      <c r="D5" s="239"/>
      <c r="E5" s="243"/>
      <c r="F5" s="244"/>
      <c r="G5" s="236"/>
      <c r="H5" s="245" t="s">
        <v>341</v>
      </c>
      <c r="I5" s="239"/>
      <c r="J5" s="243"/>
      <c r="K5" s="244"/>
      <c r="L5" s="238"/>
    </row>
    <row r="6" spans="1:12" ht="12">
      <c r="A6" s="238"/>
      <c r="B6" s="246"/>
      <c r="C6" s="247" t="s">
        <v>185</v>
      </c>
      <c r="D6" s="247" t="s">
        <v>342</v>
      </c>
      <c r="E6" s="247" t="s">
        <v>343</v>
      </c>
      <c r="F6" s="247" t="s">
        <v>344</v>
      </c>
      <c r="G6" s="248" t="s">
        <v>345</v>
      </c>
      <c r="H6" s="249" t="s">
        <v>185</v>
      </c>
      <c r="I6" s="247" t="s">
        <v>342</v>
      </c>
      <c r="J6" s="247" t="s">
        <v>343</v>
      </c>
      <c r="K6" s="247" t="s">
        <v>344</v>
      </c>
      <c r="L6" s="250" t="s">
        <v>345</v>
      </c>
    </row>
    <row r="7" spans="1:12" ht="15" customHeight="1">
      <c r="A7" s="238"/>
      <c r="B7" s="251" t="s">
        <v>346</v>
      </c>
      <c r="C7" s="198">
        <v>20</v>
      </c>
      <c r="D7" s="137">
        <v>6</v>
      </c>
      <c r="E7" s="137">
        <v>14</v>
      </c>
      <c r="F7" s="137">
        <v>13</v>
      </c>
      <c r="G7" s="136">
        <v>7</v>
      </c>
      <c r="H7" s="198">
        <v>4620</v>
      </c>
      <c r="I7" s="137">
        <v>432</v>
      </c>
      <c r="J7" s="137">
        <v>4188</v>
      </c>
      <c r="K7" s="137">
        <v>3501</v>
      </c>
      <c r="L7" s="207">
        <v>1119</v>
      </c>
    </row>
    <row r="8" spans="1:12" s="255" customFormat="1" ht="15" customHeight="1">
      <c r="A8" s="252"/>
      <c r="B8" s="253" t="s">
        <v>347</v>
      </c>
      <c r="C8" s="197">
        <v>31</v>
      </c>
      <c r="D8" s="218">
        <v>7</v>
      </c>
      <c r="E8" s="218">
        <v>24</v>
      </c>
      <c r="F8" s="218">
        <v>26</v>
      </c>
      <c r="G8" s="254">
        <v>5</v>
      </c>
      <c r="H8" s="197">
        <v>6736</v>
      </c>
      <c r="I8" s="218">
        <v>1119</v>
      </c>
      <c r="J8" s="218">
        <v>5617</v>
      </c>
      <c r="K8" s="218">
        <v>5551</v>
      </c>
      <c r="L8" s="219">
        <v>1185</v>
      </c>
    </row>
    <row r="9" spans="1:12" ht="15" customHeight="1">
      <c r="A9" s="238"/>
      <c r="B9" s="238"/>
      <c r="C9" s="137"/>
      <c r="D9" s="137"/>
      <c r="E9" s="137"/>
      <c r="F9" s="137"/>
      <c r="G9" s="256"/>
      <c r="H9" s="198"/>
      <c r="I9" s="137"/>
      <c r="J9" s="137"/>
      <c r="K9" s="137"/>
      <c r="L9" s="207"/>
    </row>
    <row r="10" spans="1:12" ht="15" customHeight="1">
      <c r="A10" s="238"/>
      <c r="B10" s="242" t="s">
        <v>348</v>
      </c>
      <c r="C10" s="257">
        <v>14</v>
      </c>
      <c r="D10" s="166">
        <v>4</v>
      </c>
      <c r="E10" s="166">
        <v>10</v>
      </c>
      <c r="F10" s="166">
        <v>12</v>
      </c>
      <c r="G10" s="258">
        <v>2</v>
      </c>
      <c r="H10" s="257">
        <v>702</v>
      </c>
      <c r="I10" s="166">
        <v>120</v>
      </c>
      <c r="J10" s="166">
        <v>582</v>
      </c>
      <c r="K10" s="166">
        <v>582</v>
      </c>
      <c r="L10" s="208">
        <v>120</v>
      </c>
    </row>
    <row r="11" spans="1:12" ht="15" customHeight="1">
      <c r="A11" s="238"/>
      <c r="B11" s="242" t="s">
        <v>349</v>
      </c>
      <c r="C11" s="257">
        <v>1</v>
      </c>
      <c r="D11" s="259">
        <v>0</v>
      </c>
      <c r="E11" s="139">
        <v>1</v>
      </c>
      <c r="F11" s="259">
        <v>1</v>
      </c>
      <c r="G11" s="166">
        <v>0</v>
      </c>
      <c r="H11" s="257">
        <v>46</v>
      </c>
      <c r="I11" s="166">
        <v>10</v>
      </c>
      <c r="J11" s="166">
        <v>36</v>
      </c>
      <c r="K11" s="166">
        <v>35</v>
      </c>
      <c r="L11" s="208">
        <v>11</v>
      </c>
    </row>
    <row r="12" spans="1:12" ht="15" customHeight="1">
      <c r="A12" s="238"/>
      <c r="B12" s="242" t="s">
        <v>350</v>
      </c>
      <c r="C12" s="257">
        <v>16</v>
      </c>
      <c r="D12" s="166">
        <v>3</v>
      </c>
      <c r="E12" s="166">
        <v>13</v>
      </c>
      <c r="F12" s="166">
        <v>13</v>
      </c>
      <c r="G12" s="258">
        <v>3</v>
      </c>
      <c r="H12" s="257">
        <v>1</v>
      </c>
      <c r="I12" s="166">
        <v>0</v>
      </c>
      <c r="J12" s="166">
        <v>1</v>
      </c>
      <c r="K12" s="166">
        <v>1</v>
      </c>
      <c r="L12" s="208">
        <v>0</v>
      </c>
    </row>
    <row r="13" spans="1:12" ht="15" customHeight="1">
      <c r="A13" s="238"/>
      <c r="B13" s="242" t="s">
        <v>351</v>
      </c>
      <c r="C13" s="257">
        <v>0</v>
      </c>
      <c r="D13" s="166">
        <v>0</v>
      </c>
      <c r="E13" s="166">
        <v>0</v>
      </c>
      <c r="F13" s="166">
        <v>0</v>
      </c>
      <c r="G13" s="166">
        <v>0</v>
      </c>
      <c r="H13" s="257">
        <v>18</v>
      </c>
      <c r="I13" s="166">
        <v>2</v>
      </c>
      <c r="J13" s="166">
        <v>16</v>
      </c>
      <c r="K13" s="166">
        <v>14</v>
      </c>
      <c r="L13" s="208">
        <v>4</v>
      </c>
    </row>
    <row r="14" spans="1:12" ht="15" customHeight="1">
      <c r="A14" s="238"/>
      <c r="B14" s="260" t="s">
        <v>352</v>
      </c>
      <c r="C14" s="257">
        <v>0</v>
      </c>
      <c r="D14" s="166">
        <v>0</v>
      </c>
      <c r="E14" s="166">
        <v>0</v>
      </c>
      <c r="F14" s="166">
        <v>0</v>
      </c>
      <c r="G14" s="166">
        <v>0</v>
      </c>
      <c r="H14" s="257">
        <v>45</v>
      </c>
      <c r="I14" s="166">
        <v>11</v>
      </c>
      <c r="J14" s="166">
        <v>34</v>
      </c>
      <c r="K14" s="166">
        <v>38</v>
      </c>
      <c r="L14" s="208">
        <v>7</v>
      </c>
    </row>
    <row r="15" spans="1:12" ht="15" customHeight="1">
      <c r="A15" s="238"/>
      <c r="B15" s="260" t="s">
        <v>353</v>
      </c>
      <c r="C15" s="257">
        <v>0</v>
      </c>
      <c r="D15" s="166">
        <v>0</v>
      </c>
      <c r="E15" s="166">
        <v>0</v>
      </c>
      <c r="F15" s="166">
        <v>0</v>
      </c>
      <c r="G15" s="208">
        <v>0</v>
      </c>
      <c r="H15" s="257">
        <v>2</v>
      </c>
      <c r="I15" s="166">
        <v>1</v>
      </c>
      <c r="J15" s="166">
        <v>1</v>
      </c>
      <c r="K15" s="166">
        <v>1</v>
      </c>
      <c r="L15" s="208">
        <v>1</v>
      </c>
    </row>
    <row r="16" spans="1:12" ht="15" customHeight="1">
      <c r="A16" s="238"/>
      <c r="B16" s="260" t="s">
        <v>354</v>
      </c>
      <c r="C16" s="257">
        <v>0</v>
      </c>
      <c r="D16" s="166">
        <v>0</v>
      </c>
      <c r="E16" s="166">
        <v>0</v>
      </c>
      <c r="F16" s="166">
        <v>0</v>
      </c>
      <c r="G16" s="208">
        <v>0</v>
      </c>
      <c r="H16" s="257">
        <v>5922</v>
      </c>
      <c r="I16" s="166">
        <v>975</v>
      </c>
      <c r="J16" s="166">
        <v>4947</v>
      </c>
      <c r="K16" s="166">
        <v>4880</v>
      </c>
      <c r="L16" s="208">
        <v>1042</v>
      </c>
    </row>
    <row r="17" spans="1:12" ht="7.5" customHeight="1">
      <c r="A17" s="238"/>
      <c r="B17" s="261"/>
      <c r="C17" s="262"/>
      <c r="D17" s="164"/>
      <c r="E17" s="164"/>
      <c r="F17" s="164"/>
      <c r="G17" s="263"/>
      <c r="H17" s="262"/>
      <c r="I17" s="164"/>
      <c r="J17" s="164"/>
      <c r="K17" s="164"/>
      <c r="L17" s="263"/>
    </row>
    <row r="18" ht="12">
      <c r="B18" s="234" t="s">
        <v>355</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9.00390625" defaultRowHeight="13.5"/>
  <cols>
    <col min="1" max="1" width="2.625" style="264" customWidth="1"/>
    <col min="2" max="2" width="21.125" style="264" customWidth="1"/>
    <col min="3" max="5" width="8.625" style="264" customWidth="1"/>
    <col min="6" max="6" width="8.125" style="264" customWidth="1"/>
    <col min="7" max="7" width="7.375" style="264" customWidth="1"/>
    <col min="8" max="8" width="3.50390625" style="264" customWidth="1"/>
    <col min="9" max="16384" width="9.00390625" style="264" customWidth="1"/>
  </cols>
  <sheetData>
    <row r="2" ht="14.25">
      <c r="B2" s="265" t="s">
        <v>356</v>
      </c>
    </row>
    <row r="4" spans="2:7" ht="12">
      <c r="B4" s="266" t="s">
        <v>276</v>
      </c>
      <c r="C4" s="266"/>
      <c r="D4" s="266"/>
      <c r="E4" s="266"/>
      <c r="F4" s="266"/>
      <c r="G4" s="266"/>
    </row>
    <row r="5" spans="1:9" ht="12">
      <c r="A5" s="267"/>
      <c r="B5" s="88"/>
      <c r="C5" s="268" t="s">
        <v>357</v>
      </c>
      <c r="D5" s="268"/>
      <c r="E5" s="269"/>
      <c r="F5" s="270" t="s">
        <v>358</v>
      </c>
      <c r="G5" s="271" t="s">
        <v>359</v>
      </c>
      <c r="H5" s="272"/>
      <c r="I5" s="272"/>
    </row>
    <row r="6" spans="1:9" ht="12">
      <c r="A6" s="267"/>
      <c r="B6" s="273" t="s">
        <v>340</v>
      </c>
      <c r="C6" s="274" t="s">
        <v>185</v>
      </c>
      <c r="D6" s="274" t="s">
        <v>342</v>
      </c>
      <c r="E6" s="274" t="s">
        <v>343</v>
      </c>
      <c r="F6" s="274" t="s">
        <v>360</v>
      </c>
      <c r="G6" s="275" t="s">
        <v>360</v>
      </c>
      <c r="H6" s="272"/>
      <c r="I6" s="272"/>
    </row>
    <row r="7" spans="1:9" ht="12">
      <c r="A7" s="267"/>
      <c r="B7" s="271" t="s">
        <v>361</v>
      </c>
      <c r="C7" s="276">
        <v>1640</v>
      </c>
      <c r="D7" s="276">
        <v>215</v>
      </c>
      <c r="E7" s="276">
        <v>1425</v>
      </c>
      <c r="F7" s="276">
        <v>1433</v>
      </c>
      <c r="G7" s="267">
        <v>207</v>
      </c>
      <c r="H7" s="272"/>
      <c r="I7" s="272"/>
    </row>
    <row r="8" spans="1:9" s="281" customFormat="1" ht="12">
      <c r="A8" s="277"/>
      <c r="B8" s="278" t="s">
        <v>362</v>
      </c>
      <c r="C8" s="279">
        <v>2147</v>
      </c>
      <c r="D8" s="279">
        <v>207</v>
      </c>
      <c r="E8" s="279">
        <v>1940</v>
      </c>
      <c r="F8" s="279">
        <v>1900</v>
      </c>
      <c r="G8" s="277">
        <v>247</v>
      </c>
      <c r="H8" s="280"/>
      <c r="I8" s="280"/>
    </row>
    <row r="9" spans="1:9" ht="12">
      <c r="A9" s="267"/>
      <c r="B9" s="271"/>
      <c r="C9" s="276"/>
      <c r="D9" s="276"/>
      <c r="E9" s="276"/>
      <c r="F9" s="276"/>
      <c r="G9" s="267"/>
      <c r="H9" s="272"/>
      <c r="I9" s="272"/>
    </row>
    <row r="10" spans="1:9" ht="12">
      <c r="A10" s="267"/>
      <c r="B10" s="282" t="s">
        <v>363</v>
      </c>
      <c r="C10" s="283">
        <v>995</v>
      </c>
      <c r="D10" s="284">
        <v>187</v>
      </c>
      <c r="E10" s="284">
        <v>808</v>
      </c>
      <c r="F10" s="284">
        <v>753</v>
      </c>
      <c r="G10" s="285">
        <v>242</v>
      </c>
      <c r="H10" s="272"/>
      <c r="I10" s="272"/>
    </row>
    <row r="11" spans="1:9" ht="12">
      <c r="A11" s="267"/>
      <c r="B11" s="286" t="s">
        <v>364</v>
      </c>
      <c r="C11" s="287">
        <v>1152</v>
      </c>
      <c r="D11" s="284">
        <v>20</v>
      </c>
      <c r="E11" s="284">
        <v>1132</v>
      </c>
      <c r="F11" s="284">
        <v>1147</v>
      </c>
      <c r="G11" s="285">
        <v>5</v>
      </c>
      <c r="H11" s="272"/>
      <c r="I11" s="288"/>
    </row>
    <row r="12" spans="1:9" ht="7.5" customHeight="1">
      <c r="A12" s="267"/>
      <c r="B12" s="289"/>
      <c r="C12" s="290"/>
      <c r="D12" s="290"/>
      <c r="E12" s="290"/>
      <c r="F12" s="290"/>
      <c r="G12" s="291"/>
      <c r="H12" s="272"/>
      <c r="I12" s="272"/>
    </row>
    <row r="13" ht="12">
      <c r="B13" s="264" t="s">
        <v>306</v>
      </c>
    </row>
    <row r="15" spans="2:7" ht="12">
      <c r="B15" s="266" t="s">
        <v>307</v>
      </c>
      <c r="C15" s="266"/>
      <c r="D15" s="266"/>
      <c r="E15" s="266"/>
      <c r="F15" s="266"/>
      <c r="G15" s="266"/>
    </row>
    <row r="16" spans="2:7" ht="12">
      <c r="B16" s="293"/>
      <c r="C16" s="268" t="s">
        <v>357</v>
      </c>
      <c r="D16" s="268"/>
      <c r="E16" s="269"/>
      <c r="F16" s="270" t="s">
        <v>358</v>
      </c>
      <c r="G16" s="271" t="s">
        <v>359</v>
      </c>
    </row>
    <row r="17" spans="2:7" ht="12">
      <c r="B17" s="294" t="s">
        <v>340</v>
      </c>
      <c r="C17" s="274" t="s">
        <v>185</v>
      </c>
      <c r="D17" s="274" t="s">
        <v>342</v>
      </c>
      <c r="E17" s="274" t="s">
        <v>343</v>
      </c>
      <c r="F17" s="274" t="s">
        <v>360</v>
      </c>
      <c r="G17" s="275" t="s">
        <v>360</v>
      </c>
    </row>
    <row r="18" spans="2:7" ht="12">
      <c r="B18" s="295" t="s">
        <v>361</v>
      </c>
      <c r="C18" s="276">
        <v>10154</v>
      </c>
      <c r="D18" s="276">
        <v>230</v>
      </c>
      <c r="E18" s="276">
        <v>9924</v>
      </c>
      <c r="F18" s="276">
        <v>9913</v>
      </c>
      <c r="G18" s="267">
        <v>241</v>
      </c>
    </row>
    <row r="19" spans="2:7" ht="12">
      <c r="B19" s="296" t="s">
        <v>362</v>
      </c>
      <c r="C19" s="279">
        <v>10326</v>
      </c>
      <c r="D19" s="279">
        <v>241</v>
      </c>
      <c r="E19" s="279">
        <v>10085</v>
      </c>
      <c r="F19" s="279">
        <v>10145</v>
      </c>
      <c r="G19" s="277">
        <v>181</v>
      </c>
    </row>
    <row r="20" spans="2:7" ht="12">
      <c r="B20" s="295"/>
      <c r="C20" s="276"/>
      <c r="D20" s="276"/>
      <c r="E20" s="276"/>
      <c r="F20" s="276"/>
      <c r="G20" s="267"/>
    </row>
    <row r="21" spans="2:7" ht="12">
      <c r="B21" s="286" t="s">
        <v>363</v>
      </c>
      <c r="C21" s="283">
        <v>251</v>
      </c>
      <c r="D21" s="284">
        <v>48</v>
      </c>
      <c r="E21" s="284">
        <v>203</v>
      </c>
      <c r="F21" s="284">
        <v>220</v>
      </c>
      <c r="G21" s="285">
        <v>31</v>
      </c>
    </row>
    <row r="22" spans="2:7" ht="12">
      <c r="B22" s="286" t="s">
        <v>365</v>
      </c>
      <c r="C22" s="283">
        <v>6430</v>
      </c>
      <c r="D22" s="284">
        <v>192</v>
      </c>
      <c r="E22" s="284">
        <v>6238</v>
      </c>
      <c r="F22" s="284">
        <v>6287</v>
      </c>
      <c r="G22" s="285">
        <v>143</v>
      </c>
    </row>
    <row r="23" spans="2:7" ht="12">
      <c r="B23" s="286" t="s">
        <v>364</v>
      </c>
      <c r="C23" s="283">
        <v>3645</v>
      </c>
      <c r="D23" s="284">
        <v>1</v>
      </c>
      <c r="E23" s="284">
        <v>3644</v>
      </c>
      <c r="F23" s="284">
        <v>3638</v>
      </c>
      <c r="G23" s="285">
        <v>7</v>
      </c>
    </row>
    <row r="24" spans="2:7" ht="12">
      <c r="B24" s="292"/>
      <c r="C24" s="290"/>
      <c r="D24" s="290"/>
      <c r="E24" s="290"/>
      <c r="F24" s="290"/>
      <c r="G24" s="291"/>
    </row>
    <row r="25" ht="12">
      <c r="B25" s="264" t="s">
        <v>306</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9.00390625" defaultRowHeight="15" customHeight="1"/>
  <cols>
    <col min="1" max="1" width="3.625" style="1" customWidth="1"/>
    <col min="2" max="2" width="11.875" style="1" customWidth="1"/>
    <col min="3" max="12" width="8.125" style="1" customWidth="1"/>
    <col min="13" max="16384" width="9.00390625" style="1" customWidth="1"/>
  </cols>
  <sheetData>
    <row r="3" spans="2:12" ht="15" customHeight="1">
      <c r="B3" s="297" t="s">
        <v>366</v>
      </c>
      <c r="D3" s="298"/>
      <c r="E3" s="298"/>
      <c r="F3" s="298"/>
      <c r="G3" s="107"/>
      <c r="H3" s="3"/>
      <c r="I3" s="3"/>
      <c r="J3" s="3"/>
      <c r="K3" s="3"/>
      <c r="L3" s="3"/>
    </row>
    <row r="4" spans="2:12" ht="15" customHeight="1">
      <c r="B4" s="108" t="s">
        <v>367</v>
      </c>
      <c r="C4" s="108"/>
      <c r="D4" s="108"/>
      <c r="E4" s="108"/>
      <c r="F4" s="108"/>
      <c r="G4" s="108"/>
      <c r="H4" s="108"/>
      <c r="I4" s="108"/>
      <c r="J4" s="108"/>
      <c r="K4" s="108"/>
      <c r="L4" s="108"/>
    </row>
    <row r="5" spans="1:12" ht="15" customHeight="1">
      <c r="A5" s="110"/>
      <c r="B5" s="110"/>
      <c r="C5" s="113" t="s">
        <v>368</v>
      </c>
      <c r="D5" s="113"/>
      <c r="E5" s="113"/>
      <c r="F5" s="113"/>
      <c r="G5" s="299"/>
      <c r="H5" s="113" t="s">
        <v>369</v>
      </c>
      <c r="I5" s="113"/>
      <c r="J5" s="113"/>
      <c r="K5" s="113"/>
      <c r="L5" s="231"/>
    </row>
    <row r="6" spans="1:12" ht="15" customHeight="1">
      <c r="A6" s="110"/>
      <c r="B6" s="110" t="s">
        <v>370</v>
      </c>
      <c r="C6" s="113" t="s">
        <v>278</v>
      </c>
      <c r="D6" s="113"/>
      <c r="E6" s="114"/>
      <c r="F6" s="232" t="s">
        <v>344</v>
      </c>
      <c r="G6" s="8" t="s">
        <v>345</v>
      </c>
      <c r="H6" s="113" t="s">
        <v>278</v>
      </c>
      <c r="I6" s="113"/>
      <c r="J6" s="114"/>
      <c r="K6" s="232" t="s">
        <v>344</v>
      </c>
      <c r="L6" s="8" t="s">
        <v>345</v>
      </c>
    </row>
    <row r="7" spans="1:12" ht="15" customHeight="1">
      <c r="A7" s="110"/>
      <c r="B7" s="225"/>
      <c r="C7" s="117" t="s">
        <v>185</v>
      </c>
      <c r="D7" s="117" t="s">
        <v>342</v>
      </c>
      <c r="E7" s="117" t="s">
        <v>343</v>
      </c>
      <c r="F7" s="143"/>
      <c r="G7" s="225"/>
      <c r="H7" s="117" t="s">
        <v>185</v>
      </c>
      <c r="I7" s="117" t="s">
        <v>342</v>
      </c>
      <c r="J7" s="117" t="s">
        <v>343</v>
      </c>
      <c r="K7" s="143"/>
      <c r="L7" s="225"/>
    </row>
    <row r="8" spans="1:12" s="20" customFormat="1" ht="15" customHeight="1">
      <c r="A8" s="127"/>
      <c r="B8" s="300" t="s">
        <v>371</v>
      </c>
      <c r="C8" s="153">
        <v>6608</v>
      </c>
      <c r="D8" s="153">
        <v>708</v>
      </c>
      <c r="E8" s="153">
        <v>5900</v>
      </c>
      <c r="F8" s="153">
        <v>5833</v>
      </c>
      <c r="G8" s="127">
        <v>775</v>
      </c>
      <c r="H8" s="218">
        <v>6989</v>
      </c>
      <c r="I8" s="218">
        <v>775</v>
      </c>
      <c r="J8" s="218">
        <v>6214</v>
      </c>
      <c r="K8" s="218">
        <v>6221</v>
      </c>
      <c r="L8" s="219">
        <v>768</v>
      </c>
    </row>
    <row r="9" spans="1:12" ht="15" customHeight="1">
      <c r="A9" s="110"/>
      <c r="B9" s="110"/>
      <c r="C9" s="149"/>
      <c r="D9" s="149"/>
      <c r="E9" s="149"/>
      <c r="F9" s="149"/>
      <c r="G9" s="110"/>
      <c r="H9" s="137"/>
      <c r="I9" s="137"/>
      <c r="J9" s="137"/>
      <c r="K9" s="137"/>
      <c r="L9" s="207"/>
    </row>
    <row r="10" spans="1:12" ht="15" customHeight="1">
      <c r="A10" s="110"/>
      <c r="B10" s="110" t="s">
        <v>372</v>
      </c>
      <c r="C10" s="149">
        <v>4798</v>
      </c>
      <c r="D10" s="160">
        <v>355</v>
      </c>
      <c r="E10" s="160">
        <v>4443</v>
      </c>
      <c r="F10" s="160">
        <v>4386</v>
      </c>
      <c r="G10" s="301">
        <v>412</v>
      </c>
      <c r="H10" s="137">
        <v>5109</v>
      </c>
      <c r="I10" s="166">
        <v>412</v>
      </c>
      <c r="J10" s="166">
        <v>4697</v>
      </c>
      <c r="K10" s="166">
        <v>4732</v>
      </c>
      <c r="L10" s="208">
        <v>377</v>
      </c>
    </row>
    <row r="11" spans="1:12" ht="15" customHeight="1">
      <c r="A11" s="110"/>
      <c r="B11" s="110" t="s">
        <v>373</v>
      </c>
      <c r="C11" s="149">
        <v>1561</v>
      </c>
      <c r="D11" s="160">
        <v>323</v>
      </c>
      <c r="E11" s="160">
        <v>1238</v>
      </c>
      <c r="F11" s="160">
        <v>1234</v>
      </c>
      <c r="G11" s="301">
        <v>327</v>
      </c>
      <c r="H11" s="137">
        <v>1594</v>
      </c>
      <c r="I11" s="166">
        <v>327</v>
      </c>
      <c r="J11" s="166">
        <v>1267</v>
      </c>
      <c r="K11" s="166">
        <v>1241</v>
      </c>
      <c r="L11" s="208">
        <v>353</v>
      </c>
    </row>
    <row r="12" spans="1:12" ht="15" customHeight="1">
      <c r="A12" s="110"/>
      <c r="B12" s="110" t="s">
        <v>374</v>
      </c>
      <c r="C12" s="149">
        <v>6</v>
      </c>
      <c r="D12" s="166">
        <v>0</v>
      </c>
      <c r="E12" s="160">
        <v>6</v>
      </c>
      <c r="F12" s="160">
        <v>6</v>
      </c>
      <c r="G12" s="302">
        <v>0</v>
      </c>
      <c r="H12" s="137">
        <v>7</v>
      </c>
      <c r="I12" s="166">
        <v>0</v>
      </c>
      <c r="J12" s="166">
        <v>7</v>
      </c>
      <c r="K12" s="166">
        <v>6</v>
      </c>
      <c r="L12" s="208">
        <v>1</v>
      </c>
    </row>
    <row r="13" spans="1:12" ht="15" customHeight="1">
      <c r="A13" s="110"/>
      <c r="B13" s="225" t="s">
        <v>375</v>
      </c>
      <c r="C13" s="143">
        <v>243</v>
      </c>
      <c r="D13" s="164">
        <v>30</v>
      </c>
      <c r="E13" s="164">
        <v>213</v>
      </c>
      <c r="F13" s="164">
        <v>207</v>
      </c>
      <c r="G13" s="263">
        <v>36</v>
      </c>
      <c r="H13" s="226">
        <v>279</v>
      </c>
      <c r="I13" s="227">
        <v>36</v>
      </c>
      <c r="J13" s="227">
        <v>243</v>
      </c>
      <c r="K13" s="227">
        <v>242</v>
      </c>
      <c r="L13" s="303">
        <v>37</v>
      </c>
    </row>
    <row r="14" ht="15" customHeight="1">
      <c r="B14" s="1" t="s">
        <v>376</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00390625" defaultRowHeight="13.5"/>
  <cols>
    <col min="1" max="1" width="1.625" style="45" customWidth="1"/>
    <col min="2" max="2" width="55.875" style="45" customWidth="1"/>
    <col min="3" max="7" width="8.125" style="45" customWidth="1"/>
    <col min="8" max="16384" width="9.00390625" style="45" customWidth="1"/>
  </cols>
  <sheetData>
    <row r="1" spans="2:7" ht="11.25">
      <c r="B1" s="304" t="s">
        <v>377</v>
      </c>
      <c r="C1" s="304"/>
      <c r="D1" s="304"/>
      <c r="E1" s="304"/>
      <c r="F1" s="304"/>
      <c r="G1" s="304"/>
    </row>
    <row r="2" spans="1:7" ht="11.25">
      <c r="A2" s="305"/>
      <c r="B2" s="306"/>
      <c r="C2" s="307" t="s">
        <v>278</v>
      </c>
      <c r="D2" s="307"/>
      <c r="E2" s="308"/>
      <c r="F2" s="309"/>
      <c r="G2" s="305"/>
    </row>
    <row r="3" spans="1:7" ht="11.25">
      <c r="A3" s="305"/>
      <c r="B3" s="310" t="s">
        <v>378</v>
      </c>
      <c r="C3" s="146" t="s">
        <v>185</v>
      </c>
      <c r="D3" s="146" t="s">
        <v>342</v>
      </c>
      <c r="E3" s="146" t="s">
        <v>343</v>
      </c>
      <c r="F3" s="146" t="s">
        <v>344</v>
      </c>
      <c r="G3" s="311" t="s">
        <v>345</v>
      </c>
    </row>
    <row r="4" spans="1:7" ht="11.25">
      <c r="A4" s="305"/>
      <c r="B4" s="312" t="s">
        <v>379</v>
      </c>
      <c r="C4" s="313">
        <v>4798</v>
      </c>
      <c r="D4" s="314">
        <v>355</v>
      </c>
      <c r="E4" s="313">
        <v>4443</v>
      </c>
      <c r="F4" s="313">
        <v>4386</v>
      </c>
      <c r="G4" s="315">
        <v>412</v>
      </c>
    </row>
    <row r="5" spans="1:7" s="320" customFormat="1" ht="11.25">
      <c r="A5" s="154"/>
      <c r="B5" s="316" t="s">
        <v>380</v>
      </c>
      <c r="C5" s="317">
        <v>5109</v>
      </c>
      <c r="D5" s="318">
        <v>412</v>
      </c>
      <c r="E5" s="317">
        <v>4697</v>
      </c>
      <c r="F5" s="317">
        <v>4732</v>
      </c>
      <c r="G5" s="319">
        <v>377</v>
      </c>
    </row>
    <row r="6" spans="1:7" ht="6.75" customHeight="1">
      <c r="A6" s="305"/>
      <c r="B6" s="312"/>
      <c r="C6" s="313"/>
      <c r="D6" s="314"/>
      <c r="E6" s="313"/>
      <c r="F6" s="313"/>
      <c r="G6" s="315"/>
    </row>
    <row r="7" spans="1:7" s="320" customFormat="1" ht="11.25">
      <c r="A7" s="154"/>
      <c r="B7" s="321" t="s">
        <v>381</v>
      </c>
      <c r="C7" s="317">
        <v>4977</v>
      </c>
      <c r="D7" s="318">
        <v>353</v>
      </c>
      <c r="E7" s="317">
        <v>4624</v>
      </c>
      <c r="F7" s="317">
        <v>4663</v>
      </c>
      <c r="G7" s="319">
        <v>314</v>
      </c>
    </row>
    <row r="8" spans="1:7" ht="11.25">
      <c r="A8" s="305"/>
      <c r="B8" s="322" t="s">
        <v>382</v>
      </c>
      <c r="C8" s="323" t="s">
        <v>383</v>
      </c>
      <c r="D8" s="323" t="s">
        <v>383</v>
      </c>
      <c r="E8" s="313">
        <v>107</v>
      </c>
      <c r="F8" s="323" t="s">
        <v>383</v>
      </c>
      <c r="G8" s="324" t="s">
        <v>383</v>
      </c>
    </row>
    <row r="9" spans="1:7" ht="11.25">
      <c r="A9" s="305"/>
      <c r="B9" s="322" t="s">
        <v>384</v>
      </c>
      <c r="C9" s="323" t="s">
        <v>385</v>
      </c>
      <c r="D9" s="323" t="s">
        <v>385</v>
      </c>
      <c r="E9" s="313">
        <v>35</v>
      </c>
      <c r="F9" s="323" t="s">
        <v>385</v>
      </c>
      <c r="G9" s="324" t="s">
        <v>385</v>
      </c>
    </row>
    <row r="10" spans="1:7" ht="11.25">
      <c r="A10" s="305"/>
      <c r="B10" s="322" t="s">
        <v>386</v>
      </c>
      <c r="C10" s="323" t="s">
        <v>383</v>
      </c>
      <c r="D10" s="323" t="s">
        <v>383</v>
      </c>
      <c r="E10" s="313">
        <v>17</v>
      </c>
      <c r="F10" s="323" t="s">
        <v>383</v>
      </c>
      <c r="G10" s="324" t="s">
        <v>383</v>
      </c>
    </row>
    <row r="11" spans="1:7" ht="11.25">
      <c r="A11" s="305"/>
      <c r="B11" s="322" t="s">
        <v>387</v>
      </c>
      <c r="C11" s="323" t="s">
        <v>383</v>
      </c>
      <c r="D11" s="323" t="s">
        <v>383</v>
      </c>
      <c r="E11" s="313">
        <v>177</v>
      </c>
      <c r="F11" s="323" t="s">
        <v>383</v>
      </c>
      <c r="G11" s="324" t="s">
        <v>383</v>
      </c>
    </row>
    <row r="12" spans="1:7" ht="11.25">
      <c r="A12" s="305"/>
      <c r="B12" s="322" t="s">
        <v>388</v>
      </c>
      <c r="C12" s="323" t="s">
        <v>383</v>
      </c>
      <c r="D12" s="323" t="s">
        <v>383</v>
      </c>
      <c r="E12" s="313">
        <v>18</v>
      </c>
      <c r="F12" s="323" t="s">
        <v>383</v>
      </c>
      <c r="G12" s="324" t="s">
        <v>383</v>
      </c>
    </row>
    <row r="13" spans="1:7" ht="11.25">
      <c r="A13" s="305"/>
      <c r="B13" s="322" t="s">
        <v>389</v>
      </c>
      <c r="C13" s="323" t="s">
        <v>383</v>
      </c>
      <c r="D13" s="323" t="s">
        <v>383</v>
      </c>
      <c r="E13" s="313">
        <v>0</v>
      </c>
      <c r="F13" s="323" t="s">
        <v>383</v>
      </c>
      <c r="G13" s="324" t="s">
        <v>383</v>
      </c>
    </row>
    <row r="14" spans="1:7" ht="11.25">
      <c r="A14" s="305"/>
      <c r="B14" s="322" t="s">
        <v>390</v>
      </c>
      <c r="C14" s="323" t="s">
        <v>383</v>
      </c>
      <c r="D14" s="323" t="s">
        <v>383</v>
      </c>
      <c r="E14" s="313">
        <v>1739</v>
      </c>
      <c r="F14" s="323" t="s">
        <v>383</v>
      </c>
      <c r="G14" s="324" t="s">
        <v>383</v>
      </c>
    </row>
    <row r="15" spans="1:7" ht="11.25">
      <c r="A15" s="305"/>
      <c r="B15" s="322" t="s">
        <v>391</v>
      </c>
      <c r="C15" s="323" t="s">
        <v>383</v>
      </c>
      <c r="D15" s="323" t="s">
        <v>383</v>
      </c>
      <c r="E15" s="313">
        <v>8</v>
      </c>
      <c r="F15" s="323" t="s">
        <v>383</v>
      </c>
      <c r="G15" s="324" t="s">
        <v>383</v>
      </c>
    </row>
    <row r="16" spans="1:7" ht="11.25">
      <c r="A16" s="305"/>
      <c r="B16" s="325" t="s">
        <v>392</v>
      </c>
      <c r="C16" s="323" t="s">
        <v>385</v>
      </c>
      <c r="D16" s="323" t="s">
        <v>385</v>
      </c>
      <c r="E16" s="313">
        <v>0</v>
      </c>
      <c r="F16" s="323" t="s">
        <v>385</v>
      </c>
      <c r="G16" s="324" t="s">
        <v>385</v>
      </c>
    </row>
    <row r="17" spans="1:7" ht="11.25">
      <c r="A17" s="305"/>
      <c r="B17" s="322" t="s">
        <v>393</v>
      </c>
      <c r="C17" s="323" t="s">
        <v>385</v>
      </c>
      <c r="D17" s="323" t="s">
        <v>385</v>
      </c>
      <c r="E17" s="313">
        <v>38</v>
      </c>
      <c r="F17" s="323" t="s">
        <v>385</v>
      </c>
      <c r="G17" s="324" t="s">
        <v>385</v>
      </c>
    </row>
    <row r="18" spans="1:7" ht="11.25">
      <c r="A18" s="305"/>
      <c r="B18" s="322" t="s">
        <v>394</v>
      </c>
      <c r="C18" s="323" t="s">
        <v>385</v>
      </c>
      <c r="D18" s="323" t="s">
        <v>385</v>
      </c>
      <c r="E18" s="323">
        <v>10</v>
      </c>
      <c r="F18" s="323" t="s">
        <v>385</v>
      </c>
      <c r="G18" s="324" t="s">
        <v>385</v>
      </c>
    </row>
    <row r="19" spans="1:7" ht="11.25">
      <c r="A19" s="305"/>
      <c r="B19" s="322" t="s">
        <v>395</v>
      </c>
      <c r="C19" s="323" t="s">
        <v>385</v>
      </c>
      <c r="D19" s="323" t="s">
        <v>385</v>
      </c>
      <c r="E19" s="313">
        <v>0</v>
      </c>
      <c r="F19" s="323" t="s">
        <v>385</v>
      </c>
      <c r="G19" s="324" t="s">
        <v>385</v>
      </c>
    </row>
    <row r="20" spans="1:7" ht="11.25">
      <c r="A20" s="305"/>
      <c r="B20" s="322" t="s">
        <v>396</v>
      </c>
      <c r="C20" s="323" t="s">
        <v>385</v>
      </c>
      <c r="D20" s="323" t="s">
        <v>385</v>
      </c>
      <c r="E20" s="313">
        <v>80</v>
      </c>
      <c r="F20" s="323" t="s">
        <v>385</v>
      </c>
      <c r="G20" s="324" t="s">
        <v>385</v>
      </c>
    </row>
    <row r="21" spans="1:7" ht="11.25">
      <c r="A21" s="305"/>
      <c r="B21" s="322" t="s">
        <v>397</v>
      </c>
      <c r="C21" s="323" t="s">
        <v>385</v>
      </c>
      <c r="D21" s="323" t="s">
        <v>385</v>
      </c>
      <c r="E21" s="323">
        <v>0</v>
      </c>
      <c r="F21" s="323" t="s">
        <v>385</v>
      </c>
      <c r="G21" s="324" t="s">
        <v>385</v>
      </c>
    </row>
    <row r="22" spans="1:7" ht="11.25">
      <c r="A22" s="305"/>
      <c r="B22" s="322" t="s">
        <v>398</v>
      </c>
      <c r="C22" s="323" t="s">
        <v>385</v>
      </c>
      <c r="D22" s="323" t="s">
        <v>385</v>
      </c>
      <c r="E22" s="313">
        <v>0</v>
      </c>
      <c r="F22" s="323" t="s">
        <v>385</v>
      </c>
      <c r="G22" s="324" t="s">
        <v>385</v>
      </c>
    </row>
    <row r="23" spans="1:7" ht="11.25">
      <c r="A23" s="305"/>
      <c r="B23" s="322" t="s">
        <v>399</v>
      </c>
      <c r="C23" s="323" t="s">
        <v>385</v>
      </c>
      <c r="D23" s="323" t="s">
        <v>385</v>
      </c>
      <c r="E23" s="313">
        <v>0</v>
      </c>
      <c r="F23" s="323" t="s">
        <v>385</v>
      </c>
      <c r="G23" s="324" t="s">
        <v>385</v>
      </c>
    </row>
    <row r="24" spans="1:7" ht="11.25">
      <c r="A24" s="305"/>
      <c r="B24" s="325" t="s">
        <v>400</v>
      </c>
      <c r="C24" s="323" t="s">
        <v>401</v>
      </c>
      <c r="D24" s="323" t="s">
        <v>401</v>
      </c>
      <c r="E24" s="323">
        <v>20</v>
      </c>
      <c r="F24" s="323" t="s">
        <v>401</v>
      </c>
      <c r="G24" s="324" t="s">
        <v>401</v>
      </c>
    </row>
    <row r="25" spans="1:7" ht="11.25">
      <c r="A25" s="305"/>
      <c r="B25" s="325" t="s">
        <v>402</v>
      </c>
      <c r="C25" s="323" t="s">
        <v>401</v>
      </c>
      <c r="D25" s="323" t="s">
        <v>401</v>
      </c>
      <c r="E25" s="313">
        <v>0</v>
      </c>
      <c r="F25" s="323" t="s">
        <v>401</v>
      </c>
      <c r="G25" s="324" t="s">
        <v>401</v>
      </c>
    </row>
    <row r="26" spans="1:7" ht="11.25">
      <c r="A26" s="305"/>
      <c r="B26" s="325" t="s">
        <v>403</v>
      </c>
      <c r="C26" s="323" t="s">
        <v>401</v>
      </c>
      <c r="D26" s="323" t="s">
        <v>401</v>
      </c>
      <c r="E26" s="323">
        <v>0</v>
      </c>
      <c r="F26" s="323" t="s">
        <v>401</v>
      </c>
      <c r="G26" s="324" t="s">
        <v>401</v>
      </c>
    </row>
    <row r="27" spans="1:7" ht="11.25">
      <c r="A27" s="305"/>
      <c r="B27" s="322" t="s">
        <v>404</v>
      </c>
      <c r="C27" s="323" t="s">
        <v>405</v>
      </c>
      <c r="D27" s="323" t="s">
        <v>405</v>
      </c>
      <c r="E27" s="323">
        <v>0</v>
      </c>
      <c r="F27" s="323" t="s">
        <v>405</v>
      </c>
      <c r="G27" s="324" t="s">
        <v>405</v>
      </c>
    </row>
    <row r="28" spans="1:7" ht="11.25">
      <c r="A28" s="305"/>
      <c r="B28" s="325" t="s">
        <v>406</v>
      </c>
      <c r="C28" s="323" t="s">
        <v>401</v>
      </c>
      <c r="D28" s="323" t="s">
        <v>401</v>
      </c>
      <c r="E28" s="323">
        <v>1</v>
      </c>
      <c r="F28" s="323" t="s">
        <v>401</v>
      </c>
      <c r="G28" s="324" t="s">
        <v>401</v>
      </c>
    </row>
    <row r="29" spans="1:7" ht="11.25">
      <c r="A29" s="305"/>
      <c r="B29" s="322" t="s">
        <v>407</v>
      </c>
      <c r="C29" s="323" t="s">
        <v>408</v>
      </c>
      <c r="D29" s="323" t="s">
        <v>408</v>
      </c>
      <c r="E29" s="313">
        <v>2</v>
      </c>
      <c r="F29" s="323" t="s">
        <v>408</v>
      </c>
      <c r="G29" s="324" t="s">
        <v>408</v>
      </c>
    </row>
    <row r="30" spans="1:7" ht="11.25">
      <c r="A30" s="305"/>
      <c r="B30" s="322" t="s">
        <v>409</v>
      </c>
      <c r="C30" s="323" t="s">
        <v>401</v>
      </c>
      <c r="D30" s="323" t="s">
        <v>401</v>
      </c>
      <c r="E30" s="323">
        <v>9</v>
      </c>
      <c r="F30" s="323" t="s">
        <v>401</v>
      </c>
      <c r="G30" s="324" t="s">
        <v>401</v>
      </c>
    </row>
    <row r="31" spans="1:7" ht="11.25">
      <c r="A31" s="305"/>
      <c r="B31" s="322" t="s">
        <v>410</v>
      </c>
      <c r="C31" s="323" t="s">
        <v>411</v>
      </c>
      <c r="D31" s="323" t="s">
        <v>411</v>
      </c>
      <c r="E31" s="323">
        <v>99</v>
      </c>
      <c r="F31" s="323" t="s">
        <v>411</v>
      </c>
      <c r="G31" s="324" t="s">
        <v>411</v>
      </c>
    </row>
    <row r="32" spans="1:7" ht="11.25">
      <c r="A32" s="305"/>
      <c r="B32" s="322" t="s">
        <v>412</v>
      </c>
      <c r="C32" s="323" t="s">
        <v>411</v>
      </c>
      <c r="D32" s="323" t="s">
        <v>411</v>
      </c>
      <c r="E32" s="323">
        <v>0</v>
      </c>
      <c r="F32" s="323" t="s">
        <v>411</v>
      </c>
      <c r="G32" s="324" t="s">
        <v>411</v>
      </c>
    </row>
    <row r="33" spans="1:7" ht="11.25">
      <c r="A33" s="305"/>
      <c r="B33" s="322" t="s">
        <v>413</v>
      </c>
      <c r="C33" s="323" t="s">
        <v>414</v>
      </c>
      <c r="D33" s="323" t="s">
        <v>414</v>
      </c>
      <c r="E33" s="323">
        <v>0</v>
      </c>
      <c r="F33" s="323" t="s">
        <v>414</v>
      </c>
      <c r="G33" s="324" t="s">
        <v>414</v>
      </c>
    </row>
    <row r="34" spans="1:7" ht="11.25">
      <c r="A34" s="305"/>
      <c r="B34" s="322" t="s">
        <v>415</v>
      </c>
      <c r="C34" s="323" t="s">
        <v>414</v>
      </c>
      <c r="D34" s="323" t="s">
        <v>414</v>
      </c>
      <c r="E34" s="323">
        <v>0</v>
      </c>
      <c r="F34" s="323" t="s">
        <v>414</v>
      </c>
      <c r="G34" s="324" t="s">
        <v>414</v>
      </c>
    </row>
    <row r="35" spans="1:7" ht="11.25">
      <c r="A35" s="305"/>
      <c r="B35" s="322" t="s">
        <v>416</v>
      </c>
      <c r="C35" s="323" t="s">
        <v>414</v>
      </c>
      <c r="D35" s="323" t="s">
        <v>414</v>
      </c>
      <c r="E35" s="313">
        <v>20</v>
      </c>
      <c r="F35" s="323" t="s">
        <v>414</v>
      </c>
      <c r="G35" s="324" t="s">
        <v>414</v>
      </c>
    </row>
    <row r="36" spans="1:7" ht="11.25">
      <c r="A36" s="305"/>
      <c r="B36" s="322" t="s">
        <v>417</v>
      </c>
      <c r="C36" s="323" t="s">
        <v>414</v>
      </c>
      <c r="D36" s="323" t="s">
        <v>414</v>
      </c>
      <c r="E36" s="323">
        <v>0</v>
      </c>
      <c r="F36" s="323" t="s">
        <v>414</v>
      </c>
      <c r="G36" s="324" t="s">
        <v>414</v>
      </c>
    </row>
    <row r="37" spans="1:7" ht="11.25">
      <c r="A37" s="305"/>
      <c r="B37" s="322" t="s">
        <v>418</v>
      </c>
      <c r="C37" s="323" t="s">
        <v>414</v>
      </c>
      <c r="D37" s="323" t="s">
        <v>414</v>
      </c>
      <c r="E37" s="323">
        <v>0</v>
      </c>
      <c r="F37" s="323" t="s">
        <v>414</v>
      </c>
      <c r="G37" s="324" t="s">
        <v>414</v>
      </c>
    </row>
    <row r="38" spans="1:7" ht="11.25">
      <c r="A38" s="305"/>
      <c r="B38" s="322" t="s">
        <v>419</v>
      </c>
      <c r="C38" s="323" t="s">
        <v>414</v>
      </c>
      <c r="D38" s="323" t="s">
        <v>414</v>
      </c>
      <c r="E38" s="313">
        <v>3</v>
      </c>
      <c r="F38" s="323" t="s">
        <v>414</v>
      </c>
      <c r="G38" s="324" t="s">
        <v>414</v>
      </c>
    </row>
    <row r="39" spans="1:7" ht="11.25">
      <c r="A39" s="305"/>
      <c r="B39" s="322" t="s">
        <v>420</v>
      </c>
      <c r="C39" s="323" t="s">
        <v>414</v>
      </c>
      <c r="D39" s="323" t="s">
        <v>414</v>
      </c>
      <c r="E39" s="323">
        <v>0</v>
      </c>
      <c r="F39" s="323" t="s">
        <v>414</v>
      </c>
      <c r="G39" s="324" t="s">
        <v>414</v>
      </c>
    </row>
    <row r="40" spans="1:7" ht="11.25">
      <c r="A40" s="305"/>
      <c r="B40" s="322" t="s">
        <v>421</v>
      </c>
      <c r="C40" s="323" t="s">
        <v>414</v>
      </c>
      <c r="D40" s="323" t="s">
        <v>414</v>
      </c>
      <c r="E40" s="323">
        <v>1430</v>
      </c>
      <c r="F40" s="323" t="s">
        <v>414</v>
      </c>
      <c r="G40" s="324" t="s">
        <v>414</v>
      </c>
    </row>
    <row r="41" spans="1:7" ht="11.25">
      <c r="A41" s="305"/>
      <c r="B41" s="322" t="s">
        <v>422</v>
      </c>
      <c r="C41" s="323" t="s">
        <v>414</v>
      </c>
      <c r="D41" s="323" t="s">
        <v>414</v>
      </c>
      <c r="E41" s="313">
        <v>0</v>
      </c>
      <c r="F41" s="323" t="s">
        <v>414</v>
      </c>
      <c r="G41" s="324" t="s">
        <v>414</v>
      </c>
    </row>
    <row r="42" spans="1:7" ht="11.25">
      <c r="A42" s="305"/>
      <c r="B42" s="322" t="s">
        <v>423</v>
      </c>
      <c r="C42" s="323" t="s">
        <v>414</v>
      </c>
      <c r="D42" s="323" t="s">
        <v>414</v>
      </c>
      <c r="E42" s="323">
        <v>0</v>
      </c>
      <c r="F42" s="323" t="s">
        <v>414</v>
      </c>
      <c r="G42" s="324" t="s">
        <v>414</v>
      </c>
    </row>
    <row r="43" spans="1:7" ht="11.25">
      <c r="A43" s="305"/>
      <c r="B43" s="322" t="s">
        <v>424</v>
      </c>
      <c r="C43" s="323" t="s">
        <v>414</v>
      </c>
      <c r="D43" s="323" t="s">
        <v>414</v>
      </c>
      <c r="E43" s="313">
        <v>62</v>
      </c>
      <c r="F43" s="323" t="s">
        <v>414</v>
      </c>
      <c r="G43" s="324" t="s">
        <v>414</v>
      </c>
    </row>
    <row r="44" spans="1:7" ht="11.25">
      <c r="A44" s="305"/>
      <c r="B44" s="322" t="s">
        <v>425</v>
      </c>
      <c r="C44" s="323" t="s">
        <v>414</v>
      </c>
      <c r="D44" s="323" t="s">
        <v>414</v>
      </c>
      <c r="E44" s="323">
        <v>7</v>
      </c>
      <c r="F44" s="323" t="s">
        <v>414</v>
      </c>
      <c r="G44" s="324" t="s">
        <v>414</v>
      </c>
    </row>
    <row r="45" spans="1:7" ht="11.25">
      <c r="A45" s="305"/>
      <c r="B45" s="322" t="s">
        <v>426</v>
      </c>
      <c r="C45" s="323" t="s">
        <v>414</v>
      </c>
      <c r="D45" s="323" t="s">
        <v>414</v>
      </c>
      <c r="E45" s="323">
        <v>1</v>
      </c>
      <c r="F45" s="323" t="s">
        <v>414</v>
      </c>
      <c r="G45" s="324" t="s">
        <v>414</v>
      </c>
    </row>
    <row r="46" spans="1:7" ht="11.25">
      <c r="A46" s="305"/>
      <c r="B46" s="322" t="s">
        <v>427</v>
      </c>
      <c r="C46" s="323" t="s">
        <v>428</v>
      </c>
      <c r="D46" s="323" t="s">
        <v>428</v>
      </c>
      <c r="E46" s="313">
        <v>78</v>
      </c>
      <c r="F46" s="323" t="s">
        <v>428</v>
      </c>
      <c r="G46" s="324" t="s">
        <v>428</v>
      </c>
    </row>
    <row r="47" spans="1:7" ht="11.25">
      <c r="A47" s="305"/>
      <c r="B47" s="322" t="s">
        <v>429</v>
      </c>
      <c r="C47" s="323" t="s">
        <v>428</v>
      </c>
      <c r="D47" s="323" t="s">
        <v>428</v>
      </c>
      <c r="E47" s="313">
        <v>10</v>
      </c>
      <c r="F47" s="323" t="s">
        <v>428</v>
      </c>
      <c r="G47" s="324" t="s">
        <v>428</v>
      </c>
    </row>
    <row r="48" spans="1:7" ht="11.25">
      <c r="A48" s="305"/>
      <c r="B48" s="322" t="s">
        <v>430</v>
      </c>
      <c r="C48" s="323" t="s">
        <v>428</v>
      </c>
      <c r="D48" s="323" t="s">
        <v>428</v>
      </c>
      <c r="E48" s="323">
        <v>0</v>
      </c>
      <c r="F48" s="323" t="s">
        <v>428</v>
      </c>
      <c r="G48" s="324" t="s">
        <v>428</v>
      </c>
    </row>
    <row r="49" spans="1:7" ht="11.25">
      <c r="A49" s="305"/>
      <c r="B49" s="322" t="s">
        <v>431</v>
      </c>
      <c r="C49" s="323" t="s">
        <v>428</v>
      </c>
      <c r="D49" s="323" t="s">
        <v>428</v>
      </c>
      <c r="E49" s="313">
        <v>0</v>
      </c>
      <c r="F49" s="323" t="s">
        <v>428</v>
      </c>
      <c r="G49" s="324" t="s">
        <v>428</v>
      </c>
    </row>
    <row r="50" spans="1:7" ht="11.25">
      <c r="A50" s="305"/>
      <c r="B50" s="322" t="s">
        <v>432</v>
      </c>
      <c r="C50" s="323" t="s">
        <v>428</v>
      </c>
      <c r="D50" s="323" t="s">
        <v>428</v>
      </c>
      <c r="E50" s="313">
        <v>0</v>
      </c>
      <c r="F50" s="323" t="s">
        <v>428</v>
      </c>
      <c r="G50" s="324" t="s">
        <v>428</v>
      </c>
    </row>
    <row r="51" spans="1:7" ht="11.25">
      <c r="A51" s="305"/>
      <c r="B51" s="322" t="s">
        <v>433</v>
      </c>
      <c r="C51" s="323" t="s">
        <v>428</v>
      </c>
      <c r="D51" s="323" t="s">
        <v>428</v>
      </c>
      <c r="E51" s="313">
        <v>0</v>
      </c>
      <c r="F51" s="323" t="s">
        <v>428</v>
      </c>
      <c r="G51" s="324" t="s">
        <v>428</v>
      </c>
    </row>
    <row r="52" spans="1:7" ht="11.25">
      <c r="A52" s="305"/>
      <c r="B52" s="322" t="s">
        <v>434</v>
      </c>
      <c r="C52" s="323" t="s">
        <v>435</v>
      </c>
      <c r="D52" s="323" t="s">
        <v>435</v>
      </c>
      <c r="E52" s="313">
        <v>0</v>
      </c>
      <c r="F52" s="323" t="s">
        <v>435</v>
      </c>
      <c r="G52" s="324" t="s">
        <v>435</v>
      </c>
    </row>
    <row r="53" spans="1:7" ht="11.25">
      <c r="A53" s="305"/>
      <c r="B53" s="322" t="s">
        <v>436</v>
      </c>
      <c r="C53" s="323" t="s">
        <v>435</v>
      </c>
      <c r="D53" s="323" t="s">
        <v>435</v>
      </c>
      <c r="E53" s="313">
        <v>64</v>
      </c>
      <c r="F53" s="323" t="s">
        <v>435</v>
      </c>
      <c r="G53" s="324" t="s">
        <v>435</v>
      </c>
    </row>
    <row r="54" spans="1:7" ht="11.25">
      <c r="A54" s="305"/>
      <c r="B54" s="322" t="s">
        <v>437</v>
      </c>
      <c r="C54" s="323" t="s">
        <v>435</v>
      </c>
      <c r="D54" s="323" t="s">
        <v>435</v>
      </c>
      <c r="E54" s="313">
        <v>40</v>
      </c>
      <c r="F54" s="323" t="s">
        <v>435</v>
      </c>
      <c r="G54" s="324" t="s">
        <v>435</v>
      </c>
    </row>
    <row r="55" spans="1:7" ht="11.25">
      <c r="A55" s="305"/>
      <c r="B55" s="322" t="s">
        <v>438</v>
      </c>
      <c r="C55" s="323" t="s">
        <v>435</v>
      </c>
      <c r="D55" s="323" t="s">
        <v>435</v>
      </c>
      <c r="E55" s="323">
        <v>1</v>
      </c>
      <c r="F55" s="323" t="s">
        <v>435</v>
      </c>
      <c r="G55" s="324" t="s">
        <v>435</v>
      </c>
    </row>
    <row r="56" spans="1:7" ht="11.25">
      <c r="A56" s="305"/>
      <c r="B56" s="322" t="s">
        <v>439</v>
      </c>
      <c r="C56" s="323" t="s">
        <v>435</v>
      </c>
      <c r="D56" s="323" t="s">
        <v>435</v>
      </c>
      <c r="E56" s="323">
        <v>8</v>
      </c>
      <c r="F56" s="323" t="s">
        <v>435</v>
      </c>
      <c r="G56" s="324" t="s">
        <v>435</v>
      </c>
    </row>
    <row r="57" spans="1:7" ht="11.25">
      <c r="A57" s="305"/>
      <c r="B57" s="322" t="s">
        <v>440</v>
      </c>
      <c r="C57" s="323" t="s">
        <v>435</v>
      </c>
      <c r="D57" s="323" t="s">
        <v>435</v>
      </c>
      <c r="E57" s="313">
        <v>0</v>
      </c>
      <c r="F57" s="323" t="s">
        <v>435</v>
      </c>
      <c r="G57" s="324" t="s">
        <v>435</v>
      </c>
    </row>
    <row r="58" spans="1:7" ht="11.25">
      <c r="A58" s="305"/>
      <c r="B58" s="322" t="s">
        <v>441</v>
      </c>
      <c r="C58" s="323" t="s">
        <v>435</v>
      </c>
      <c r="D58" s="323" t="s">
        <v>435</v>
      </c>
      <c r="E58" s="313">
        <v>0</v>
      </c>
      <c r="F58" s="323" t="s">
        <v>435</v>
      </c>
      <c r="G58" s="324" t="s">
        <v>435</v>
      </c>
    </row>
    <row r="59" spans="1:7" ht="11.25">
      <c r="A59" s="305"/>
      <c r="B59" s="322" t="s">
        <v>442</v>
      </c>
      <c r="C59" s="323" t="s">
        <v>435</v>
      </c>
      <c r="D59" s="323" t="s">
        <v>435</v>
      </c>
      <c r="E59" s="313">
        <v>1</v>
      </c>
      <c r="F59" s="323" t="s">
        <v>435</v>
      </c>
      <c r="G59" s="324" t="s">
        <v>435</v>
      </c>
    </row>
    <row r="60" spans="1:7" ht="11.25">
      <c r="A60" s="305"/>
      <c r="B60" s="322" t="s">
        <v>443</v>
      </c>
      <c r="C60" s="323" t="s">
        <v>435</v>
      </c>
      <c r="D60" s="323" t="s">
        <v>435</v>
      </c>
      <c r="E60" s="323">
        <v>0</v>
      </c>
      <c r="F60" s="323" t="s">
        <v>435</v>
      </c>
      <c r="G60" s="324" t="s">
        <v>435</v>
      </c>
    </row>
    <row r="61" spans="1:7" ht="11.25">
      <c r="A61" s="305"/>
      <c r="B61" s="322" t="s">
        <v>444</v>
      </c>
      <c r="C61" s="323" t="s">
        <v>383</v>
      </c>
      <c r="D61" s="323" t="s">
        <v>383</v>
      </c>
      <c r="E61" s="313">
        <v>539</v>
      </c>
      <c r="F61" s="323" t="s">
        <v>383</v>
      </c>
      <c r="G61" s="324" t="s">
        <v>383</v>
      </c>
    </row>
    <row r="62" spans="1:7" ht="11.25">
      <c r="A62" s="305"/>
      <c r="B62" s="322" t="s">
        <v>445</v>
      </c>
      <c r="C62" s="323" t="s">
        <v>383</v>
      </c>
      <c r="D62" s="323" t="s">
        <v>383</v>
      </c>
      <c r="E62" s="323">
        <v>0</v>
      </c>
      <c r="F62" s="323" t="s">
        <v>383</v>
      </c>
      <c r="G62" s="324" t="s">
        <v>383</v>
      </c>
    </row>
    <row r="63" spans="1:7" ht="6" customHeight="1">
      <c r="A63" s="305"/>
      <c r="B63" s="325"/>
      <c r="C63" s="323"/>
      <c r="D63" s="326"/>
      <c r="E63" s="323"/>
      <c r="F63" s="323"/>
      <c r="G63" s="324"/>
    </row>
    <row r="64" spans="1:7" s="320" customFormat="1" ht="11.25">
      <c r="A64" s="154"/>
      <c r="B64" s="321" t="s">
        <v>446</v>
      </c>
      <c r="C64" s="317">
        <v>132</v>
      </c>
      <c r="D64" s="318">
        <v>59</v>
      </c>
      <c r="E64" s="317">
        <v>73</v>
      </c>
      <c r="F64" s="317">
        <v>69</v>
      </c>
      <c r="G64" s="319">
        <v>63</v>
      </c>
    </row>
    <row r="65" spans="1:7" ht="11.25">
      <c r="A65" s="305"/>
      <c r="B65" s="322" t="s">
        <v>447</v>
      </c>
      <c r="C65" s="323" t="s">
        <v>383</v>
      </c>
      <c r="D65" s="323" t="s">
        <v>383</v>
      </c>
      <c r="E65" s="323">
        <v>0</v>
      </c>
      <c r="F65" s="323" t="s">
        <v>383</v>
      </c>
      <c r="G65" s="324" t="s">
        <v>383</v>
      </c>
    </row>
    <row r="66" spans="1:7" ht="11.25">
      <c r="A66" s="305"/>
      <c r="B66" s="322" t="s">
        <v>448</v>
      </c>
      <c r="C66" s="323" t="s">
        <v>383</v>
      </c>
      <c r="D66" s="323" t="s">
        <v>383</v>
      </c>
      <c r="E66" s="323">
        <v>0</v>
      </c>
      <c r="F66" s="323" t="s">
        <v>383</v>
      </c>
      <c r="G66" s="324" t="s">
        <v>383</v>
      </c>
    </row>
    <row r="67" spans="1:7" ht="11.25">
      <c r="A67" s="305"/>
      <c r="B67" s="322" t="s">
        <v>449</v>
      </c>
      <c r="C67" s="323" t="s">
        <v>383</v>
      </c>
      <c r="D67" s="323" t="s">
        <v>383</v>
      </c>
      <c r="E67" s="313">
        <v>6</v>
      </c>
      <c r="F67" s="323" t="s">
        <v>383</v>
      </c>
      <c r="G67" s="324" t="s">
        <v>383</v>
      </c>
    </row>
    <row r="68" spans="1:7" ht="11.25">
      <c r="A68" s="305"/>
      <c r="B68" s="322" t="s">
        <v>450</v>
      </c>
      <c r="C68" s="323" t="s">
        <v>383</v>
      </c>
      <c r="D68" s="323" t="s">
        <v>383</v>
      </c>
      <c r="E68" s="313">
        <v>15</v>
      </c>
      <c r="F68" s="323" t="s">
        <v>383</v>
      </c>
      <c r="G68" s="324" t="s">
        <v>383</v>
      </c>
    </row>
    <row r="69" spans="1:7" ht="11.25">
      <c r="A69" s="305"/>
      <c r="B69" s="322" t="s">
        <v>451</v>
      </c>
      <c r="C69" s="323" t="s">
        <v>383</v>
      </c>
      <c r="D69" s="323" t="s">
        <v>383</v>
      </c>
      <c r="E69" s="313">
        <v>0</v>
      </c>
      <c r="F69" s="323" t="s">
        <v>383</v>
      </c>
      <c r="G69" s="324" t="s">
        <v>383</v>
      </c>
    </row>
    <row r="70" spans="1:7" ht="11.25">
      <c r="A70" s="305"/>
      <c r="B70" s="322" t="s">
        <v>452</v>
      </c>
      <c r="C70" s="323" t="s">
        <v>453</v>
      </c>
      <c r="D70" s="323" t="s">
        <v>453</v>
      </c>
      <c r="E70" s="323">
        <v>1</v>
      </c>
      <c r="F70" s="323" t="s">
        <v>453</v>
      </c>
      <c r="G70" s="324" t="s">
        <v>453</v>
      </c>
    </row>
    <row r="71" spans="1:7" ht="11.25">
      <c r="A71" s="305"/>
      <c r="B71" s="322" t="s">
        <v>454</v>
      </c>
      <c r="C71" s="323" t="s">
        <v>453</v>
      </c>
      <c r="D71" s="323" t="s">
        <v>453</v>
      </c>
      <c r="E71" s="323">
        <v>0</v>
      </c>
      <c r="F71" s="323" t="s">
        <v>453</v>
      </c>
      <c r="G71" s="324" t="s">
        <v>453</v>
      </c>
    </row>
    <row r="72" spans="1:7" ht="11.25">
      <c r="A72" s="305"/>
      <c r="B72" s="322" t="s">
        <v>455</v>
      </c>
      <c r="C72" s="323" t="s">
        <v>453</v>
      </c>
      <c r="D72" s="323" t="s">
        <v>453</v>
      </c>
      <c r="E72" s="313">
        <v>10</v>
      </c>
      <c r="F72" s="323" t="s">
        <v>453</v>
      </c>
      <c r="G72" s="324" t="s">
        <v>453</v>
      </c>
    </row>
    <row r="73" spans="1:7" ht="11.25">
      <c r="A73" s="305"/>
      <c r="B73" s="322" t="s">
        <v>456</v>
      </c>
      <c r="C73" s="323" t="s">
        <v>453</v>
      </c>
      <c r="D73" s="323" t="s">
        <v>453</v>
      </c>
      <c r="E73" s="313">
        <v>20</v>
      </c>
      <c r="F73" s="323" t="s">
        <v>453</v>
      </c>
      <c r="G73" s="324" t="s">
        <v>453</v>
      </c>
    </row>
    <row r="74" spans="1:7" ht="11.25">
      <c r="A74" s="305"/>
      <c r="B74" s="322" t="s">
        <v>457</v>
      </c>
      <c r="C74" s="323" t="s">
        <v>453</v>
      </c>
      <c r="D74" s="323" t="s">
        <v>453</v>
      </c>
      <c r="E74" s="323">
        <v>1</v>
      </c>
      <c r="F74" s="323" t="s">
        <v>453</v>
      </c>
      <c r="G74" s="324" t="s">
        <v>453</v>
      </c>
    </row>
    <row r="75" spans="1:7" ht="11.25">
      <c r="A75" s="305"/>
      <c r="B75" s="322" t="s">
        <v>458</v>
      </c>
      <c r="C75" s="323" t="s">
        <v>453</v>
      </c>
      <c r="D75" s="323" t="s">
        <v>453</v>
      </c>
      <c r="E75" s="313">
        <v>8</v>
      </c>
      <c r="F75" s="323" t="s">
        <v>453</v>
      </c>
      <c r="G75" s="324" t="s">
        <v>453</v>
      </c>
    </row>
    <row r="76" spans="1:7" ht="11.25">
      <c r="A76" s="305"/>
      <c r="B76" s="322" t="s">
        <v>459</v>
      </c>
      <c r="C76" s="323" t="s">
        <v>453</v>
      </c>
      <c r="D76" s="323" t="s">
        <v>453</v>
      </c>
      <c r="E76" s="313">
        <v>12</v>
      </c>
      <c r="F76" s="323" t="s">
        <v>453</v>
      </c>
      <c r="G76" s="324" t="s">
        <v>453</v>
      </c>
    </row>
    <row r="77" spans="1:7" ht="11.25">
      <c r="A77" s="305"/>
      <c r="B77" s="322" t="s">
        <v>460</v>
      </c>
      <c r="C77" s="323" t="s">
        <v>453</v>
      </c>
      <c r="D77" s="323" t="s">
        <v>453</v>
      </c>
      <c r="E77" s="323">
        <v>0</v>
      </c>
      <c r="F77" s="323" t="s">
        <v>453</v>
      </c>
      <c r="G77" s="324" t="s">
        <v>453</v>
      </c>
    </row>
    <row r="78" spans="1:7" ht="11.25">
      <c r="A78" s="305"/>
      <c r="B78" s="327" t="s">
        <v>461</v>
      </c>
      <c r="C78" s="328" t="s">
        <v>453</v>
      </c>
      <c r="D78" s="329" t="s">
        <v>453</v>
      </c>
      <c r="E78" s="330">
        <v>0</v>
      </c>
      <c r="F78" s="329" t="s">
        <v>453</v>
      </c>
      <c r="G78" s="331" t="s">
        <v>453</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9.00390625" defaultRowHeight="13.5"/>
  <cols>
    <col min="1" max="1" width="3.625" style="171" customWidth="1"/>
    <col min="2" max="2" width="35.625" style="171" customWidth="1"/>
    <col min="3" max="5" width="10.625" style="171" customWidth="1"/>
    <col min="6" max="6" width="10.75390625" style="171" customWidth="1"/>
    <col min="7" max="7" width="10.625" style="171" customWidth="1"/>
    <col min="8" max="16384" width="9.00390625" style="171" customWidth="1"/>
  </cols>
  <sheetData>
    <row r="2" spans="2:7" ht="12">
      <c r="B2" s="173" t="s">
        <v>462</v>
      </c>
      <c r="C2" s="173"/>
      <c r="D2" s="173"/>
      <c r="E2" s="173"/>
      <c r="F2" s="173"/>
      <c r="G2" s="173"/>
    </row>
    <row r="3" spans="1:7" ht="12">
      <c r="A3" s="175"/>
      <c r="B3" s="110"/>
      <c r="C3" s="176" t="s">
        <v>463</v>
      </c>
      <c r="D3" s="176"/>
      <c r="E3" s="201"/>
      <c r="F3" s="332"/>
      <c r="G3" s="175"/>
    </row>
    <row r="4" spans="1:7" ht="12">
      <c r="A4" s="175"/>
      <c r="B4" s="140" t="s">
        <v>464</v>
      </c>
      <c r="C4" s="202" t="s">
        <v>465</v>
      </c>
      <c r="D4" s="202" t="s">
        <v>466</v>
      </c>
      <c r="E4" s="202" t="s">
        <v>467</v>
      </c>
      <c r="F4" s="202" t="s">
        <v>468</v>
      </c>
      <c r="G4" s="180" t="s">
        <v>469</v>
      </c>
    </row>
    <row r="5" spans="1:7" ht="12">
      <c r="A5" s="175"/>
      <c r="B5" s="178" t="s">
        <v>470</v>
      </c>
      <c r="C5" s="184">
        <v>1561</v>
      </c>
      <c r="D5" s="184">
        <v>323</v>
      </c>
      <c r="E5" s="184">
        <v>1238</v>
      </c>
      <c r="F5" s="184">
        <v>1234</v>
      </c>
      <c r="G5" s="333">
        <v>327</v>
      </c>
    </row>
    <row r="6" spans="1:7" s="191" customFormat="1" ht="12">
      <c r="A6" s="187"/>
      <c r="B6" s="334" t="s">
        <v>471</v>
      </c>
      <c r="C6" s="205">
        <v>1594</v>
      </c>
      <c r="D6" s="205">
        <v>327</v>
      </c>
      <c r="E6" s="205">
        <v>1267</v>
      </c>
      <c r="F6" s="205">
        <v>1241</v>
      </c>
      <c r="G6" s="206">
        <v>353</v>
      </c>
    </row>
    <row r="7" spans="1:7" s="191" customFormat="1" ht="12">
      <c r="A7" s="187"/>
      <c r="B7" s="187"/>
      <c r="C7" s="205"/>
      <c r="D7" s="205"/>
      <c r="E7" s="205"/>
      <c r="F7" s="205"/>
      <c r="G7" s="206"/>
    </row>
    <row r="8" spans="1:7" s="191" customFormat="1" ht="12">
      <c r="A8" s="187"/>
      <c r="B8" s="187" t="s">
        <v>472</v>
      </c>
      <c r="C8" s="205">
        <v>493</v>
      </c>
      <c r="D8" s="335">
        <v>123</v>
      </c>
      <c r="E8" s="205">
        <v>370</v>
      </c>
      <c r="F8" s="205">
        <v>362</v>
      </c>
      <c r="G8" s="206">
        <v>131</v>
      </c>
    </row>
    <row r="9" spans="1:7" ht="12">
      <c r="A9" s="175"/>
      <c r="B9" s="336" t="s">
        <v>473</v>
      </c>
      <c r="C9" s="337" t="s">
        <v>474</v>
      </c>
      <c r="D9" s="337" t="s">
        <v>474</v>
      </c>
      <c r="E9" s="184">
        <v>0</v>
      </c>
      <c r="F9" s="337" t="s">
        <v>474</v>
      </c>
      <c r="G9" s="185" t="s">
        <v>474</v>
      </c>
    </row>
    <row r="10" spans="1:7" ht="12">
      <c r="A10" s="175"/>
      <c r="B10" s="336" t="s">
        <v>448</v>
      </c>
      <c r="C10" s="337" t="s">
        <v>474</v>
      </c>
      <c r="D10" s="337" t="s">
        <v>474</v>
      </c>
      <c r="E10" s="337">
        <v>0</v>
      </c>
      <c r="F10" s="337" t="s">
        <v>474</v>
      </c>
      <c r="G10" s="185" t="s">
        <v>474</v>
      </c>
    </row>
    <row r="11" spans="1:7" ht="12">
      <c r="A11" s="175"/>
      <c r="B11" s="336" t="s">
        <v>475</v>
      </c>
      <c r="C11" s="337" t="s">
        <v>474</v>
      </c>
      <c r="D11" s="337" t="s">
        <v>474</v>
      </c>
      <c r="E11" s="184">
        <v>41</v>
      </c>
      <c r="F11" s="337" t="s">
        <v>474</v>
      </c>
      <c r="G11" s="185" t="s">
        <v>474</v>
      </c>
    </row>
    <row r="12" spans="1:7" ht="12">
      <c r="A12" s="175"/>
      <c r="B12" s="336" t="s">
        <v>450</v>
      </c>
      <c r="C12" s="337" t="s">
        <v>474</v>
      </c>
      <c r="D12" s="337" t="s">
        <v>474</v>
      </c>
      <c r="E12" s="184">
        <v>184</v>
      </c>
      <c r="F12" s="337" t="s">
        <v>474</v>
      </c>
      <c r="G12" s="185" t="s">
        <v>474</v>
      </c>
    </row>
    <row r="13" spans="1:7" ht="12">
      <c r="A13" s="175"/>
      <c r="B13" s="336" t="s">
        <v>451</v>
      </c>
      <c r="C13" s="337" t="s">
        <v>474</v>
      </c>
      <c r="D13" s="337" t="s">
        <v>474</v>
      </c>
      <c r="E13" s="184">
        <v>7</v>
      </c>
      <c r="F13" s="337" t="s">
        <v>474</v>
      </c>
      <c r="G13" s="185" t="s">
        <v>474</v>
      </c>
    </row>
    <row r="14" spans="1:7" ht="12">
      <c r="A14" s="175"/>
      <c r="B14" s="336" t="s">
        <v>452</v>
      </c>
      <c r="C14" s="337" t="s">
        <v>453</v>
      </c>
      <c r="D14" s="337" t="s">
        <v>453</v>
      </c>
      <c r="E14" s="184">
        <v>0</v>
      </c>
      <c r="F14" s="337" t="s">
        <v>453</v>
      </c>
      <c r="G14" s="185" t="s">
        <v>453</v>
      </c>
    </row>
    <row r="15" spans="1:7" ht="12">
      <c r="A15" s="175"/>
      <c r="B15" s="336" t="s">
        <v>454</v>
      </c>
      <c r="C15" s="337" t="s">
        <v>453</v>
      </c>
      <c r="D15" s="337" t="s">
        <v>453</v>
      </c>
      <c r="E15" s="337">
        <v>0</v>
      </c>
      <c r="F15" s="337" t="s">
        <v>453</v>
      </c>
      <c r="G15" s="185" t="s">
        <v>453</v>
      </c>
    </row>
    <row r="16" spans="1:7" ht="12">
      <c r="A16" s="175"/>
      <c r="B16" s="336" t="s">
        <v>455</v>
      </c>
      <c r="C16" s="337" t="s">
        <v>453</v>
      </c>
      <c r="D16" s="337" t="s">
        <v>453</v>
      </c>
      <c r="E16" s="184">
        <v>72</v>
      </c>
      <c r="F16" s="337" t="s">
        <v>453</v>
      </c>
      <c r="G16" s="185" t="s">
        <v>453</v>
      </c>
    </row>
    <row r="17" spans="1:7" ht="12">
      <c r="A17" s="175"/>
      <c r="B17" s="336" t="s">
        <v>456</v>
      </c>
      <c r="C17" s="337" t="s">
        <v>453</v>
      </c>
      <c r="D17" s="337" t="s">
        <v>453</v>
      </c>
      <c r="E17" s="184">
        <v>8</v>
      </c>
      <c r="F17" s="337" t="s">
        <v>453</v>
      </c>
      <c r="G17" s="185" t="s">
        <v>453</v>
      </c>
    </row>
    <row r="18" spans="1:7" ht="12">
      <c r="A18" s="175"/>
      <c r="B18" s="336" t="s">
        <v>457</v>
      </c>
      <c r="C18" s="337" t="s">
        <v>453</v>
      </c>
      <c r="D18" s="337" t="s">
        <v>453</v>
      </c>
      <c r="E18" s="337">
        <v>0</v>
      </c>
      <c r="F18" s="337" t="s">
        <v>453</v>
      </c>
      <c r="G18" s="185" t="s">
        <v>453</v>
      </c>
    </row>
    <row r="19" spans="1:7" ht="12">
      <c r="A19" s="175"/>
      <c r="B19" s="336" t="s">
        <v>458</v>
      </c>
      <c r="C19" s="337" t="s">
        <v>453</v>
      </c>
      <c r="D19" s="337" t="s">
        <v>453</v>
      </c>
      <c r="E19" s="184">
        <v>5</v>
      </c>
      <c r="F19" s="337" t="s">
        <v>453</v>
      </c>
      <c r="G19" s="185" t="s">
        <v>453</v>
      </c>
    </row>
    <row r="20" spans="1:7" ht="12">
      <c r="A20" s="175"/>
      <c r="B20" s="336" t="s">
        <v>459</v>
      </c>
      <c r="C20" s="337" t="s">
        <v>453</v>
      </c>
      <c r="D20" s="337" t="s">
        <v>453</v>
      </c>
      <c r="E20" s="184">
        <v>53</v>
      </c>
      <c r="F20" s="337" t="s">
        <v>453</v>
      </c>
      <c r="G20" s="185" t="s">
        <v>453</v>
      </c>
    </row>
    <row r="21" spans="1:7" ht="12">
      <c r="A21" s="175"/>
      <c r="B21" s="336" t="s">
        <v>460</v>
      </c>
      <c r="C21" s="337" t="s">
        <v>453</v>
      </c>
      <c r="D21" s="337" t="s">
        <v>453</v>
      </c>
      <c r="E21" s="337">
        <v>0</v>
      </c>
      <c r="F21" s="337" t="s">
        <v>453</v>
      </c>
      <c r="G21" s="185" t="s">
        <v>453</v>
      </c>
    </row>
    <row r="22" spans="1:7" ht="12">
      <c r="A22" s="175"/>
      <c r="B22" s="336" t="s">
        <v>461</v>
      </c>
      <c r="C22" s="337" t="s">
        <v>453</v>
      </c>
      <c r="D22" s="337" t="s">
        <v>453</v>
      </c>
      <c r="E22" s="337">
        <v>0</v>
      </c>
      <c r="F22" s="337" t="s">
        <v>453</v>
      </c>
      <c r="G22" s="185" t="s">
        <v>453</v>
      </c>
    </row>
    <row r="23" spans="1:7" ht="12">
      <c r="A23" s="175"/>
      <c r="B23" s="336"/>
      <c r="C23" s="184"/>
      <c r="D23" s="184"/>
      <c r="E23" s="184"/>
      <c r="F23" s="184"/>
      <c r="G23" s="333"/>
    </row>
    <row r="24" spans="1:7" s="191" customFormat="1" ht="12">
      <c r="A24" s="187"/>
      <c r="B24" s="338" t="s">
        <v>476</v>
      </c>
      <c r="C24" s="205">
        <v>1101</v>
      </c>
      <c r="D24" s="335">
        <v>204</v>
      </c>
      <c r="E24" s="205">
        <v>897</v>
      </c>
      <c r="F24" s="205">
        <v>879</v>
      </c>
      <c r="G24" s="206">
        <v>222</v>
      </c>
    </row>
    <row r="25" spans="1:7" ht="12">
      <c r="A25" s="175"/>
      <c r="B25" s="336" t="s">
        <v>477</v>
      </c>
      <c r="C25" s="337" t="s">
        <v>453</v>
      </c>
      <c r="D25" s="337" t="s">
        <v>453</v>
      </c>
      <c r="E25" s="184">
        <v>697</v>
      </c>
      <c r="F25" s="337" t="s">
        <v>453</v>
      </c>
      <c r="G25" s="185" t="s">
        <v>453</v>
      </c>
    </row>
    <row r="26" spans="1:7" ht="12">
      <c r="A26" s="175"/>
      <c r="B26" s="336" t="s">
        <v>478</v>
      </c>
      <c r="C26" s="337" t="s">
        <v>453</v>
      </c>
      <c r="D26" s="337" t="s">
        <v>453</v>
      </c>
      <c r="E26" s="184">
        <v>12</v>
      </c>
      <c r="F26" s="337" t="s">
        <v>453</v>
      </c>
      <c r="G26" s="185" t="s">
        <v>453</v>
      </c>
    </row>
    <row r="27" spans="1:7" ht="12">
      <c r="A27" s="175"/>
      <c r="B27" s="336" t="s">
        <v>479</v>
      </c>
      <c r="C27" s="337" t="s">
        <v>453</v>
      </c>
      <c r="D27" s="337" t="s">
        <v>453</v>
      </c>
      <c r="E27" s="184">
        <v>28</v>
      </c>
      <c r="F27" s="337" t="s">
        <v>453</v>
      </c>
      <c r="G27" s="185" t="s">
        <v>453</v>
      </c>
    </row>
    <row r="28" spans="1:7" ht="12">
      <c r="A28" s="175"/>
      <c r="B28" s="336" t="s">
        <v>480</v>
      </c>
      <c r="C28" s="337" t="s">
        <v>453</v>
      </c>
      <c r="D28" s="337" t="s">
        <v>453</v>
      </c>
      <c r="E28" s="184">
        <v>34</v>
      </c>
      <c r="F28" s="337" t="s">
        <v>453</v>
      </c>
      <c r="G28" s="185" t="s">
        <v>453</v>
      </c>
    </row>
    <row r="29" spans="1:7" ht="12">
      <c r="A29" s="175"/>
      <c r="B29" s="336" t="s">
        <v>481</v>
      </c>
      <c r="C29" s="337" t="s">
        <v>453</v>
      </c>
      <c r="D29" s="337" t="s">
        <v>453</v>
      </c>
      <c r="E29" s="184">
        <v>30</v>
      </c>
      <c r="F29" s="337" t="s">
        <v>453</v>
      </c>
      <c r="G29" s="185" t="s">
        <v>453</v>
      </c>
    </row>
    <row r="30" spans="1:7" ht="12">
      <c r="A30" s="175"/>
      <c r="B30" s="175" t="s">
        <v>482</v>
      </c>
      <c r="C30" s="337" t="s">
        <v>453</v>
      </c>
      <c r="D30" s="337" t="s">
        <v>453</v>
      </c>
      <c r="E30" s="184">
        <v>28</v>
      </c>
      <c r="F30" s="337" t="s">
        <v>453</v>
      </c>
      <c r="G30" s="185" t="s">
        <v>453</v>
      </c>
    </row>
    <row r="31" spans="1:7" ht="12">
      <c r="A31" s="175"/>
      <c r="B31" s="182" t="s">
        <v>483</v>
      </c>
      <c r="C31" s="339" t="s">
        <v>453</v>
      </c>
      <c r="D31" s="211" t="s">
        <v>453</v>
      </c>
      <c r="E31" s="210">
        <v>68</v>
      </c>
      <c r="F31" s="211" t="s">
        <v>453</v>
      </c>
      <c r="G31" s="212" t="s">
        <v>453</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00390625" defaultRowHeight="15" customHeight="1"/>
  <cols>
    <col min="1" max="1" width="3.625" style="1" customWidth="1"/>
    <col min="2" max="2" width="18.625" style="1" customWidth="1"/>
    <col min="3" max="3" width="7.625" style="1" customWidth="1"/>
    <col min="4" max="4" width="7.125" style="1" customWidth="1"/>
    <col min="5" max="6" width="7.625" style="1" customWidth="1"/>
    <col min="7" max="7" width="7.125" style="1" customWidth="1"/>
    <col min="8" max="8" width="7.625" style="1" customWidth="1"/>
    <col min="9" max="9" width="7.125" style="1" customWidth="1"/>
    <col min="10" max="11" width="7.625" style="1" customWidth="1"/>
    <col min="12" max="12" width="7.125" style="1" customWidth="1"/>
    <col min="13" max="16384" width="9.00390625" style="1" customWidth="1"/>
  </cols>
  <sheetData>
    <row r="2" ht="15" customHeight="1">
      <c r="B2" s="2" t="s">
        <v>484</v>
      </c>
    </row>
    <row r="3" spans="2:12" ht="15" customHeight="1">
      <c r="B3" s="108" t="s">
        <v>485</v>
      </c>
      <c r="C3" s="108"/>
      <c r="D3" s="108"/>
      <c r="E3" s="108"/>
      <c r="F3" s="108"/>
      <c r="G3" s="108"/>
      <c r="H3" s="108"/>
      <c r="I3" s="108"/>
      <c r="J3" s="108"/>
      <c r="K3" s="108"/>
      <c r="L3" s="108"/>
    </row>
    <row r="4" spans="1:12" ht="15" customHeight="1">
      <c r="A4" s="110"/>
      <c r="B4" s="110"/>
      <c r="C4" s="113" t="s">
        <v>486</v>
      </c>
      <c r="D4" s="113"/>
      <c r="E4" s="113"/>
      <c r="F4" s="113"/>
      <c r="G4" s="299"/>
      <c r="H4" s="113" t="s">
        <v>487</v>
      </c>
      <c r="I4" s="113"/>
      <c r="J4" s="113"/>
      <c r="K4" s="113"/>
      <c r="L4" s="231"/>
    </row>
    <row r="5" spans="1:12" ht="15" customHeight="1">
      <c r="A5" s="110"/>
      <c r="B5" s="102" t="s">
        <v>327</v>
      </c>
      <c r="C5" s="113" t="s">
        <v>341</v>
      </c>
      <c r="D5" s="113"/>
      <c r="E5" s="114"/>
      <c r="F5" s="149"/>
      <c r="G5" s="110"/>
      <c r="H5" s="113" t="s">
        <v>341</v>
      </c>
      <c r="I5" s="113"/>
      <c r="J5" s="114"/>
      <c r="K5" s="149"/>
      <c r="L5" s="110"/>
    </row>
    <row r="6" spans="1:12" s="111" customFormat="1" ht="15" customHeight="1">
      <c r="A6" s="8"/>
      <c r="B6" s="118"/>
      <c r="C6" s="117" t="s">
        <v>185</v>
      </c>
      <c r="D6" s="117" t="s">
        <v>342</v>
      </c>
      <c r="E6" s="117" t="s">
        <v>343</v>
      </c>
      <c r="F6" s="117" t="s">
        <v>344</v>
      </c>
      <c r="G6" s="118" t="s">
        <v>345</v>
      </c>
      <c r="H6" s="117" t="s">
        <v>185</v>
      </c>
      <c r="I6" s="117" t="s">
        <v>488</v>
      </c>
      <c r="J6" s="117" t="s">
        <v>343</v>
      </c>
      <c r="K6" s="117" t="s">
        <v>344</v>
      </c>
      <c r="L6" s="118" t="s">
        <v>345</v>
      </c>
    </row>
    <row r="7" spans="1:12" s="20" customFormat="1" ht="15" customHeight="1">
      <c r="A7" s="127"/>
      <c r="B7" s="340" t="s">
        <v>253</v>
      </c>
      <c r="C7" s="218">
        <v>2538</v>
      </c>
      <c r="D7" s="218">
        <v>501</v>
      </c>
      <c r="E7" s="218">
        <v>2037</v>
      </c>
      <c r="F7" s="218">
        <v>2069</v>
      </c>
      <c r="G7" s="219">
        <v>469</v>
      </c>
      <c r="H7" s="341">
        <v>2909</v>
      </c>
      <c r="I7" s="342">
        <v>469</v>
      </c>
      <c r="J7" s="342">
        <v>2440</v>
      </c>
      <c r="K7" s="342">
        <v>2397</v>
      </c>
      <c r="L7" s="343">
        <v>512</v>
      </c>
    </row>
    <row r="8" spans="1:12" ht="15" customHeight="1">
      <c r="A8" s="110"/>
      <c r="B8" s="110" t="s">
        <v>489</v>
      </c>
      <c r="C8" s="137">
        <v>2527</v>
      </c>
      <c r="D8" s="137">
        <v>499</v>
      </c>
      <c r="E8" s="137">
        <v>2028</v>
      </c>
      <c r="F8" s="137">
        <v>2058</v>
      </c>
      <c r="G8" s="207">
        <v>469</v>
      </c>
      <c r="H8" s="198">
        <v>2900</v>
      </c>
      <c r="I8" s="125">
        <v>469</v>
      </c>
      <c r="J8" s="125">
        <v>2431</v>
      </c>
      <c r="K8" s="125">
        <v>2388</v>
      </c>
      <c r="L8" s="126">
        <v>512</v>
      </c>
    </row>
    <row r="9" spans="1:12" ht="15" customHeight="1">
      <c r="A9" s="110"/>
      <c r="B9" s="110" t="s">
        <v>490</v>
      </c>
      <c r="C9" s="137">
        <v>1973</v>
      </c>
      <c r="D9" s="137">
        <v>407</v>
      </c>
      <c r="E9" s="137">
        <v>1566</v>
      </c>
      <c r="F9" s="137">
        <v>1580</v>
      </c>
      <c r="G9" s="207">
        <v>393</v>
      </c>
      <c r="H9" s="198">
        <v>2435</v>
      </c>
      <c r="I9" s="125">
        <v>393</v>
      </c>
      <c r="J9" s="125">
        <v>2042</v>
      </c>
      <c r="K9" s="125">
        <v>1986</v>
      </c>
      <c r="L9" s="126">
        <v>449</v>
      </c>
    </row>
    <row r="10" spans="1:12" ht="15" customHeight="1">
      <c r="A10" s="110"/>
      <c r="B10" s="110" t="s">
        <v>491</v>
      </c>
      <c r="C10" s="137">
        <v>554</v>
      </c>
      <c r="D10" s="137">
        <v>92</v>
      </c>
      <c r="E10" s="137">
        <v>462</v>
      </c>
      <c r="F10" s="137">
        <v>478</v>
      </c>
      <c r="G10" s="207">
        <v>76</v>
      </c>
      <c r="H10" s="198">
        <v>465</v>
      </c>
      <c r="I10" s="125">
        <v>76</v>
      </c>
      <c r="J10" s="125">
        <v>389</v>
      </c>
      <c r="K10" s="125">
        <v>402</v>
      </c>
      <c r="L10" s="126">
        <v>63</v>
      </c>
    </row>
    <row r="11" spans="1:13" ht="15" customHeight="1">
      <c r="A11" s="110"/>
      <c r="B11" s="110" t="s">
        <v>492</v>
      </c>
      <c r="C11" s="137">
        <v>8</v>
      </c>
      <c r="D11" s="166">
        <v>2</v>
      </c>
      <c r="E11" s="137">
        <v>6</v>
      </c>
      <c r="F11" s="137">
        <v>8</v>
      </c>
      <c r="G11" s="207">
        <v>0</v>
      </c>
      <c r="H11" s="198">
        <v>4</v>
      </c>
      <c r="I11" s="259">
        <v>0</v>
      </c>
      <c r="J11" s="125">
        <v>4</v>
      </c>
      <c r="K11" s="125">
        <v>4</v>
      </c>
      <c r="L11" s="126">
        <v>0</v>
      </c>
      <c r="M11" s="344"/>
    </row>
    <row r="12" spans="1:12" ht="15" customHeight="1">
      <c r="A12" s="110"/>
      <c r="B12" s="110" t="s">
        <v>493</v>
      </c>
      <c r="C12" s="137">
        <v>1</v>
      </c>
      <c r="D12" s="166">
        <v>0</v>
      </c>
      <c r="E12" s="137">
        <v>1</v>
      </c>
      <c r="F12" s="137">
        <v>1</v>
      </c>
      <c r="G12" s="207">
        <v>0</v>
      </c>
      <c r="H12" s="198">
        <v>1</v>
      </c>
      <c r="I12" s="259">
        <v>0</v>
      </c>
      <c r="J12" s="259">
        <v>1</v>
      </c>
      <c r="K12" s="259">
        <v>1</v>
      </c>
      <c r="L12" s="126">
        <v>0</v>
      </c>
    </row>
    <row r="13" spans="1:12" ht="15" customHeight="1">
      <c r="A13" s="110"/>
      <c r="B13" s="110" t="s">
        <v>494</v>
      </c>
      <c r="C13" s="166">
        <v>0</v>
      </c>
      <c r="D13" s="166">
        <v>0</v>
      </c>
      <c r="E13" s="166">
        <v>0</v>
      </c>
      <c r="F13" s="166">
        <v>0</v>
      </c>
      <c r="G13" s="207">
        <v>0</v>
      </c>
      <c r="H13" s="257">
        <v>0</v>
      </c>
      <c r="I13" s="259">
        <v>0</v>
      </c>
      <c r="J13" s="259">
        <v>0</v>
      </c>
      <c r="K13" s="259">
        <v>0</v>
      </c>
      <c r="L13" s="126">
        <v>0</v>
      </c>
    </row>
    <row r="14" spans="1:12" ht="15" customHeight="1">
      <c r="A14" s="110"/>
      <c r="B14" s="110" t="s">
        <v>495</v>
      </c>
      <c r="C14" s="166">
        <v>2</v>
      </c>
      <c r="D14" s="166">
        <v>0</v>
      </c>
      <c r="E14" s="166">
        <v>2</v>
      </c>
      <c r="F14" s="166">
        <v>2</v>
      </c>
      <c r="G14" s="207">
        <v>0</v>
      </c>
      <c r="H14" s="257">
        <v>1</v>
      </c>
      <c r="I14" s="259">
        <v>0</v>
      </c>
      <c r="J14" s="259">
        <v>1</v>
      </c>
      <c r="K14" s="259">
        <v>1</v>
      </c>
      <c r="L14" s="126">
        <v>0</v>
      </c>
    </row>
    <row r="15" spans="1:12" ht="15" customHeight="1">
      <c r="A15" s="110"/>
      <c r="B15" s="225" t="s">
        <v>496</v>
      </c>
      <c r="C15" s="227">
        <v>0</v>
      </c>
      <c r="D15" s="227">
        <v>0</v>
      </c>
      <c r="E15" s="227">
        <v>0</v>
      </c>
      <c r="F15" s="227">
        <v>0</v>
      </c>
      <c r="G15" s="345">
        <v>0</v>
      </c>
      <c r="H15" s="346">
        <v>3</v>
      </c>
      <c r="I15" s="347">
        <v>0</v>
      </c>
      <c r="J15" s="347">
        <v>3</v>
      </c>
      <c r="K15" s="347">
        <v>3</v>
      </c>
      <c r="L15" s="159">
        <v>0</v>
      </c>
    </row>
    <row r="16" ht="9" customHeight="1"/>
    <row r="17" ht="15" customHeight="1">
      <c r="B17" s="1" t="s">
        <v>497</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W12"/>
  <sheetViews>
    <sheetView workbookViewId="0" topLeftCell="A1">
      <selection activeCell="A1" sqref="A1"/>
    </sheetView>
  </sheetViews>
  <sheetFormatPr defaultColWidth="9.00390625" defaultRowHeight="15" customHeight="1"/>
  <cols>
    <col min="1" max="1" width="3.625" style="171" customWidth="1"/>
    <col min="2" max="2" width="25.625" style="171" customWidth="1"/>
    <col min="3" max="9" width="8.125" style="171" customWidth="1"/>
    <col min="10" max="10" width="11.125" style="171" customWidth="1"/>
    <col min="11" max="14" width="8.125" style="171" customWidth="1"/>
    <col min="15" max="15" width="8.125" style="172" customWidth="1"/>
    <col min="16" max="22" width="8.125" style="171" customWidth="1"/>
    <col min="23" max="23" width="24.625" style="171" customWidth="1"/>
    <col min="24" max="16384" width="9.00390625" style="171" customWidth="1"/>
  </cols>
  <sheetData>
    <row r="2" spans="2:22" ht="15" customHeight="1">
      <c r="B2" s="173" t="s">
        <v>498</v>
      </c>
      <c r="C2" s="173"/>
      <c r="D2" s="173"/>
      <c r="E2" s="173"/>
      <c r="F2" s="173"/>
      <c r="G2" s="173"/>
      <c r="H2" s="173"/>
      <c r="I2" s="173"/>
      <c r="J2" s="173"/>
      <c r="K2" s="173"/>
      <c r="L2" s="173"/>
      <c r="M2" s="173"/>
      <c r="N2" s="173"/>
      <c r="P2" s="173"/>
      <c r="Q2" s="173"/>
      <c r="R2" s="173"/>
      <c r="S2" s="173"/>
      <c r="T2" s="173"/>
      <c r="U2" s="173"/>
      <c r="V2" s="173"/>
    </row>
    <row r="3" spans="1:23" ht="15" customHeight="1">
      <c r="A3" s="175"/>
      <c r="B3" s="526" t="s">
        <v>340</v>
      </c>
      <c r="C3" s="546" t="s">
        <v>499</v>
      </c>
      <c r="D3" s="547"/>
      <c r="E3" s="548"/>
      <c r="F3" s="176" t="s">
        <v>500</v>
      </c>
      <c r="G3" s="176"/>
      <c r="H3" s="176"/>
      <c r="I3" s="176"/>
      <c r="J3" s="176"/>
      <c r="K3" s="176"/>
      <c r="L3" s="176"/>
      <c r="M3" s="176"/>
      <c r="N3" s="176"/>
      <c r="P3" s="176"/>
      <c r="Q3" s="176"/>
      <c r="R3" s="176"/>
      <c r="S3" s="176"/>
      <c r="T3" s="176"/>
      <c r="U3" s="201"/>
      <c r="V3" s="175"/>
      <c r="W3" s="348"/>
    </row>
    <row r="4" spans="1:23" ht="15" customHeight="1">
      <c r="A4" s="175"/>
      <c r="B4" s="519"/>
      <c r="C4" s="535" t="s">
        <v>185</v>
      </c>
      <c r="D4" s="537" t="s">
        <v>342</v>
      </c>
      <c r="E4" s="537" t="s">
        <v>501</v>
      </c>
      <c r="F4" s="537" t="s">
        <v>185</v>
      </c>
      <c r="G4" s="542" t="s">
        <v>502</v>
      </c>
      <c r="H4" s="543"/>
      <c r="I4" s="176" t="s">
        <v>503</v>
      </c>
      <c r="J4" s="176"/>
      <c r="K4" s="176"/>
      <c r="L4" s="176"/>
      <c r="M4" s="176"/>
      <c r="N4" s="201"/>
      <c r="P4" s="513" t="s">
        <v>504</v>
      </c>
      <c r="Q4" s="514"/>
      <c r="R4" s="332"/>
      <c r="S4" s="332"/>
      <c r="T4" s="332"/>
      <c r="U4" s="332"/>
      <c r="V4" s="175"/>
      <c r="W4" s="175"/>
    </row>
    <row r="5" spans="1:23" ht="15" customHeight="1">
      <c r="A5" s="175"/>
      <c r="B5" s="519"/>
      <c r="C5" s="549"/>
      <c r="D5" s="541"/>
      <c r="E5" s="541"/>
      <c r="F5" s="541"/>
      <c r="G5" s="544"/>
      <c r="H5" s="545"/>
      <c r="I5" s="332"/>
      <c r="J5" s="179"/>
      <c r="K5" s="113" t="s">
        <v>505</v>
      </c>
      <c r="L5" s="113"/>
      <c r="M5" s="113"/>
      <c r="N5" s="114"/>
      <c r="P5" s="515"/>
      <c r="Q5" s="516"/>
      <c r="R5" s="332"/>
      <c r="S5" s="179" t="s">
        <v>506</v>
      </c>
      <c r="T5" s="179" t="s">
        <v>507</v>
      </c>
      <c r="U5" s="179" t="s">
        <v>508</v>
      </c>
      <c r="V5" s="178" t="s">
        <v>345</v>
      </c>
      <c r="W5" s="178" t="s">
        <v>509</v>
      </c>
    </row>
    <row r="6" spans="1:23" ht="15" customHeight="1">
      <c r="A6" s="175"/>
      <c r="B6" s="519"/>
      <c r="C6" s="549"/>
      <c r="D6" s="541"/>
      <c r="E6" s="541"/>
      <c r="F6" s="541"/>
      <c r="G6" s="232" t="s">
        <v>510</v>
      </c>
      <c r="H6" s="179" t="s">
        <v>511</v>
      </c>
      <c r="I6" s="179" t="s">
        <v>512</v>
      </c>
      <c r="J6" s="179"/>
      <c r="K6" s="332"/>
      <c r="L6" s="332"/>
      <c r="M6" s="332"/>
      <c r="N6" s="332"/>
      <c r="P6" s="517"/>
      <c r="Q6" s="518"/>
      <c r="R6" s="179" t="s">
        <v>513</v>
      </c>
      <c r="S6" s="179"/>
      <c r="T6" s="179"/>
      <c r="U6" s="179"/>
      <c r="V6" s="175"/>
      <c r="W6" s="178"/>
    </row>
    <row r="7" spans="1:23" ht="22.5" customHeight="1">
      <c r="A7" s="175"/>
      <c r="B7" s="528"/>
      <c r="C7" s="536"/>
      <c r="D7" s="538"/>
      <c r="E7" s="538"/>
      <c r="F7" s="538"/>
      <c r="G7" s="116" t="s">
        <v>514</v>
      </c>
      <c r="H7" s="202" t="s">
        <v>515</v>
      </c>
      <c r="I7" s="349"/>
      <c r="J7" s="202"/>
      <c r="K7" s="202" t="s">
        <v>516</v>
      </c>
      <c r="L7" s="202" t="s">
        <v>517</v>
      </c>
      <c r="M7" s="202" t="s">
        <v>518</v>
      </c>
      <c r="N7" s="202" t="s">
        <v>519</v>
      </c>
      <c r="P7" s="202" t="s">
        <v>520</v>
      </c>
      <c r="Q7" s="202" t="s">
        <v>521</v>
      </c>
      <c r="R7" s="202"/>
      <c r="S7" s="202" t="s">
        <v>522</v>
      </c>
      <c r="T7" s="202" t="s">
        <v>523</v>
      </c>
      <c r="U7" s="202" t="s">
        <v>524</v>
      </c>
      <c r="V7" s="180"/>
      <c r="W7" s="180"/>
    </row>
    <row r="8" spans="1:23" s="353" customFormat="1" ht="15" customHeight="1">
      <c r="A8" s="350"/>
      <c r="B8" s="178" t="s">
        <v>329</v>
      </c>
      <c r="C8" s="337">
        <v>2527</v>
      </c>
      <c r="D8" s="351">
        <v>499</v>
      </c>
      <c r="E8" s="337">
        <v>2028</v>
      </c>
      <c r="F8" s="337">
        <v>2058</v>
      </c>
      <c r="G8" s="337">
        <v>34</v>
      </c>
      <c r="H8" s="337">
        <v>27</v>
      </c>
      <c r="I8" s="337">
        <v>328</v>
      </c>
      <c r="J8" s="337">
        <v>2</v>
      </c>
      <c r="K8" s="337">
        <v>1</v>
      </c>
      <c r="L8" s="337">
        <v>25</v>
      </c>
      <c r="M8" s="337">
        <v>0</v>
      </c>
      <c r="N8" s="337">
        <v>0</v>
      </c>
      <c r="O8" s="352"/>
      <c r="P8" s="337">
        <v>0</v>
      </c>
      <c r="Q8" s="337">
        <v>1</v>
      </c>
      <c r="R8" s="337">
        <v>535</v>
      </c>
      <c r="S8" s="337">
        <v>975</v>
      </c>
      <c r="T8" s="337">
        <v>36</v>
      </c>
      <c r="U8" s="337">
        <v>94</v>
      </c>
      <c r="V8" s="185">
        <v>469</v>
      </c>
      <c r="W8" s="334" t="s">
        <v>525</v>
      </c>
    </row>
    <row r="9" spans="1:23" s="191" customFormat="1" ht="15" customHeight="1">
      <c r="A9" s="187"/>
      <c r="B9" s="334" t="s">
        <v>330</v>
      </c>
      <c r="C9" s="205">
        <v>2900</v>
      </c>
      <c r="D9" s="335">
        <v>469</v>
      </c>
      <c r="E9" s="205">
        <v>2431</v>
      </c>
      <c r="F9" s="205">
        <v>2388</v>
      </c>
      <c r="G9" s="205">
        <v>25</v>
      </c>
      <c r="H9" s="205">
        <v>30</v>
      </c>
      <c r="I9" s="205">
        <v>335</v>
      </c>
      <c r="J9" s="354">
        <v>2</v>
      </c>
      <c r="K9" s="354">
        <v>2</v>
      </c>
      <c r="L9" s="205">
        <v>29</v>
      </c>
      <c r="M9" s="354">
        <v>2</v>
      </c>
      <c r="N9" s="205">
        <v>0</v>
      </c>
      <c r="O9" s="204"/>
      <c r="P9" s="354">
        <v>0</v>
      </c>
      <c r="Q9" s="205">
        <v>1</v>
      </c>
      <c r="R9" s="205">
        <v>599</v>
      </c>
      <c r="S9" s="205">
        <v>1226</v>
      </c>
      <c r="T9" s="205">
        <v>46</v>
      </c>
      <c r="U9" s="205">
        <v>91</v>
      </c>
      <c r="V9" s="206">
        <v>512</v>
      </c>
      <c r="W9" s="334" t="s">
        <v>330</v>
      </c>
    </row>
    <row r="10" spans="1:23" ht="15" customHeight="1">
      <c r="A10" s="175"/>
      <c r="B10" s="175" t="s">
        <v>526</v>
      </c>
      <c r="C10" s="184">
        <v>2435</v>
      </c>
      <c r="D10" s="355">
        <v>393</v>
      </c>
      <c r="E10" s="184">
        <v>2042</v>
      </c>
      <c r="F10" s="184">
        <v>1986</v>
      </c>
      <c r="G10" s="184">
        <v>7</v>
      </c>
      <c r="H10" s="184">
        <v>20</v>
      </c>
      <c r="I10" s="184">
        <v>156</v>
      </c>
      <c r="J10" s="337">
        <v>2</v>
      </c>
      <c r="K10" s="337">
        <v>2</v>
      </c>
      <c r="L10" s="184">
        <v>27</v>
      </c>
      <c r="M10" s="337">
        <v>2</v>
      </c>
      <c r="N10" s="184">
        <v>0</v>
      </c>
      <c r="P10" s="337">
        <v>0</v>
      </c>
      <c r="Q10" s="184">
        <v>1</v>
      </c>
      <c r="R10" s="184">
        <v>442</v>
      </c>
      <c r="S10" s="184">
        <v>1217</v>
      </c>
      <c r="T10" s="184">
        <v>42</v>
      </c>
      <c r="U10" s="184">
        <v>68</v>
      </c>
      <c r="V10" s="333">
        <v>449</v>
      </c>
      <c r="W10" s="175" t="s">
        <v>526</v>
      </c>
    </row>
    <row r="11" spans="1:23" ht="15" customHeight="1">
      <c r="A11" s="175"/>
      <c r="B11" s="356" t="s">
        <v>527</v>
      </c>
      <c r="C11" s="184">
        <v>526</v>
      </c>
      <c r="D11" s="355">
        <v>48</v>
      </c>
      <c r="E11" s="184">
        <v>478</v>
      </c>
      <c r="F11" s="184">
        <v>432</v>
      </c>
      <c r="G11" s="184">
        <v>3</v>
      </c>
      <c r="H11" s="184">
        <v>16</v>
      </c>
      <c r="I11" s="184">
        <v>56</v>
      </c>
      <c r="J11" s="337">
        <v>0</v>
      </c>
      <c r="K11" s="337">
        <v>0</v>
      </c>
      <c r="L11" s="337">
        <v>0</v>
      </c>
      <c r="M11" s="337">
        <v>0</v>
      </c>
      <c r="N11" s="337">
        <v>0</v>
      </c>
      <c r="P11" s="337">
        <v>0</v>
      </c>
      <c r="Q11" s="337">
        <v>0</v>
      </c>
      <c r="R11" s="184">
        <v>333</v>
      </c>
      <c r="S11" s="184">
        <v>13</v>
      </c>
      <c r="T11" s="184">
        <v>4</v>
      </c>
      <c r="U11" s="184">
        <v>7</v>
      </c>
      <c r="V11" s="333">
        <v>94</v>
      </c>
      <c r="W11" s="356" t="s">
        <v>527</v>
      </c>
    </row>
    <row r="12" spans="1:23" ht="15" customHeight="1">
      <c r="A12" s="175"/>
      <c r="B12" s="357" t="s">
        <v>528</v>
      </c>
      <c r="C12" s="210">
        <v>465</v>
      </c>
      <c r="D12" s="358">
        <v>76</v>
      </c>
      <c r="E12" s="210">
        <v>389</v>
      </c>
      <c r="F12" s="210">
        <v>402</v>
      </c>
      <c r="G12" s="210">
        <v>18</v>
      </c>
      <c r="H12" s="210">
        <v>10</v>
      </c>
      <c r="I12" s="210">
        <v>179</v>
      </c>
      <c r="J12" s="211">
        <v>0</v>
      </c>
      <c r="K12" s="211">
        <v>0</v>
      </c>
      <c r="L12" s="211">
        <v>2</v>
      </c>
      <c r="M12" s="211">
        <v>0</v>
      </c>
      <c r="N12" s="211">
        <v>0</v>
      </c>
      <c r="P12" s="211">
        <v>0</v>
      </c>
      <c r="Q12" s="211">
        <v>0</v>
      </c>
      <c r="R12" s="210">
        <v>157</v>
      </c>
      <c r="S12" s="210">
        <v>9</v>
      </c>
      <c r="T12" s="210">
        <v>4</v>
      </c>
      <c r="U12" s="210">
        <v>23</v>
      </c>
      <c r="V12" s="359">
        <v>63</v>
      </c>
      <c r="W12" s="182" t="s">
        <v>528</v>
      </c>
    </row>
  </sheetData>
  <mergeCells count="8">
    <mergeCell ref="F4:F7"/>
    <mergeCell ref="G4:H5"/>
    <mergeCell ref="P4:Q6"/>
    <mergeCell ref="B3:B7"/>
    <mergeCell ref="C3:E3"/>
    <mergeCell ref="C4:C7"/>
    <mergeCell ref="D4:D7"/>
    <mergeCell ref="E4:E7"/>
  </mergeCells>
  <printOptions/>
  <pageMargins left="0.75" right="0.75" top="1" bottom="1" header="0.512" footer="0.512"/>
  <pageSetup orientation="portrait" paperSize="9"/>
  <drawing r:id="rId1"/>
</worksheet>
</file>

<file path=xl/worksheets/sheet19.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9.00390625" defaultRowHeight="15" customHeight="1"/>
  <cols>
    <col min="1" max="1" width="3.625" style="1" customWidth="1"/>
    <col min="2" max="2" width="2.875" style="1" customWidth="1"/>
    <col min="3" max="3" width="21.625" style="1" customWidth="1"/>
    <col min="4" max="4" width="18.625" style="1" customWidth="1"/>
    <col min="5" max="5" width="2.875" style="1" customWidth="1"/>
    <col min="6" max="6" width="21.625" style="1" customWidth="1"/>
    <col min="7" max="7" width="18.625" style="1" customWidth="1"/>
    <col min="8" max="16384" width="9.00390625" style="1" customWidth="1"/>
  </cols>
  <sheetData>
    <row r="2" spans="2:7" ht="15" customHeight="1">
      <c r="B2" s="108" t="s">
        <v>529</v>
      </c>
      <c r="C2" s="108"/>
      <c r="D2" s="108"/>
      <c r="E2" s="108"/>
      <c r="F2" s="108"/>
      <c r="G2" s="108"/>
    </row>
    <row r="3" spans="1:7" ht="15" customHeight="1">
      <c r="A3" s="110"/>
      <c r="B3" s="115"/>
      <c r="C3" s="108" t="s">
        <v>530</v>
      </c>
      <c r="D3" s="360" t="s">
        <v>531</v>
      </c>
      <c r="E3" s="361"/>
      <c r="F3" s="118" t="s">
        <v>532</v>
      </c>
      <c r="G3" s="362" t="s">
        <v>531</v>
      </c>
    </row>
    <row r="4" spans="1:7" ht="15" customHeight="1">
      <c r="A4" s="110"/>
      <c r="B4" s="550" t="s">
        <v>533</v>
      </c>
      <c r="C4" s="551"/>
      <c r="D4" s="126">
        <v>2028</v>
      </c>
      <c r="E4" s="363"/>
      <c r="F4" s="364" t="s">
        <v>534</v>
      </c>
      <c r="G4" s="207">
        <v>1</v>
      </c>
    </row>
    <row r="5" spans="1:7" ht="15" customHeight="1">
      <c r="A5" s="110"/>
      <c r="B5" s="552" t="s">
        <v>535</v>
      </c>
      <c r="C5" s="553"/>
      <c r="D5" s="130">
        <v>2431</v>
      </c>
      <c r="E5" s="363"/>
      <c r="F5" s="364" t="s">
        <v>536</v>
      </c>
      <c r="G5" s="207">
        <v>0</v>
      </c>
    </row>
    <row r="6" spans="1:7" ht="15" customHeight="1">
      <c r="A6" s="110"/>
      <c r="B6" s="119"/>
      <c r="C6" s="119"/>
      <c r="D6" s="126"/>
      <c r="E6" s="363"/>
      <c r="F6" s="364" t="s">
        <v>537</v>
      </c>
      <c r="G6" s="208">
        <v>0</v>
      </c>
    </row>
    <row r="7" spans="1:7" ht="15" customHeight="1">
      <c r="A7" s="110"/>
      <c r="B7" s="17" t="s">
        <v>538</v>
      </c>
      <c r="C7" s="365"/>
      <c r="D7" s="130">
        <v>2021</v>
      </c>
      <c r="E7" s="363"/>
      <c r="F7" s="364" t="s">
        <v>539</v>
      </c>
      <c r="G7" s="208">
        <v>478</v>
      </c>
    </row>
    <row r="8" spans="1:7" ht="15" customHeight="1">
      <c r="A8" s="110"/>
      <c r="B8" s="3"/>
      <c r="C8" s="101" t="s">
        <v>540</v>
      </c>
      <c r="D8" s="126">
        <v>970</v>
      </c>
      <c r="E8" s="363"/>
      <c r="F8" s="364" t="s">
        <v>541</v>
      </c>
      <c r="G8" s="207">
        <v>0</v>
      </c>
    </row>
    <row r="9" spans="1:7" ht="15" customHeight="1">
      <c r="A9" s="110"/>
      <c r="B9" s="119"/>
      <c r="C9" s="101" t="s">
        <v>542</v>
      </c>
      <c r="D9" s="302">
        <v>0</v>
      </c>
      <c r="E9" s="363"/>
      <c r="F9" s="364" t="s">
        <v>543</v>
      </c>
      <c r="G9" s="208">
        <v>4</v>
      </c>
    </row>
    <row r="10" spans="1:7" ht="15" customHeight="1">
      <c r="A10" s="110"/>
      <c r="B10" s="119"/>
      <c r="C10" s="101" t="s">
        <v>544</v>
      </c>
      <c r="D10" s="302">
        <v>13</v>
      </c>
      <c r="E10" s="363"/>
      <c r="F10" s="364" t="s">
        <v>545</v>
      </c>
      <c r="G10" s="207">
        <v>1</v>
      </c>
    </row>
    <row r="11" spans="1:7" ht="15" customHeight="1">
      <c r="A11" s="110"/>
      <c r="B11" s="119"/>
      <c r="C11" s="101" t="s">
        <v>546</v>
      </c>
      <c r="D11" s="302">
        <v>39</v>
      </c>
      <c r="E11" s="363"/>
      <c r="F11" s="364" t="s">
        <v>547</v>
      </c>
      <c r="G11" s="208">
        <v>0</v>
      </c>
    </row>
    <row r="12" spans="1:7" ht="15" customHeight="1">
      <c r="A12" s="110"/>
      <c r="B12" s="119"/>
      <c r="C12" s="101" t="s">
        <v>548</v>
      </c>
      <c r="D12" s="126">
        <v>0</v>
      </c>
      <c r="E12" s="363"/>
      <c r="F12" s="364" t="s">
        <v>549</v>
      </c>
      <c r="G12" s="207">
        <v>0</v>
      </c>
    </row>
    <row r="13" spans="1:7" ht="15" customHeight="1">
      <c r="A13" s="110"/>
      <c r="B13" s="119"/>
      <c r="C13" s="101" t="s">
        <v>550</v>
      </c>
      <c r="D13" s="302">
        <v>373</v>
      </c>
      <c r="E13" s="363"/>
      <c r="F13" s="364" t="s">
        <v>65</v>
      </c>
      <c r="G13" s="207">
        <v>1</v>
      </c>
    </row>
    <row r="14" spans="1:7" ht="15" customHeight="1">
      <c r="A14" s="110"/>
      <c r="B14" s="119"/>
      <c r="C14" s="101" t="s">
        <v>551</v>
      </c>
      <c r="D14" s="126">
        <v>14</v>
      </c>
      <c r="E14" s="217"/>
      <c r="F14" s="366"/>
      <c r="G14" s="219"/>
    </row>
    <row r="15" spans="1:7" ht="15" customHeight="1">
      <c r="A15" s="110"/>
      <c r="B15" s="119"/>
      <c r="C15" s="101" t="s">
        <v>552</v>
      </c>
      <c r="D15" s="126">
        <v>80</v>
      </c>
      <c r="E15" s="217" t="s">
        <v>553</v>
      </c>
      <c r="F15" s="364"/>
      <c r="G15" s="219">
        <v>402</v>
      </c>
    </row>
    <row r="16" spans="1:7" ht="15" customHeight="1">
      <c r="A16" s="110"/>
      <c r="B16" s="119"/>
      <c r="C16" s="101" t="s">
        <v>554</v>
      </c>
      <c r="D16" s="302">
        <v>0</v>
      </c>
      <c r="E16" s="363"/>
      <c r="F16" s="364" t="s">
        <v>555</v>
      </c>
      <c r="G16" s="207">
        <v>389</v>
      </c>
    </row>
    <row r="17" spans="1:7" ht="15" customHeight="1">
      <c r="A17" s="110"/>
      <c r="B17" s="119"/>
      <c r="C17" s="101" t="s">
        <v>556</v>
      </c>
      <c r="D17" s="126">
        <v>18</v>
      </c>
      <c r="E17" s="28"/>
      <c r="F17" s="101" t="s">
        <v>557</v>
      </c>
      <c r="G17" s="207">
        <v>1</v>
      </c>
    </row>
    <row r="18" spans="1:7" ht="15" customHeight="1">
      <c r="A18" s="110"/>
      <c r="B18" s="119"/>
      <c r="C18" s="101" t="s">
        <v>558</v>
      </c>
      <c r="D18" s="302">
        <v>0</v>
      </c>
      <c r="E18" s="363"/>
      <c r="F18" s="364" t="s">
        <v>559</v>
      </c>
      <c r="G18" s="207">
        <v>0</v>
      </c>
    </row>
    <row r="19" spans="1:7" ht="15" customHeight="1">
      <c r="A19" s="110"/>
      <c r="B19" s="119"/>
      <c r="C19" s="101" t="s">
        <v>560</v>
      </c>
      <c r="D19" s="302">
        <v>1</v>
      </c>
      <c r="E19" s="363"/>
      <c r="F19" s="364" t="s">
        <v>561</v>
      </c>
      <c r="G19" s="208">
        <v>2</v>
      </c>
    </row>
    <row r="20" spans="1:7" ht="15" customHeight="1">
      <c r="A20" s="110"/>
      <c r="B20" s="119"/>
      <c r="C20" s="101" t="s">
        <v>562</v>
      </c>
      <c r="D20" s="126">
        <v>1</v>
      </c>
      <c r="E20" s="363"/>
      <c r="F20" s="364" t="s">
        <v>563</v>
      </c>
      <c r="G20" s="207">
        <v>0</v>
      </c>
    </row>
    <row r="21" spans="1:7" ht="15" customHeight="1">
      <c r="A21" s="110"/>
      <c r="B21" s="119"/>
      <c r="C21" s="101" t="s">
        <v>564</v>
      </c>
      <c r="D21" s="126">
        <v>14</v>
      </c>
      <c r="E21" s="363"/>
      <c r="F21" s="364" t="s">
        <v>565</v>
      </c>
      <c r="G21" s="208">
        <v>0</v>
      </c>
    </row>
    <row r="22" spans="1:7" ht="15" customHeight="1">
      <c r="A22" s="110"/>
      <c r="B22" s="119"/>
      <c r="C22" s="101" t="s">
        <v>566</v>
      </c>
      <c r="D22" s="302">
        <v>1</v>
      </c>
      <c r="E22" s="363"/>
      <c r="F22" s="364" t="s">
        <v>567</v>
      </c>
      <c r="G22" s="208">
        <v>0</v>
      </c>
    </row>
    <row r="23" spans="1:7" ht="15" customHeight="1">
      <c r="A23" s="110"/>
      <c r="B23" s="119"/>
      <c r="C23" s="101" t="s">
        <v>568</v>
      </c>
      <c r="D23" s="302">
        <v>0</v>
      </c>
      <c r="E23" s="363"/>
      <c r="F23" s="364" t="s">
        <v>569</v>
      </c>
      <c r="G23" s="208">
        <v>0</v>
      </c>
    </row>
    <row r="24" spans="1:7" ht="15" customHeight="1">
      <c r="A24" s="110"/>
      <c r="B24" s="119"/>
      <c r="C24" s="101" t="s">
        <v>570</v>
      </c>
      <c r="D24" s="302">
        <v>0</v>
      </c>
      <c r="E24" s="363"/>
      <c r="F24" s="364" t="s">
        <v>571</v>
      </c>
      <c r="G24" s="208">
        <v>2</v>
      </c>
    </row>
    <row r="25" spans="1:7" ht="15" customHeight="1">
      <c r="A25" s="110"/>
      <c r="B25" s="119"/>
      <c r="C25" s="101" t="s">
        <v>572</v>
      </c>
      <c r="D25" s="302">
        <v>0</v>
      </c>
      <c r="E25" s="363"/>
      <c r="F25" s="364" t="s">
        <v>573</v>
      </c>
      <c r="G25" s="208">
        <v>0</v>
      </c>
    </row>
    <row r="26" spans="1:7" ht="15" customHeight="1">
      <c r="A26" s="110"/>
      <c r="B26" s="119"/>
      <c r="C26" s="101" t="s">
        <v>574</v>
      </c>
      <c r="D26" s="302">
        <v>2</v>
      </c>
      <c r="E26" s="363"/>
      <c r="F26" s="364" t="s">
        <v>575</v>
      </c>
      <c r="G26" s="207">
        <v>5</v>
      </c>
    </row>
    <row r="27" spans="1:7" ht="15" customHeight="1">
      <c r="A27" s="110"/>
      <c r="B27" s="119"/>
      <c r="C27" s="101" t="s">
        <v>576</v>
      </c>
      <c r="D27" s="302">
        <v>2</v>
      </c>
      <c r="E27" s="363"/>
      <c r="F27" s="364" t="s">
        <v>577</v>
      </c>
      <c r="G27" s="207">
        <v>3</v>
      </c>
    </row>
    <row r="28" spans="1:7" ht="15" customHeight="1">
      <c r="A28" s="110"/>
      <c r="B28" s="119"/>
      <c r="C28" s="101" t="s">
        <v>578</v>
      </c>
      <c r="D28" s="126">
        <v>0</v>
      </c>
      <c r="E28" s="119"/>
      <c r="F28" s="364"/>
      <c r="G28" s="207"/>
    </row>
    <row r="29" spans="1:7" ht="15" customHeight="1">
      <c r="A29" s="3"/>
      <c r="B29" s="215"/>
      <c r="C29" s="216" t="s">
        <v>579</v>
      </c>
      <c r="D29" s="345">
        <v>8</v>
      </c>
      <c r="E29" s="367" t="s">
        <v>580</v>
      </c>
      <c r="F29" s="368"/>
      <c r="G29" s="369">
        <v>8</v>
      </c>
    </row>
    <row r="30" spans="1:4" ht="15" customHeight="1">
      <c r="A30" s="3"/>
      <c r="B30" s="3"/>
      <c r="C30" s="101"/>
      <c r="D30" s="136"/>
    </row>
  </sheetData>
  <mergeCells count="2">
    <mergeCell ref="B4:C4"/>
    <mergeCell ref="B5:C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M54"/>
  <sheetViews>
    <sheetView workbookViewId="0" topLeftCell="A1">
      <selection activeCell="A1" sqref="A1"/>
    </sheetView>
  </sheetViews>
  <sheetFormatPr defaultColWidth="9.00390625" defaultRowHeight="13.5"/>
  <cols>
    <col min="1" max="1" width="0.875" style="1" customWidth="1"/>
    <col min="2" max="11" width="8.625" style="1" customWidth="1"/>
    <col min="12" max="12" width="8.00390625" style="1" customWidth="1"/>
    <col min="13" max="16384" width="9.00390625" style="1" customWidth="1"/>
  </cols>
  <sheetData>
    <row r="1" ht="7.5" customHeight="1"/>
    <row r="2" ht="14.25">
      <c r="B2" s="2" t="s">
        <v>1</v>
      </c>
    </row>
    <row r="3" ht="12.75" thickBot="1"/>
    <row r="4" spans="1:12" ht="15" customHeight="1" thickTop="1">
      <c r="A4" s="3"/>
      <c r="B4" s="4" t="s">
        <v>2</v>
      </c>
      <c r="C4" s="5"/>
      <c r="D4" s="5"/>
      <c r="E4" s="5"/>
      <c r="F4" s="6" t="s">
        <v>3</v>
      </c>
      <c r="G4" s="6"/>
      <c r="H4" s="6"/>
      <c r="I4" s="5"/>
      <c r="J4" s="6" t="s">
        <v>4</v>
      </c>
      <c r="K4" s="6"/>
      <c r="L4" s="7"/>
    </row>
    <row r="5" spans="1:12" ht="12">
      <c r="A5" s="3"/>
      <c r="B5" s="8"/>
      <c r="C5" s="9"/>
      <c r="D5" s="9"/>
      <c r="E5" s="9"/>
      <c r="F5" s="10"/>
      <c r="G5" s="10"/>
      <c r="H5" s="10"/>
      <c r="I5" s="9"/>
      <c r="J5" s="10"/>
      <c r="K5" s="10"/>
      <c r="L5" s="10"/>
    </row>
    <row r="6" spans="1:12" ht="27" customHeight="1">
      <c r="A6" s="3"/>
      <c r="B6" s="11" t="s">
        <v>5</v>
      </c>
      <c r="C6" s="12" t="s">
        <v>6</v>
      </c>
      <c r="D6" s="13" t="s">
        <v>7</v>
      </c>
      <c r="E6" s="13" t="s">
        <v>8</v>
      </c>
      <c r="F6" s="14" t="s">
        <v>9</v>
      </c>
      <c r="G6" s="14" t="s">
        <v>10</v>
      </c>
      <c r="H6" s="14" t="s">
        <v>11</v>
      </c>
      <c r="I6" s="13" t="s">
        <v>12</v>
      </c>
      <c r="J6" s="14" t="s">
        <v>9</v>
      </c>
      <c r="K6" s="14" t="s">
        <v>10</v>
      </c>
      <c r="L6" s="14" t="s">
        <v>11</v>
      </c>
    </row>
    <row r="7" spans="1:12" ht="15" customHeight="1">
      <c r="A7" s="3"/>
      <c r="B7" s="15" t="s">
        <v>13</v>
      </c>
      <c r="C7" s="16">
        <v>21038</v>
      </c>
      <c r="D7" s="16">
        <v>5031</v>
      </c>
      <c r="E7" s="16">
        <v>1885</v>
      </c>
      <c r="F7" s="16">
        <v>2919</v>
      </c>
      <c r="G7" s="16">
        <v>7050</v>
      </c>
      <c r="H7" s="16">
        <v>98</v>
      </c>
      <c r="I7" s="16">
        <v>312</v>
      </c>
      <c r="J7" s="16">
        <v>242</v>
      </c>
      <c r="K7" s="16">
        <v>637</v>
      </c>
      <c r="L7" s="16">
        <v>1706</v>
      </c>
    </row>
    <row r="8" spans="1:12" ht="15" customHeight="1">
      <c r="A8" s="3"/>
      <c r="B8" s="15" t="s">
        <v>14</v>
      </c>
      <c r="C8" s="16">
        <v>20746</v>
      </c>
      <c r="D8" s="16">
        <v>4960</v>
      </c>
      <c r="E8" s="16">
        <v>1880</v>
      </c>
      <c r="F8" s="16">
        <v>2825</v>
      </c>
      <c r="G8" s="16">
        <v>6996</v>
      </c>
      <c r="H8" s="16">
        <v>88</v>
      </c>
      <c r="I8" s="16">
        <v>311</v>
      </c>
      <c r="J8" s="16">
        <v>246</v>
      </c>
      <c r="K8" s="16">
        <v>628</v>
      </c>
      <c r="L8" s="16">
        <v>1668</v>
      </c>
    </row>
    <row r="9" spans="1:12" s="20" customFormat="1" ht="15" customHeight="1">
      <c r="A9" s="17"/>
      <c r="B9" s="18" t="s">
        <v>15</v>
      </c>
      <c r="C9" s="19">
        <f>SUM(D9+E9+F9+G9+H9+I9+J9+K9+L9+C30+D30+E30+F30+G30+H30+I30+J30+K30)</f>
        <v>20754</v>
      </c>
      <c r="D9" s="19">
        <f aca="true" t="shared" si="0" ref="D9:L9">SUM(D10:D19)</f>
        <v>4790</v>
      </c>
      <c r="E9" s="19">
        <f t="shared" si="0"/>
        <v>1908</v>
      </c>
      <c r="F9" s="19">
        <f t="shared" si="0"/>
        <v>2781</v>
      </c>
      <c r="G9" s="19">
        <f t="shared" si="0"/>
        <v>6987</v>
      </c>
      <c r="H9" s="19">
        <f t="shared" si="0"/>
        <v>90</v>
      </c>
      <c r="I9" s="19">
        <f t="shared" si="0"/>
        <v>307</v>
      </c>
      <c r="J9" s="19">
        <f t="shared" si="0"/>
        <v>17</v>
      </c>
      <c r="K9" s="19">
        <f t="shared" si="0"/>
        <v>378</v>
      </c>
      <c r="L9" s="19">
        <f t="shared" si="0"/>
        <v>105</v>
      </c>
    </row>
    <row r="10" spans="1:12" ht="15" customHeight="1">
      <c r="A10" s="3"/>
      <c r="B10" s="21" t="s">
        <v>16</v>
      </c>
      <c r="C10" s="16">
        <f aca="true" t="shared" si="1" ref="C10:C23">SUM(D10+E10+F10+G10+H10+I10+J10+K10+L10+C31+D31+E31+F31+G31+H31+I31+J31+K31)</f>
        <v>54</v>
      </c>
      <c r="D10" s="16">
        <v>27</v>
      </c>
      <c r="E10" s="16">
        <v>25</v>
      </c>
      <c r="F10" s="16">
        <v>0</v>
      </c>
      <c r="G10" s="16">
        <v>0</v>
      </c>
      <c r="H10" s="16">
        <v>0</v>
      </c>
      <c r="I10" s="16">
        <v>0</v>
      </c>
      <c r="J10" s="16">
        <v>0</v>
      </c>
      <c r="K10" s="16">
        <v>0</v>
      </c>
      <c r="L10" s="16">
        <v>0</v>
      </c>
    </row>
    <row r="11" spans="1:12" ht="15" customHeight="1">
      <c r="A11" s="3"/>
      <c r="B11" s="21" t="s">
        <v>17</v>
      </c>
      <c r="C11" s="16">
        <f t="shared" si="1"/>
        <v>548</v>
      </c>
      <c r="D11" s="16">
        <v>170</v>
      </c>
      <c r="E11" s="16">
        <v>95</v>
      </c>
      <c r="F11" s="16">
        <v>26</v>
      </c>
      <c r="G11" s="16">
        <v>92</v>
      </c>
      <c r="H11" s="16">
        <v>1</v>
      </c>
      <c r="I11" s="16">
        <v>5</v>
      </c>
      <c r="J11" s="16">
        <v>0</v>
      </c>
      <c r="K11" s="16">
        <v>22</v>
      </c>
      <c r="L11" s="16">
        <v>5</v>
      </c>
    </row>
    <row r="12" spans="1:12" ht="15" customHeight="1">
      <c r="A12" s="3"/>
      <c r="B12" s="21" t="s">
        <v>18</v>
      </c>
      <c r="C12" s="16">
        <f t="shared" si="1"/>
        <v>1883</v>
      </c>
      <c r="D12" s="16">
        <v>468</v>
      </c>
      <c r="E12" s="16">
        <v>170</v>
      </c>
      <c r="F12" s="16">
        <v>273</v>
      </c>
      <c r="G12" s="16">
        <v>371</v>
      </c>
      <c r="H12" s="16">
        <v>4</v>
      </c>
      <c r="I12" s="16">
        <v>33</v>
      </c>
      <c r="J12" s="16">
        <v>1</v>
      </c>
      <c r="K12" s="16">
        <v>49</v>
      </c>
      <c r="L12" s="16">
        <v>5</v>
      </c>
    </row>
    <row r="13" spans="1:12" ht="15" customHeight="1">
      <c r="A13" s="3"/>
      <c r="B13" s="21" t="s">
        <v>19</v>
      </c>
      <c r="C13" s="16">
        <f t="shared" si="1"/>
        <v>2932</v>
      </c>
      <c r="D13" s="16">
        <v>752</v>
      </c>
      <c r="E13" s="16">
        <v>135</v>
      </c>
      <c r="F13" s="16">
        <v>441</v>
      </c>
      <c r="G13" s="16">
        <v>859</v>
      </c>
      <c r="H13" s="16">
        <v>8</v>
      </c>
      <c r="I13" s="16">
        <v>58</v>
      </c>
      <c r="J13" s="16">
        <v>1</v>
      </c>
      <c r="K13" s="16">
        <v>56</v>
      </c>
      <c r="L13" s="16">
        <v>13</v>
      </c>
    </row>
    <row r="14" spans="1:12" ht="15" customHeight="1">
      <c r="A14" s="3"/>
      <c r="B14" s="21" t="s">
        <v>20</v>
      </c>
      <c r="C14" s="16">
        <f t="shared" si="1"/>
        <v>3517</v>
      </c>
      <c r="D14" s="16">
        <v>662</v>
      </c>
      <c r="E14" s="16">
        <v>200</v>
      </c>
      <c r="F14" s="16">
        <v>454</v>
      </c>
      <c r="G14" s="16">
        <v>1419</v>
      </c>
      <c r="H14" s="16">
        <v>19</v>
      </c>
      <c r="I14" s="16">
        <v>35</v>
      </c>
      <c r="J14" s="16">
        <v>3</v>
      </c>
      <c r="K14" s="16">
        <v>43</v>
      </c>
      <c r="L14" s="16">
        <v>18</v>
      </c>
    </row>
    <row r="15" spans="1:12" ht="15" customHeight="1">
      <c r="A15" s="3"/>
      <c r="B15" s="21" t="s">
        <v>21</v>
      </c>
      <c r="C15" s="16">
        <f t="shared" si="1"/>
        <v>3796</v>
      </c>
      <c r="D15" s="16">
        <v>679</v>
      </c>
      <c r="E15" s="16">
        <v>270</v>
      </c>
      <c r="F15" s="16">
        <v>502</v>
      </c>
      <c r="G15" s="16">
        <v>1765</v>
      </c>
      <c r="H15" s="16">
        <v>12</v>
      </c>
      <c r="I15" s="16">
        <v>43</v>
      </c>
      <c r="J15" s="16">
        <v>3</v>
      </c>
      <c r="K15" s="16">
        <v>37</v>
      </c>
      <c r="L15" s="16">
        <v>22</v>
      </c>
    </row>
    <row r="16" spans="1:12" ht="15" customHeight="1">
      <c r="A16" s="3"/>
      <c r="B16" s="21" t="s">
        <v>22</v>
      </c>
      <c r="C16" s="16">
        <f t="shared" si="1"/>
        <v>3371</v>
      </c>
      <c r="D16" s="16">
        <v>677</v>
      </c>
      <c r="E16" s="16">
        <v>401</v>
      </c>
      <c r="F16" s="16">
        <v>388</v>
      </c>
      <c r="G16" s="16">
        <v>1394</v>
      </c>
      <c r="H16" s="16">
        <v>13</v>
      </c>
      <c r="I16" s="16">
        <v>39</v>
      </c>
      <c r="J16" s="16">
        <v>4</v>
      </c>
      <c r="K16" s="16">
        <v>74</v>
      </c>
      <c r="L16" s="16">
        <v>16</v>
      </c>
    </row>
    <row r="17" spans="1:12" ht="15" customHeight="1">
      <c r="A17" s="3"/>
      <c r="B17" s="21" t="s">
        <v>23</v>
      </c>
      <c r="C17" s="16">
        <f t="shared" si="1"/>
        <v>2562</v>
      </c>
      <c r="D17" s="16">
        <v>750</v>
      </c>
      <c r="E17" s="16">
        <v>348</v>
      </c>
      <c r="F17" s="16">
        <v>334</v>
      </c>
      <c r="G17" s="16">
        <v>666</v>
      </c>
      <c r="H17" s="16">
        <v>8</v>
      </c>
      <c r="I17" s="16">
        <v>44</v>
      </c>
      <c r="J17" s="16">
        <v>1</v>
      </c>
      <c r="K17" s="16">
        <v>57</v>
      </c>
      <c r="L17" s="16">
        <v>14</v>
      </c>
    </row>
    <row r="18" spans="1:12" ht="15" customHeight="1">
      <c r="A18" s="3"/>
      <c r="B18" s="21" t="s">
        <v>24</v>
      </c>
      <c r="C18" s="16">
        <f t="shared" si="1"/>
        <v>2055</v>
      </c>
      <c r="D18" s="16">
        <v>605</v>
      </c>
      <c r="E18" s="16">
        <v>264</v>
      </c>
      <c r="F18" s="16">
        <v>363</v>
      </c>
      <c r="G18" s="16">
        <v>421</v>
      </c>
      <c r="H18" s="16">
        <v>10</v>
      </c>
      <c r="I18" s="16">
        <v>50</v>
      </c>
      <c r="J18" s="16">
        <v>1</v>
      </c>
      <c r="K18" s="16">
        <v>40</v>
      </c>
      <c r="L18" s="16">
        <v>12</v>
      </c>
    </row>
    <row r="19" spans="1:12" ht="15" customHeight="1">
      <c r="A19" s="3"/>
      <c r="B19" s="21" t="s">
        <v>25</v>
      </c>
      <c r="C19" s="16">
        <f t="shared" si="1"/>
        <v>36</v>
      </c>
      <c r="D19" s="16">
        <v>0</v>
      </c>
      <c r="E19" s="16">
        <v>0</v>
      </c>
      <c r="F19" s="16">
        <v>0</v>
      </c>
      <c r="G19" s="16">
        <v>0</v>
      </c>
      <c r="H19" s="16">
        <v>15</v>
      </c>
      <c r="I19" s="16">
        <v>0</v>
      </c>
      <c r="J19" s="16">
        <v>3</v>
      </c>
      <c r="K19" s="16">
        <v>0</v>
      </c>
      <c r="L19" s="16">
        <v>0</v>
      </c>
    </row>
    <row r="20" spans="1:12" ht="30" customHeight="1">
      <c r="A20" s="3"/>
      <c r="B20" s="22" t="s">
        <v>26</v>
      </c>
      <c r="C20" s="16">
        <f t="shared" si="1"/>
        <v>13434</v>
      </c>
      <c r="D20" s="16">
        <v>2318</v>
      </c>
      <c r="E20" s="16">
        <v>693</v>
      </c>
      <c r="F20" s="16">
        <v>2457</v>
      </c>
      <c r="G20" s="16">
        <v>6824</v>
      </c>
      <c r="H20" s="16">
        <v>63</v>
      </c>
      <c r="I20" s="16">
        <v>289</v>
      </c>
      <c r="J20" s="16">
        <v>17</v>
      </c>
      <c r="K20" s="16">
        <v>161</v>
      </c>
      <c r="L20" s="16">
        <v>36</v>
      </c>
    </row>
    <row r="21" spans="1:12" ht="15" customHeight="1">
      <c r="A21" s="3"/>
      <c r="B21" s="21" t="s">
        <v>27</v>
      </c>
      <c r="C21" s="16">
        <f t="shared" si="1"/>
        <v>2358</v>
      </c>
      <c r="D21" s="16">
        <v>59</v>
      </c>
      <c r="E21" s="16">
        <v>22</v>
      </c>
      <c r="F21" s="16">
        <v>139</v>
      </c>
      <c r="G21" s="16">
        <v>163</v>
      </c>
      <c r="H21" s="16">
        <v>27</v>
      </c>
      <c r="I21" s="16">
        <v>7</v>
      </c>
      <c r="J21" s="16">
        <v>0</v>
      </c>
      <c r="K21" s="16">
        <v>201</v>
      </c>
      <c r="L21" s="16">
        <v>60</v>
      </c>
    </row>
    <row r="22" spans="1:12" ht="15" customHeight="1">
      <c r="A22" s="3"/>
      <c r="B22" s="21" t="s">
        <v>28</v>
      </c>
      <c r="C22" s="16">
        <f t="shared" si="1"/>
        <v>4827</v>
      </c>
      <c r="D22" s="16">
        <v>2409</v>
      </c>
      <c r="E22" s="16">
        <v>1193</v>
      </c>
      <c r="F22" s="16">
        <v>185</v>
      </c>
      <c r="G22" s="16">
        <v>0</v>
      </c>
      <c r="H22" s="16">
        <v>0</v>
      </c>
      <c r="I22" s="16">
        <v>10</v>
      </c>
      <c r="J22" s="16">
        <v>0</v>
      </c>
      <c r="K22" s="16">
        <v>16</v>
      </c>
      <c r="L22" s="16">
        <v>9</v>
      </c>
    </row>
    <row r="23" spans="1:12" ht="15" customHeight="1" thickBot="1">
      <c r="A23" s="3"/>
      <c r="B23" s="23" t="s">
        <v>29</v>
      </c>
      <c r="C23" s="24">
        <f t="shared" si="1"/>
        <v>135</v>
      </c>
      <c r="D23" s="24">
        <v>4</v>
      </c>
      <c r="E23" s="24">
        <v>0</v>
      </c>
      <c r="F23" s="24">
        <v>0</v>
      </c>
      <c r="G23" s="24">
        <v>0</v>
      </c>
      <c r="H23" s="24">
        <v>0</v>
      </c>
      <c r="I23" s="24">
        <v>1</v>
      </c>
      <c r="J23" s="24">
        <v>0</v>
      </c>
      <c r="K23" s="24">
        <v>0</v>
      </c>
      <c r="L23" s="24">
        <v>0</v>
      </c>
    </row>
    <row r="24" spans="1:12" ht="15" customHeight="1" thickBot="1" thickTop="1">
      <c r="A24" s="3"/>
      <c r="B24" s="25"/>
      <c r="C24" s="26"/>
      <c r="D24" s="26"/>
      <c r="E24" s="26"/>
      <c r="F24" s="26"/>
      <c r="G24" s="26"/>
      <c r="H24" s="26"/>
      <c r="I24" s="26"/>
      <c r="J24" s="26"/>
      <c r="K24" s="26"/>
      <c r="L24" s="27"/>
    </row>
    <row r="25" spans="1:12" ht="15" customHeight="1" thickTop="1">
      <c r="A25" s="3"/>
      <c r="B25" s="4" t="s">
        <v>2</v>
      </c>
      <c r="C25" s="5"/>
      <c r="D25" s="5"/>
      <c r="E25" s="520" t="s">
        <v>30</v>
      </c>
      <c r="F25" s="521"/>
      <c r="G25" s="522" t="s">
        <v>31</v>
      </c>
      <c r="H25" s="523"/>
      <c r="I25" s="523"/>
      <c r="J25" s="523"/>
      <c r="K25" s="524"/>
      <c r="L25" s="28"/>
    </row>
    <row r="26" spans="1:12" ht="15" customHeight="1">
      <c r="A26" s="3"/>
      <c r="B26" s="8"/>
      <c r="C26" s="9"/>
      <c r="D26" s="9"/>
      <c r="E26" s="29"/>
      <c r="F26" s="30"/>
      <c r="G26" s="10"/>
      <c r="H26" s="31"/>
      <c r="I26" s="32" t="s">
        <v>32</v>
      </c>
      <c r="J26" s="33"/>
      <c r="K26" s="34"/>
      <c r="L26" s="28"/>
    </row>
    <row r="27" spans="1:12" ht="24" customHeight="1">
      <c r="A27" s="3"/>
      <c r="B27" s="11" t="s">
        <v>5</v>
      </c>
      <c r="C27" s="12" t="s">
        <v>33</v>
      </c>
      <c r="D27" s="35" t="s">
        <v>34</v>
      </c>
      <c r="E27" s="35" t="s">
        <v>35</v>
      </c>
      <c r="F27" s="36" t="s">
        <v>36</v>
      </c>
      <c r="G27" s="35" t="s">
        <v>37</v>
      </c>
      <c r="H27" s="35" t="s">
        <v>38</v>
      </c>
      <c r="I27" s="14" t="s">
        <v>9</v>
      </c>
      <c r="J27" s="14" t="s">
        <v>10</v>
      </c>
      <c r="K27" s="14" t="s">
        <v>11</v>
      </c>
      <c r="L27" s="28"/>
    </row>
    <row r="28" spans="1:12" ht="15" customHeight="1">
      <c r="A28" s="3"/>
      <c r="B28" s="15" t="s">
        <v>39</v>
      </c>
      <c r="C28" s="16">
        <v>23</v>
      </c>
      <c r="D28" s="16">
        <v>953</v>
      </c>
      <c r="E28" s="16">
        <v>170</v>
      </c>
      <c r="F28" s="37">
        <v>12</v>
      </c>
      <c r="G28" s="38" t="s">
        <v>40</v>
      </c>
      <c r="H28" s="26" t="s">
        <v>40</v>
      </c>
      <c r="I28" s="39" t="s">
        <v>40</v>
      </c>
      <c r="J28" s="39" t="s">
        <v>40</v>
      </c>
      <c r="K28" s="39" t="s">
        <v>40</v>
      </c>
      <c r="L28" s="37"/>
    </row>
    <row r="29" spans="1:13" ht="15" customHeight="1">
      <c r="A29" s="3"/>
      <c r="B29" s="15" t="s">
        <v>41</v>
      </c>
      <c r="C29" s="16">
        <v>24</v>
      </c>
      <c r="D29" s="16">
        <v>939</v>
      </c>
      <c r="E29" s="16">
        <v>169</v>
      </c>
      <c r="F29" s="37">
        <v>12</v>
      </c>
      <c r="G29" s="39" t="s">
        <v>40</v>
      </c>
      <c r="H29" s="26" t="s">
        <v>40</v>
      </c>
      <c r="I29" s="39" t="s">
        <v>40</v>
      </c>
      <c r="J29" s="39" t="s">
        <v>40</v>
      </c>
      <c r="K29" s="39" t="s">
        <v>40</v>
      </c>
      <c r="L29" s="37"/>
      <c r="M29" s="3"/>
    </row>
    <row r="30" spans="1:13" ht="15" customHeight="1">
      <c r="A30" s="3"/>
      <c r="B30" s="18" t="s">
        <v>42</v>
      </c>
      <c r="C30" s="19">
        <f>SUM(C31:C40)</f>
        <v>24</v>
      </c>
      <c r="D30" s="19">
        <f>SUM(D31:D40)</f>
        <v>743</v>
      </c>
      <c r="E30" s="19">
        <f aca="true" t="shared" si="2" ref="E30:K30">SUM(E31:E40)</f>
        <v>167</v>
      </c>
      <c r="F30" s="19">
        <f t="shared" si="2"/>
        <v>12</v>
      </c>
      <c r="G30" s="19">
        <f t="shared" si="2"/>
        <v>158</v>
      </c>
      <c r="H30" s="19">
        <f t="shared" si="2"/>
        <v>165</v>
      </c>
      <c r="I30" s="19">
        <f t="shared" si="2"/>
        <v>221</v>
      </c>
      <c r="J30" s="19">
        <f t="shared" si="2"/>
        <v>270</v>
      </c>
      <c r="K30" s="19">
        <f t="shared" si="2"/>
        <v>1631</v>
      </c>
      <c r="L30" s="40"/>
      <c r="M30" s="3"/>
    </row>
    <row r="31" spans="1:13" ht="15" customHeight="1">
      <c r="A31" s="3"/>
      <c r="B31" s="21" t="s">
        <v>16</v>
      </c>
      <c r="C31" s="16">
        <v>0</v>
      </c>
      <c r="D31" s="16">
        <v>1</v>
      </c>
      <c r="E31" s="16">
        <v>0</v>
      </c>
      <c r="F31" s="16">
        <v>0</v>
      </c>
      <c r="G31" s="16">
        <v>0</v>
      </c>
      <c r="H31" s="26">
        <v>1</v>
      </c>
      <c r="I31" s="16">
        <v>0</v>
      </c>
      <c r="J31" s="16">
        <v>0</v>
      </c>
      <c r="K31" s="16">
        <v>0</v>
      </c>
      <c r="L31" s="37"/>
      <c r="M31" s="3"/>
    </row>
    <row r="32" spans="1:13" ht="15" customHeight="1">
      <c r="A32" s="3"/>
      <c r="B32" s="21" t="s">
        <v>17</v>
      </c>
      <c r="C32" s="16">
        <v>2</v>
      </c>
      <c r="D32" s="16">
        <v>16</v>
      </c>
      <c r="E32" s="16">
        <v>13</v>
      </c>
      <c r="F32" s="41">
        <v>0</v>
      </c>
      <c r="G32" s="39">
        <v>15</v>
      </c>
      <c r="H32" s="26">
        <v>7</v>
      </c>
      <c r="I32" s="16">
        <v>0</v>
      </c>
      <c r="J32" s="39">
        <v>10</v>
      </c>
      <c r="K32" s="39">
        <v>69</v>
      </c>
      <c r="L32" s="37"/>
      <c r="M32" s="3"/>
    </row>
    <row r="33" spans="1:13" ht="15" customHeight="1">
      <c r="A33" s="3"/>
      <c r="B33" s="21" t="s">
        <v>18</v>
      </c>
      <c r="C33" s="16">
        <v>4</v>
      </c>
      <c r="D33" s="16">
        <v>105</v>
      </c>
      <c r="E33" s="16">
        <v>28</v>
      </c>
      <c r="F33" s="41">
        <v>3</v>
      </c>
      <c r="G33" s="39">
        <v>24</v>
      </c>
      <c r="H33" s="26">
        <v>20</v>
      </c>
      <c r="I33" s="39">
        <v>8</v>
      </c>
      <c r="J33" s="39">
        <v>42</v>
      </c>
      <c r="K33" s="39">
        <v>275</v>
      </c>
      <c r="L33" s="37"/>
      <c r="M33" s="3"/>
    </row>
    <row r="34" spans="1:13" ht="15" customHeight="1">
      <c r="A34" s="3"/>
      <c r="B34" s="21" t="s">
        <v>19</v>
      </c>
      <c r="C34" s="16">
        <v>2</v>
      </c>
      <c r="D34" s="16">
        <v>133</v>
      </c>
      <c r="E34" s="16">
        <v>31</v>
      </c>
      <c r="F34" s="41">
        <v>3</v>
      </c>
      <c r="G34" s="39">
        <v>19</v>
      </c>
      <c r="H34" s="26">
        <v>26</v>
      </c>
      <c r="I34" s="39">
        <v>38</v>
      </c>
      <c r="J34" s="39">
        <v>53</v>
      </c>
      <c r="K34" s="39">
        <v>304</v>
      </c>
      <c r="L34" s="37"/>
      <c r="M34" s="3"/>
    </row>
    <row r="35" spans="1:13" ht="15" customHeight="1">
      <c r="A35" s="3"/>
      <c r="B35" s="21" t="s">
        <v>20</v>
      </c>
      <c r="C35" s="16">
        <v>5</v>
      </c>
      <c r="D35" s="16">
        <v>137</v>
      </c>
      <c r="E35" s="16">
        <v>20</v>
      </c>
      <c r="F35" s="41">
        <v>4</v>
      </c>
      <c r="G35" s="39">
        <v>27</v>
      </c>
      <c r="H35" s="26">
        <v>36</v>
      </c>
      <c r="I35" s="39">
        <v>50</v>
      </c>
      <c r="J35" s="39">
        <v>40</v>
      </c>
      <c r="K35" s="39">
        <v>345</v>
      </c>
      <c r="L35" s="37"/>
      <c r="M35" s="3"/>
    </row>
    <row r="36" spans="1:13" ht="15" customHeight="1">
      <c r="A36" s="3"/>
      <c r="B36" s="21" t="s">
        <v>21</v>
      </c>
      <c r="C36" s="16">
        <v>2</v>
      </c>
      <c r="D36" s="16">
        <v>87</v>
      </c>
      <c r="E36" s="16">
        <v>19</v>
      </c>
      <c r="F36" s="41">
        <v>2</v>
      </c>
      <c r="G36" s="39">
        <v>22</v>
      </c>
      <c r="H36" s="26">
        <v>20</v>
      </c>
      <c r="I36" s="39">
        <v>40</v>
      </c>
      <c r="J36" s="39">
        <v>42</v>
      </c>
      <c r="K36" s="39">
        <v>229</v>
      </c>
      <c r="L36" s="37"/>
      <c r="M36" s="3"/>
    </row>
    <row r="37" spans="1:13" ht="15" customHeight="1">
      <c r="A37" s="3"/>
      <c r="B37" s="21" t="s">
        <v>22</v>
      </c>
      <c r="C37" s="16">
        <v>2</v>
      </c>
      <c r="D37" s="16">
        <v>60</v>
      </c>
      <c r="E37" s="16">
        <v>16</v>
      </c>
      <c r="F37" s="41">
        <v>0</v>
      </c>
      <c r="G37" s="39">
        <v>18</v>
      </c>
      <c r="H37" s="26">
        <v>16</v>
      </c>
      <c r="I37" s="39">
        <v>41</v>
      </c>
      <c r="J37" s="39">
        <v>38</v>
      </c>
      <c r="K37" s="39">
        <v>174</v>
      </c>
      <c r="L37" s="37"/>
      <c r="M37" s="3"/>
    </row>
    <row r="38" spans="1:13" ht="15" customHeight="1">
      <c r="A38" s="3"/>
      <c r="B38" s="21" t="s">
        <v>23</v>
      </c>
      <c r="C38" s="16">
        <v>3</v>
      </c>
      <c r="D38" s="16">
        <v>71</v>
      </c>
      <c r="E38" s="16">
        <v>11</v>
      </c>
      <c r="F38" s="41">
        <v>0</v>
      </c>
      <c r="G38" s="39">
        <v>17</v>
      </c>
      <c r="H38" s="26">
        <v>20</v>
      </c>
      <c r="I38" s="39">
        <v>24</v>
      </c>
      <c r="J38" s="39">
        <v>33</v>
      </c>
      <c r="K38" s="39">
        <v>161</v>
      </c>
      <c r="L38" s="37"/>
      <c r="M38" s="3"/>
    </row>
    <row r="39" spans="1:13" ht="15" customHeight="1">
      <c r="A39" s="3"/>
      <c r="B39" s="21" t="s">
        <v>24</v>
      </c>
      <c r="C39" s="16">
        <v>4</v>
      </c>
      <c r="D39" s="16">
        <v>125</v>
      </c>
      <c r="E39" s="16">
        <v>29</v>
      </c>
      <c r="F39" s="41">
        <v>0</v>
      </c>
      <c r="G39" s="39">
        <v>16</v>
      </c>
      <c r="H39" s="26">
        <v>17</v>
      </c>
      <c r="I39" s="39">
        <v>12</v>
      </c>
      <c r="J39" s="39">
        <v>12</v>
      </c>
      <c r="K39" s="39">
        <v>74</v>
      </c>
      <c r="L39" s="37"/>
      <c r="M39" s="3"/>
    </row>
    <row r="40" spans="1:13" ht="15" customHeight="1">
      <c r="A40" s="3"/>
      <c r="B40" s="21" t="s">
        <v>25</v>
      </c>
      <c r="C40" s="16">
        <v>0</v>
      </c>
      <c r="D40" s="16">
        <v>8</v>
      </c>
      <c r="E40" s="16">
        <v>0</v>
      </c>
      <c r="F40" s="41">
        <v>0</v>
      </c>
      <c r="G40" s="16">
        <v>0</v>
      </c>
      <c r="H40" s="26">
        <v>2</v>
      </c>
      <c r="I40" s="39">
        <v>8</v>
      </c>
      <c r="J40" s="16">
        <v>0</v>
      </c>
      <c r="K40" s="16">
        <v>0</v>
      </c>
      <c r="L40" s="37"/>
      <c r="M40" s="3"/>
    </row>
    <row r="41" spans="1:13" ht="30" customHeight="1">
      <c r="A41" s="3"/>
      <c r="B41" s="22" t="s">
        <v>26</v>
      </c>
      <c r="C41" s="16">
        <v>1</v>
      </c>
      <c r="D41" s="16">
        <v>1</v>
      </c>
      <c r="E41" s="16">
        <v>82</v>
      </c>
      <c r="F41" s="41">
        <v>1</v>
      </c>
      <c r="G41" s="39">
        <v>66</v>
      </c>
      <c r="H41" s="26">
        <v>2</v>
      </c>
      <c r="I41" s="39">
        <v>221</v>
      </c>
      <c r="J41" s="39">
        <v>95</v>
      </c>
      <c r="K41" s="39">
        <v>107</v>
      </c>
      <c r="L41" s="37"/>
      <c r="M41" s="3"/>
    </row>
    <row r="42" spans="1:12" ht="15" customHeight="1">
      <c r="A42" s="3"/>
      <c r="B42" s="21" t="s">
        <v>27</v>
      </c>
      <c r="C42" s="16">
        <v>8</v>
      </c>
      <c r="D42" s="16">
        <v>19</v>
      </c>
      <c r="E42" s="16">
        <v>12</v>
      </c>
      <c r="F42" s="41">
        <v>1</v>
      </c>
      <c r="G42" s="39">
        <v>12</v>
      </c>
      <c r="H42" s="26">
        <v>18</v>
      </c>
      <c r="I42" s="16">
        <v>0</v>
      </c>
      <c r="J42" s="42">
        <v>175</v>
      </c>
      <c r="K42" s="39">
        <v>1435</v>
      </c>
      <c r="L42" s="37"/>
    </row>
    <row r="43" spans="1:12" ht="15" customHeight="1">
      <c r="A43" s="3"/>
      <c r="B43" s="21" t="s">
        <v>28</v>
      </c>
      <c r="C43" s="16">
        <v>15</v>
      </c>
      <c r="D43" s="16">
        <v>615</v>
      </c>
      <c r="E43" s="16">
        <v>70</v>
      </c>
      <c r="F43" s="41">
        <v>10</v>
      </c>
      <c r="G43" s="39">
        <v>79</v>
      </c>
      <c r="H43" s="26">
        <v>127</v>
      </c>
      <c r="I43" s="16">
        <v>0</v>
      </c>
      <c r="J43" s="41">
        <v>0</v>
      </c>
      <c r="K43" s="39">
        <v>89</v>
      </c>
      <c r="L43" s="37"/>
    </row>
    <row r="44" spans="1:12" ht="15" customHeight="1" thickBot="1">
      <c r="A44" s="3"/>
      <c r="B44" s="23" t="s">
        <v>29</v>
      </c>
      <c r="C44" s="24">
        <v>0</v>
      </c>
      <c r="D44" s="24">
        <v>108</v>
      </c>
      <c r="E44" s="24">
        <v>3</v>
      </c>
      <c r="F44" s="24">
        <v>0</v>
      </c>
      <c r="G44" s="43">
        <v>1</v>
      </c>
      <c r="H44" s="44">
        <v>18</v>
      </c>
      <c r="I44" s="24">
        <v>0</v>
      </c>
      <c r="J44" s="24">
        <v>0</v>
      </c>
      <c r="K44" s="24">
        <v>0</v>
      </c>
      <c r="L44" s="37"/>
    </row>
    <row r="45" spans="1:12" ht="9.75" customHeight="1" thickTop="1">
      <c r="A45" s="3"/>
      <c r="B45" s="25"/>
      <c r="C45" s="26"/>
      <c r="D45" s="26"/>
      <c r="E45" s="26"/>
      <c r="F45" s="26"/>
      <c r="G45" s="26"/>
      <c r="H45" s="26"/>
      <c r="I45" s="26"/>
      <c r="J45" s="26"/>
      <c r="K45" s="26"/>
      <c r="L45" s="26"/>
    </row>
    <row r="46" spans="1:12" ht="15" customHeight="1">
      <c r="A46" s="3"/>
      <c r="B46" s="45" t="s">
        <v>43</v>
      </c>
      <c r="C46" s="46"/>
      <c r="D46" s="46"/>
      <c r="E46" s="46"/>
      <c r="F46" s="46"/>
      <c r="G46" s="46"/>
      <c r="H46" s="46"/>
      <c r="I46" s="46"/>
      <c r="J46" s="46"/>
      <c r="K46" s="46"/>
      <c r="L46" s="47"/>
    </row>
    <row r="47" spans="1:12" ht="15" customHeight="1">
      <c r="A47" s="3"/>
      <c r="B47" s="45" t="s">
        <v>44</v>
      </c>
      <c r="L47" s="3"/>
    </row>
    <row r="48" spans="1:12" ht="15" customHeight="1">
      <c r="A48" s="3"/>
      <c r="B48" s="45" t="s">
        <v>45</v>
      </c>
      <c r="L48" s="3"/>
    </row>
    <row r="49" spans="1:12" ht="15" customHeight="1">
      <c r="A49" s="3"/>
      <c r="B49" s="45" t="s">
        <v>46</v>
      </c>
      <c r="L49" s="3"/>
    </row>
    <row r="50" spans="2:12" ht="15" customHeight="1">
      <c r="B50" s="45" t="s">
        <v>47</v>
      </c>
      <c r="L50" s="3"/>
    </row>
    <row r="51" spans="2:12" ht="15" customHeight="1">
      <c r="B51" s="45" t="s">
        <v>48</v>
      </c>
      <c r="D51" s="48"/>
      <c r="L51" s="3"/>
    </row>
    <row r="52" spans="2:12" ht="15" customHeight="1">
      <c r="B52" s="45" t="s">
        <v>49</v>
      </c>
      <c r="D52" s="48"/>
      <c r="L52" s="3"/>
    </row>
    <row r="53" spans="2:12" ht="15" customHeight="1">
      <c r="B53" s="45" t="s">
        <v>50</v>
      </c>
      <c r="L53" s="3"/>
    </row>
    <row r="54" ht="15" customHeight="1">
      <c r="L54" s="3"/>
    </row>
  </sheetData>
  <mergeCells count="2">
    <mergeCell ref="E25:F25"/>
    <mergeCell ref="G25:K25"/>
  </mergeCells>
  <printOptions/>
  <pageMargins left="0.75" right="0.75" top="1" bottom="1" header="0.512" footer="0.512"/>
  <pageSetup orientation="portrait" paperSize="9"/>
  <drawing r:id="rId1"/>
</worksheet>
</file>

<file path=xl/worksheets/sheet20.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9.00390625" defaultRowHeight="15" customHeight="1"/>
  <cols>
    <col min="1" max="2" width="2.625" style="370" customWidth="1"/>
    <col min="3" max="3" width="21.625" style="370" customWidth="1"/>
    <col min="4" max="4" width="23.125" style="370" customWidth="1"/>
    <col min="5" max="5" width="2.625" style="370" customWidth="1"/>
    <col min="6" max="6" width="21.625" style="370" customWidth="1"/>
    <col min="7" max="7" width="23.125" style="370" customWidth="1"/>
    <col min="8" max="16384" width="9.00390625" style="370" customWidth="1"/>
  </cols>
  <sheetData>
    <row r="2" spans="3:7" ht="15" customHeight="1">
      <c r="C2" s="371" t="s">
        <v>581</v>
      </c>
      <c r="D2" s="372"/>
      <c r="E2" s="372"/>
      <c r="F2" s="372"/>
      <c r="G2" s="373"/>
    </row>
    <row r="3" spans="3:7" ht="15" customHeight="1">
      <c r="C3" s="374"/>
      <c r="D3" s="375"/>
      <c r="E3" s="375"/>
      <c r="F3" s="375"/>
      <c r="G3" s="376" t="s">
        <v>582</v>
      </c>
    </row>
    <row r="4" spans="1:7" ht="15" customHeight="1">
      <c r="A4" s="374"/>
      <c r="B4" s="556" t="s">
        <v>583</v>
      </c>
      <c r="C4" s="557"/>
      <c r="D4" s="377" t="s">
        <v>584</v>
      </c>
      <c r="E4" s="558" t="s">
        <v>583</v>
      </c>
      <c r="F4" s="559"/>
      <c r="G4" s="378" t="s">
        <v>584</v>
      </c>
    </row>
    <row r="5" spans="1:7" ht="15" customHeight="1">
      <c r="A5" s="374"/>
      <c r="B5" s="554" t="s">
        <v>585</v>
      </c>
      <c r="C5" s="555"/>
      <c r="D5" s="381">
        <v>665</v>
      </c>
      <c r="E5" s="382"/>
      <c r="F5" s="383"/>
      <c r="G5" s="384"/>
    </row>
    <row r="6" spans="1:7" s="390" customFormat="1" ht="15" customHeight="1">
      <c r="A6" s="385"/>
      <c r="B6" s="554" t="s">
        <v>586</v>
      </c>
      <c r="C6" s="555"/>
      <c r="D6" s="386">
        <v>704</v>
      </c>
      <c r="E6" s="387"/>
      <c r="F6" s="388"/>
      <c r="G6" s="389"/>
    </row>
    <row r="7" spans="1:7" s="390" customFormat="1" ht="15" customHeight="1">
      <c r="A7" s="385"/>
      <c r="B7" s="379"/>
      <c r="C7" s="380"/>
      <c r="D7" s="381"/>
      <c r="E7" s="387"/>
      <c r="F7" s="388"/>
      <c r="G7" s="389"/>
    </row>
    <row r="8" spans="1:7" s="390" customFormat="1" ht="15" customHeight="1">
      <c r="A8" s="385"/>
      <c r="B8" s="554"/>
      <c r="C8" s="555"/>
      <c r="D8" s="386"/>
      <c r="E8" s="387"/>
      <c r="F8" s="388"/>
      <c r="G8" s="389"/>
    </row>
    <row r="9" spans="1:7" ht="15" customHeight="1">
      <c r="A9" s="374"/>
      <c r="B9" s="391"/>
      <c r="C9" s="392" t="s">
        <v>587</v>
      </c>
      <c r="D9" s="393">
        <v>180</v>
      </c>
      <c r="E9" s="394"/>
      <c r="F9" s="395" t="s">
        <v>588</v>
      </c>
      <c r="G9" s="396">
        <v>3</v>
      </c>
    </row>
    <row r="10" spans="1:7" ht="15" customHeight="1">
      <c r="A10" s="374"/>
      <c r="B10" s="391"/>
      <c r="C10" s="392" t="s">
        <v>589</v>
      </c>
      <c r="D10" s="393">
        <v>84</v>
      </c>
      <c r="E10" s="394"/>
      <c r="F10" s="395" t="s">
        <v>590</v>
      </c>
      <c r="G10" s="396">
        <v>33</v>
      </c>
    </row>
    <row r="11" spans="1:7" ht="15" customHeight="1">
      <c r="A11" s="374"/>
      <c r="B11" s="391"/>
      <c r="C11" s="392" t="s">
        <v>591</v>
      </c>
      <c r="D11" s="393">
        <v>84</v>
      </c>
      <c r="E11" s="394"/>
      <c r="F11" s="395" t="s">
        <v>592</v>
      </c>
      <c r="G11" s="397">
        <v>2</v>
      </c>
    </row>
    <row r="12" spans="1:7" ht="15" customHeight="1">
      <c r="A12" s="374"/>
      <c r="B12" s="391"/>
      <c r="C12" s="392" t="s">
        <v>593</v>
      </c>
      <c r="D12" s="393">
        <v>15</v>
      </c>
      <c r="E12" s="394"/>
      <c r="F12" s="395" t="s">
        <v>594</v>
      </c>
      <c r="G12" s="397">
        <v>89</v>
      </c>
    </row>
    <row r="13" spans="1:7" ht="15" customHeight="1">
      <c r="A13" s="374"/>
      <c r="B13" s="391"/>
      <c r="C13" s="392" t="s">
        <v>595</v>
      </c>
      <c r="D13" s="398">
        <v>2</v>
      </c>
      <c r="E13" s="399"/>
      <c r="F13" s="395" t="s">
        <v>596</v>
      </c>
      <c r="G13" s="396">
        <v>29</v>
      </c>
    </row>
    <row r="14" spans="1:7" ht="15" customHeight="1">
      <c r="A14" s="374"/>
      <c r="B14" s="391"/>
      <c r="C14" s="392" t="s">
        <v>597</v>
      </c>
      <c r="D14" s="393">
        <v>2</v>
      </c>
      <c r="E14" s="394"/>
      <c r="F14" s="395" t="s">
        <v>598</v>
      </c>
      <c r="G14" s="397">
        <v>3</v>
      </c>
    </row>
    <row r="15" spans="1:7" ht="15" customHeight="1">
      <c r="A15" s="374"/>
      <c r="B15" s="391"/>
      <c r="C15" s="392" t="s">
        <v>599</v>
      </c>
      <c r="D15" s="398">
        <v>2</v>
      </c>
      <c r="E15" s="399"/>
      <c r="F15" s="395" t="s">
        <v>600</v>
      </c>
      <c r="G15" s="396">
        <v>1</v>
      </c>
    </row>
    <row r="16" spans="1:7" ht="15" customHeight="1">
      <c r="A16" s="374"/>
      <c r="B16" s="391"/>
      <c r="C16" s="392" t="s">
        <v>601</v>
      </c>
      <c r="D16" s="398">
        <v>7</v>
      </c>
      <c r="E16" s="399"/>
      <c r="F16" s="395" t="s">
        <v>602</v>
      </c>
      <c r="G16" s="396">
        <v>1</v>
      </c>
    </row>
    <row r="17" spans="1:7" ht="15" customHeight="1">
      <c r="A17" s="374"/>
      <c r="B17" s="391"/>
      <c r="C17" s="392" t="s">
        <v>603</v>
      </c>
      <c r="D17" s="398">
        <v>44</v>
      </c>
      <c r="E17" s="399"/>
      <c r="F17" s="395" t="s">
        <v>604</v>
      </c>
      <c r="G17" s="396">
        <v>1</v>
      </c>
    </row>
    <row r="18" spans="1:7" ht="15" customHeight="1">
      <c r="A18" s="374"/>
      <c r="B18" s="391"/>
      <c r="C18" s="392" t="s">
        <v>605</v>
      </c>
      <c r="D18" s="398">
        <v>61</v>
      </c>
      <c r="E18" s="399"/>
      <c r="F18" s="395" t="s">
        <v>606</v>
      </c>
      <c r="G18" s="396">
        <v>5</v>
      </c>
    </row>
    <row r="19" spans="1:7" ht="15" customHeight="1">
      <c r="A19" s="374"/>
      <c r="B19" s="391"/>
      <c r="C19" s="392" t="s">
        <v>607</v>
      </c>
      <c r="D19" s="398">
        <v>8</v>
      </c>
      <c r="E19" s="399"/>
      <c r="F19" s="395" t="s">
        <v>608</v>
      </c>
      <c r="G19" s="396">
        <v>1</v>
      </c>
    </row>
    <row r="20" spans="1:7" ht="15" customHeight="1">
      <c r="A20" s="374"/>
      <c r="B20" s="400"/>
      <c r="C20" s="401"/>
      <c r="D20" s="402"/>
      <c r="E20" s="403"/>
      <c r="F20" s="404" t="s">
        <v>609</v>
      </c>
      <c r="G20" s="405">
        <v>47</v>
      </c>
    </row>
    <row r="21" spans="1:7" ht="15" customHeight="1">
      <c r="A21" s="374"/>
      <c r="B21" s="374"/>
      <c r="C21" s="406" t="s">
        <v>610</v>
      </c>
      <c r="D21" s="374"/>
      <c r="E21" s="374"/>
      <c r="F21" s="407"/>
      <c r="G21" s="374"/>
    </row>
    <row r="22" spans="1:7" ht="15" customHeight="1">
      <c r="A22" s="374"/>
      <c r="B22" s="374"/>
      <c r="C22" s="406" t="s">
        <v>611</v>
      </c>
      <c r="D22" s="374"/>
      <c r="E22" s="374"/>
      <c r="F22" s="407"/>
      <c r="G22" s="374"/>
    </row>
    <row r="23" spans="1:7" ht="15" customHeight="1">
      <c r="A23" s="374"/>
      <c r="B23" s="374"/>
      <c r="D23" s="374"/>
      <c r="E23" s="374"/>
      <c r="F23" s="407"/>
      <c r="G23" s="374"/>
    </row>
    <row r="24" spans="1:7" ht="15" customHeight="1">
      <c r="A24" s="374"/>
      <c r="B24" s="374"/>
      <c r="C24" s="407"/>
      <c r="D24" s="374"/>
      <c r="E24" s="374"/>
      <c r="F24" s="407"/>
      <c r="G24" s="374"/>
    </row>
    <row r="25" spans="1:7" ht="15" customHeight="1">
      <c r="A25" s="374"/>
      <c r="B25" s="374"/>
      <c r="C25" s="407"/>
      <c r="D25" s="374"/>
      <c r="E25" s="374"/>
      <c r="F25" s="407"/>
      <c r="G25" s="374"/>
    </row>
    <row r="26" spans="1:7" ht="15" customHeight="1">
      <c r="A26" s="374"/>
      <c r="B26" s="374"/>
      <c r="C26" s="407"/>
      <c r="D26" s="374"/>
      <c r="E26" s="374"/>
      <c r="F26" s="407"/>
      <c r="G26" s="374"/>
    </row>
    <row r="27" spans="1:7" ht="15" customHeight="1">
      <c r="A27" s="374"/>
      <c r="B27" s="374"/>
      <c r="C27" s="407"/>
      <c r="D27" s="374"/>
      <c r="E27" s="374"/>
      <c r="F27" s="407"/>
      <c r="G27" s="374"/>
    </row>
    <row r="28" spans="1:7" ht="15" customHeight="1">
      <c r="A28" s="374"/>
      <c r="B28" s="374"/>
      <c r="C28" s="407"/>
      <c r="D28" s="374"/>
      <c r="E28" s="374"/>
      <c r="F28" s="407"/>
      <c r="G28" s="374"/>
    </row>
    <row r="29" spans="1:7" ht="15" customHeight="1">
      <c r="A29" s="374"/>
      <c r="B29" s="374"/>
      <c r="C29" s="407"/>
      <c r="D29" s="374"/>
      <c r="E29" s="374"/>
      <c r="F29" s="407"/>
      <c r="G29" s="374"/>
    </row>
    <row r="30" spans="1:7" ht="15" customHeight="1">
      <c r="A30" s="374"/>
      <c r="B30" s="374"/>
      <c r="C30" s="407"/>
      <c r="D30" s="374"/>
      <c r="E30" s="374"/>
      <c r="F30" s="408"/>
      <c r="G30" s="409"/>
    </row>
    <row r="31" spans="1:7" ht="15" customHeight="1">
      <c r="A31" s="374"/>
      <c r="B31" s="374"/>
      <c r="C31" s="374"/>
      <c r="D31" s="374"/>
      <c r="E31" s="374"/>
      <c r="F31" s="374"/>
      <c r="G31" s="374"/>
    </row>
  </sheetData>
  <mergeCells count="5">
    <mergeCell ref="B8:C8"/>
    <mergeCell ref="B4:C4"/>
    <mergeCell ref="E4:F4"/>
    <mergeCell ref="B5:C5"/>
    <mergeCell ref="B6:C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00390625" defaultRowHeight="15" customHeight="1"/>
  <cols>
    <col min="1" max="1" width="2.625" style="1" customWidth="1"/>
    <col min="2" max="2" width="10.625" style="1" customWidth="1"/>
    <col min="3" max="3" width="9.50390625" style="1" customWidth="1"/>
    <col min="4" max="4" width="10.625" style="1" customWidth="1"/>
    <col min="5" max="5" width="8.625" style="1" customWidth="1"/>
    <col min="6" max="7" width="7.125" style="1" customWidth="1"/>
    <col min="8" max="13" width="6.625" style="1" customWidth="1"/>
    <col min="14" max="16384" width="9.00390625" style="1" customWidth="1"/>
  </cols>
  <sheetData>
    <row r="2" ht="15" customHeight="1">
      <c r="B2" s="2" t="s">
        <v>612</v>
      </c>
    </row>
    <row r="3" spans="2:13" ht="15" customHeight="1">
      <c r="B3" s="108"/>
      <c r="C3" s="108"/>
      <c r="D3" s="108"/>
      <c r="E3" s="108"/>
      <c r="F3" s="108"/>
      <c r="G3" s="108"/>
      <c r="H3" s="108"/>
      <c r="I3" s="108"/>
      <c r="J3" s="108"/>
      <c r="K3" s="108"/>
      <c r="L3" s="108"/>
      <c r="M3" s="108"/>
    </row>
    <row r="4" spans="1:13" ht="15" customHeight="1">
      <c r="A4" s="110"/>
      <c r="B4" s="110"/>
      <c r="C4" s="149"/>
      <c r="D4" s="232" t="s">
        <v>613</v>
      </c>
      <c r="E4" s="149"/>
      <c r="F4" s="113" t="s">
        <v>614</v>
      </c>
      <c r="G4" s="113"/>
      <c r="H4" s="113"/>
      <c r="I4" s="113"/>
      <c r="J4" s="113"/>
      <c r="K4" s="113"/>
      <c r="L4" s="113"/>
      <c r="M4" s="231"/>
    </row>
    <row r="5" spans="1:13" ht="15" customHeight="1">
      <c r="A5" s="110"/>
      <c r="B5" s="8" t="s">
        <v>252</v>
      </c>
      <c r="C5" s="232" t="s">
        <v>615</v>
      </c>
      <c r="D5" s="232" t="s">
        <v>616</v>
      </c>
      <c r="E5" s="232" t="s">
        <v>617</v>
      </c>
      <c r="F5" s="560" t="s">
        <v>618</v>
      </c>
      <c r="G5" s="113" t="s">
        <v>619</v>
      </c>
      <c r="H5" s="113"/>
      <c r="I5" s="113"/>
      <c r="J5" s="113"/>
      <c r="K5" s="113"/>
      <c r="L5" s="113"/>
      <c r="M5" s="231"/>
    </row>
    <row r="6" spans="1:13" ht="15" customHeight="1">
      <c r="A6" s="110"/>
      <c r="B6" s="118"/>
      <c r="C6" s="143"/>
      <c r="D6" s="410" t="s">
        <v>620</v>
      </c>
      <c r="E6" s="143"/>
      <c r="F6" s="532"/>
      <c r="G6" s="117" t="s">
        <v>618</v>
      </c>
      <c r="H6" s="117" t="s">
        <v>621</v>
      </c>
      <c r="I6" s="117" t="s">
        <v>622</v>
      </c>
      <c r="J6" s="117" t="s">
        <v>623</v>
      </c>
      <c r="K6" s="117" t="s">
        <v>624</v>
      </c>
      <c r="L6" s="117" t="s">
        <v>625</v>
      </c>
      <c r="M6" s="118" t="s">
        <v>577</v>
      </c>
    </row>
    <row r="7" spans="1:13" ht="15" customHeight="1">
      <c r="A7" s="110"/>
      <c r="B7" s="411" t="s">
        <v>626</v>
      </c>
      <c r="C7" s="412">
        <v>10223</v>
      </c>
      <c r="D7" s="413">
        <v>100</v>
      </c>
      <c r="E7" s="149">
        <v>7309</v>
      </c>
      <c r="F7" s="149">
        <v>2284</v>
      </c>
      <c r="G7" s="149">
        <v>1119</v>
      </c>
      <c r="H7" s="149">
        <v>2</v>
      </c>
      <c r="I7" s="149">
        <v>153</v>
      </c>
      <c r="J7" s="149">
        <v>777</v>
      </c>
      <c r="K7" s="149">
        <v>5</v>
      </c>
      <c r="L7" s="149">
        <v>3</v>
      </c>
      <c r="M7" s="110">
        <v>179</v>
      </c>
    </row>
    <row r="8" spans="1:13" ht="15" customHeight="1">
      <c r="A8" s="110"/>
      <c r="B8" s="411" t="s">
        <v>627</v>
      </c>
      <c r="C8" s="412">
        <v>11151</v>
      </c>
      <c r="D8" s="413">
        <v>109.07757018487725</v>
      </c>
      <c r="E8" s="149">
        <v>7216</v>
      </c>
      <c r="F8" s="149">
        <v>2704</v>
      </c>
      <c r="G8" s="149">
        <v>1386</v>
      </c>
      <c r="H8" s="149">
        <v>4</v>
      </c>
      <c r="I8" s="149">
        <v>150</v>
      </c>
      <c r="J8" s="149">
        <v>974</v>
      </c>
      <c r="K8" s="149">
        <v>2</v>
      </c>
      <c r="L8" s="149">
        <v>1</v>
      </c>
      <c r="M8" s="110">
        <v>255</v>
      </c>
    </row>
    <row r="9" spans="1:13" ht="15" customHeight="1">
      <c r="A9" s="110"/>
      <c r="B9" s="102" t="s">
        <v>628</v>
      </c>
      <c r="C9" s="412">
        <v>11749</v>
      </c>
      <c r="D9" s="413">
        <v>114.92712511004596</v>
      </c>
      <c r="E9" s="149">
        <v>5597</v>
      </c>
      <c r="F9" s="149">
        <v>2438</v>
      </c>
      <c r="G9" s="149">
        <v>1158</v>
      </c>
      <c r="H9" s="149">
        <v>8</v>
      </c>
      <c r="I9" s="149">
        <v>115</v>
      </c>
      <c r="J9" s="149">
        <v>791</v>
      </c>
      <c r="K9" s="149">
        <v>3</v>
      </c>
      <c r="L9" s="149">
        <v>4</v>
      </c>
      <c r="M9" s="110">
        <v>237</v>
      </c>
    </row>
    <row r="10" spans="1:13" ht="15" customHeight="1">
      <c r="A10" s="110"/>
      <c r="B10" s="138" t="s">
        <v>260</v>
      </c>
      <c r="C10" s="412">
        <v>12171</v>
      </c>
      <c r="D10" s="413">
        <v>119.0550718967035</v>
      </c>
      <c r="E10" s="149">
        <v>4485</v>
      </c>
      <c r="F10" s="149">
        <v>2828</v>
      </c>
      <c r="G10" s="149">
        <v>1353</v>
      </c>
      <c r="H10" s="149">
        <v>5</v>
      </c>
      <c r="I10" s="149">
        <v>219</v>
      </c>
      <c r="J10" s="149">
        <v>850</v>
      </c>
      <c r="K10" s="149">
        <v>6</v>
      </c>
      <c r="L10" s="149">
        <v>3</v>
      </c>
      <c r="M10" s="110">
        <v>270</v>
      </c>
    </row>
    <row r="11" spans="1:13" ht="15" customHeight="1">
      <c r="A11" s="110"/>
      <c r="B11" s="138" t="s">
        <v>261</v>
      </c>
      <c r="C11" s="412">
        <v>13029</v>
      </c>
      <c r="D11" s="414">
        <v>127.44791157194561</v>
      </c>
      <c r="E11" s="149">
        <v>4152</v>
      </c>
      <c r="F11" s="149">
        <v>2540</v>
      </c>
      <c r="G11" s="415">
        <v>1200</v>
      </c>
      <c r="H11" s="149">
        <v>1</v>
      </c>
      <c r="I11" s="149">
        <v>148</v>
      </c>
      <c r="J11" s="149">
        <v>836</v>
      </c>
      <c r="K11" s="149">
        <v>3</v>
      </c>
      <c r="L11" s="149">
        <v>3</v>
      </c>
      <c r="M11" s="110">
        <v>209</v>
      </c>
    </row>
    <row r="12" spans="1:13" s="20" customFormat="1" ht="15" customHeight="1">
      <c r="A12" s="127"/>
      <c r="B12" s="167" t="s">
        <v>196</v>
      </c>
      <c r="C12" s="416">
        <v>14331</v>
      </c>
      <c r="D12" s="417">
        <v>140.18389905115916</v>
      </c>
      <c r="E12" s="418">
        <v>4808</v>
      </c>
      <c r="F12" s="418">
        <v>2941</v>
      </c>
      <c r="G12" s="419">
        <v>1477</v>
      </c>
      <c r="H12" s="418">
        <v>18</v>
      </c>
      <c r="I12" s="418">
        <v>129</v>
      </c>
      <c r="J12" s="418">
        <v>917</v>
      </c>
      <c r="K12" s="418">
        <v>11</v>
      </c>
      <c r="L12" s="418">
        <v>2</v>
      </c>
      <c r="M12" s="420">
        <v>400</v>
      </c>
    </row>
    <row r="13" ht="15" customHeight="1">
      <c r="B13" s="1" t="s">
        <v>629</v>
      </c>
    </row>
    <row r="14" ht="15" customHeight="1">
      <c r="B14" s="1" t="s">
        <v>630</v>
      </c>
    </row>
  </sheetData>
  <mergeCells count="1">
    <mergeCell ref="F5:F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9.00390625" defaultRowHeight="15" customHeight="1"/>
  <cols>
    <col min="1" max="1" width="3.875" style="421" customWidth="1"/>
    <col min="2" max="2" width="2.625" style="421" customWidth="1"/>
    <col min="3" max="3" width="19.125" style="421" customWidth="1"/>
    <col min="4" max="8" width="11.875" style="421" customWidth="1"/>
    <col min="9" max="9" width="11.75390625" style="421" customWidth="1"/>
    <col min="10" max="16384" width="9.00390625" style="421" customWidth="1"/>
  </cols>
  <sheetData>
    <row r="2" spans="2:7" ht="15" customHeight="1">
      <c r="B2" s="422" t="s">
        <v>631</v>
      </c>
      <c r="C2" s="422"/>
      <c r="D2" s="423"/>
      <c r="E2" s="423"/>
      <c r="F2" s="423"/>
      <c r="G2" s="423"/>
    </row>
    <row r="3" spans="2:9" ht="15" customHeight="1">
      <c r="B3" s="424" t="s">
        <v>632</v>
      </c>
      <c r="C3" s="424"/>
      <c r="D3" s="425"/>
      <c r="E3" s="425"/>
      <c r="F3" s="425"/>
      <c r="G3" s="425"/>
      <c r="I3" s="426" t="s">
        <v>633</v>
      </c>
    </row>
    <row r="4" spans="1:9" ht="15" customHeight="1">
      <c r="A4" s="427"/>
      <c r="B4" s="136"/>
      <c r="C4" s="428"/>
      <c r="D4" s="429" t="s">
        <v>634</v>
      </c>
      <c r="E4" s="430"/>
      <c r="F4" s="431"/>
      <c r="G4" s="429" t="s">
        <v>635</v>
      </c>
      <c r="H4" s="430"/>
      <c r="I4" s="431"/>
    </row>
    <row r="5" spans="1:9" ht="15" customHeight="1">
      <c r="A5" s="427"/>
      <c r="B5" s="432"/>
      <c r="C5" s="433"/>
      <c r="D5" s="434" t="s">
        <v>636</v>
      </c>
      <c r="E5" s="434" t="s">
        <v>637</v>
      </c>
      <c r="F5" s="435" t="s">
        <v>638</v>
      </c>
      <c r="G5" s="434" t="s">
        <v>636</v>
      </c>
      <c r="H5" s="434" t="s">
        <v>637</v>
      </c>
      <c r="I5" s="435" t="s">
        <v>638</v>
      </c>
    </row>
    <row r="6" spans="1:9" s="439" customFormat="1" ht="15" customHeight="1">
      <c r="A6" s="436"/>
      <c r="B6" s="561" t="s">
        <v>639</v>
      </c>
      <c r="C6" s="562"/>
      <c r="D6" s="342">
        <v>13029</v>
      </c>
      <c r="E6" s="437">
        <v>4152</v>
      </c>
      <c r="F6" s="438">
        <v>2540</v>
      </c>
      <c r="G6" s="342">
        <v>14331</v>
      </c>
      <c r="H6" s="437">
        <v>4808</v>
      </c>
      <c r="I6" s="438">
        <v>2941</v>
      </c>
    </row>
    <row r="7" spans="1:9" ht="15" customHeight="1">
      <c r="A7" s="427"/>
      <c r="B7" s="440"/>
      <c r="C7" s="441"/>
      <c r="D7" s="125"/>
      <c r="E7" s="137"/>
      <c r="F7" s="207"/>
      <c r="G7" s="125"/>
      <c r="H7" s="137"/>
      <c r="I7" s="207"/>
    </row>
    <row r="8" spans="1:9" ht="15" customHeight="1">
      <c r="A8" s="427"/>
      <c r="B8" s="440"/>
      <c r="C8" s="442" t="s">
        <v>640</v>
      </c>
      <c r="D8" s="125">
        <v>12</v>
      </c>
      <c r="E8" s="137">
        <v>11</v>
      </c>
      <c r="F8" s="207">
        <v>13</v>
      </c>
      <c r="G8" s="125">
        <v>6</v>
      </c>
      <c r="H8" s="137">
        <v>6</v>
      </c>
      <c r="I8" s="207">
        <v>8</v>
      </c>
    </row>
    <row r="9" spans="1:9" ht="15" customHeight="1">
      <c r="A9" s="427"/>
      <c r="B9" s="440"/>
      <c r="C9" s="442" t="s">
        <v>542</v>
      </c>
      <c r="D9" s="125">
        <v>16</v>
      </c>
      <c r="E9" s="137">
        <v>13</v>
      </c>
      <c r="F9" s="207">
        <v>13</v>
      </c>
      <c r="G9" s="125">
        <v>26</v>
      </c>
      <c r="H9" s="137">
        <v>22</v>
      </c>
      <c r="I9" s="207">
        <v>41</v>
      </c>
    </row>
    <row r="10" spans="1:9" ht="15" customHeight="1">
      <c r="A10" s="427"/>
      <c r="B10" s="440"/>
      <c r="C10" s="442" t="s">
        <v>534</v>
      </c>
      <c r="D10" s="125">
        <v>12</v>
      </c>
      <c r="E10" s="137">
        <v>9</v>
      </c>
      <c r="F10" s="207">
        <v>7</v>
      </c>
      <c r="G10" s="125">
        <v>12</v>
      </c>
      <c r="H10" s="137">
        <v>11</v>
      </c>
      <c r="I10" s="207">
        <v>6</v>
      </c>
    </row>
    <row r="11" spans="1:9" ht="15" customHeight="1">
      <c r="A11" s="427"/>
      <c r="B11" s="440"/>
      <c r="C11" s="442" t="s">
        <v>574</v>
      </c>
      <c r="D11" s="125">
        <v>18</v>
      </c>
      <c r="E11" s="137">
        <v>12</v>
      </c>
      <c r="F11" s="207">
        <v>8</v>
      </c>
      <c r="G11" s="125">
        <v>5</v>
      </c>
      <c r="H11" s="137">
        <v>3</v>
      </c>
      <c r="I11" s="207">
        <v>4</v>
      </c>
    </row>
    <row r="12" spans="1:9" ht="15" customHeight="1">
      <c r="A12" s="427"/>
      <c r="B12" s="440"/>
      <c r="C12" s="442" t="s">
        <v>641</v>
      </c>
      <c r="D12" s="259">
        <v>0</v>
      </c>
      <c r="E12" s="166">
        <v>0</v>
      </c>
      <c r="F12" s="208">
        <v>0</v>
      </c>
      <c r="G12" s="259">
        <v>0</v>
      </c>
      <c r="H12" s="166">
        <v>0</v>
      </c>
      <c r="I12" s="208">
        <v>0</v>
      </c>
    </row>
    <row r="13" spans="1:9" ht="15" customHeight="1">
      <c r="A13" s="427"/>
      <c r="B13" s="440"/>
      <c r="C13" s="442" t="s">
        <v>556</v>
      </c>
      <c r="D13" s="125">
        <v>134</v>
      </c>
      <c r="E13" s="137">
        <v>72</v>
      </c>
      <c r="F13" s="207">
        <v>61</v>
      </c>
      <c r="G13" s="125">
        <v>110</v>
      </c>
      <c r="H13" s="137">
        <v>80</v>
      </c>
      <c r="I13" s="207">
        <v>71</v>
      </c>
    </row>
    <row r="14" spans="1:9" ht="15" customHeight="1">
      <c r="A14" s="427"/>
      <c r="B14" s="440"/>
      <c r="C14" s="442" t="s">
        <v>552</v>
      </c>
      <c r="D14" s="125">
        <v>214</v>
      </c>
      <c r="E14" s="137">
        <v>159</v>
      </c>
      <c r="F14" s="207">
        <v>200</v>
      </c>
      <c r="G14" s="125">
        <v>211</v>
      </c>
      <c r="H14" s="137">
        <v>157</v>
      </c>
      <c r="I14" s="207">
        <v>179</v>
      </c>
    </row>
    <row r="15" spans="1:9" ht="15" customHeight="1">
      <c r="A15" s="427"/>
      <c r="B15" s="440"/>
      <c r="C15" s="442" t="s">
        <v>642</v>
      </c>
      <c r="D15" s="125">
        <v>123</v>
      </c>
      <c r="E15" s="137">
        <v>81</v>
      </c>
      <c r="F15" s="207">
        <v>101</v>
      </c>
      <c r="G15" s="125">
        <v>120</v>
      </c>
      <c r="H15" s="137">
        <v>75</v>
      </c>
      <c r="I15" s="207">
        <v>86</v>
      </c>
    </row>
    <row r="16" spans="1:9" ht="15" customHeight="1">
      <c r="A16" s="427"/>
      <c r="B16" s="440"/>
      <c r="C16" s="442" t="s">
        <v>540</v>
      </c>
      <c r="D16" s="125">
        <v>10722</v>
      </c>
      <c r="E16" s="137">
        <v>2927</v>
      </c>
      <c r="F16" s="207">
        <v>1662</v>
      </c>
      <c r="G16" s="125">
        <v>11592</v>
      </c>
      <c r="H16" s="137">
        <v>3327</v>
      </c>
      <c r="I16" s="207">
        <v>1833</v>
      </c>
    </row>
    <row r="17" spans="1:9" ht="15" customHeight="1">
      <c r="A17" s="427"/>
      <c r="B17" s="440"/>
      <c r="C17" s="442" t="s">
        <v>544</v>
      </c>
      <c r="D17" s="125">
        <v>502</v>
      </c>
      <c r="E17" s="137">
        <v>428</v>
      </c>
      <c r="F17" s="207">
        <v>110</v>
      </c>
      <c r="G17" s="125">
        <v>418</v>
      </c>
      <c r="H17" s="137">
        <v>354</v>
      </c>
      <c r="I17" s="207">
        <v>112</v>
      </c>
    </row>
    <row r="18" spans="1:9" ht="15" customHeight="1">
      <c r="A18" s="427"/>
      <c r="B18" s="440"/>
      <c r="C18" s="442" t="s">
        <v>548</v>
      </c>
      <c r="D18" s="125">
        <v>19</v>
      </c>
      <c r="E18" s="137">
        <v>9</v>
      </c>
      <c r="F18" s="207">
        <v>4</v>
      </c>
      <c r="G18" s="125">
        <v>14</v>
      </c>
      <c r="H18" s="137">
        <v>14</v>
      </c>
      <c r="I18" s="207">
        <v>9</v>
      </c>
    </row>
    <row r="19" spans="1:9" ht="15" customHeight="1">
      <c r="A19" s="427"/>
      <c r="B19" s="440"/>
      <c r="C19" s="442" t="s">
        <v>643</v>
      </c>
      <c r="D19" s="125">
        <v>35</v>
      </c>
      <c r="E19" s="137">
        <v>32</v>
      </c>
      <c r="F19" s="207">
        <v>31</v>
      </c>
      <c r="G19" s="125">
        <v>58</v>
      </c>
      <c r="H19" s="137">
        <v>54</v>
      </c>
      <c r="I19" s="207">
        <v>15</v>
      </c>
    </row>
    <row r="20" spans="1:9" ht="15" customHeight="1">
      <c r="A20" s="427"/>
      <c r="B20" s="440"/>
      <c r="C20" s="442" t="s">
        <v>644</v>
      </c>
      <c r="D20" s="259">
        <v>3</v>
      </c>
      <c r="E20" s="259">
        <v>3</v>
      </c>
      <c r="F20" s="208">
        <v>6</v>
      </c>
      <c r="G20" s="259">
        <v>4</v>
      </c>
      <c r="H20" s="259">
        <v>4</v>
      </c>
      <c r="I20" s="208">
        <v>5</v>
      </c>
    </row>
    <row r="21" spans="1:9" ht="15" customHeight="1">
      <c r="A21" s="427"/>
      <c r="B21" s="440"/>
      <c r="C21" s="442" t="s">
        <v>645</v>
      </c>
      <c r="D21" s="259">
        <v>0</v>
      </c>
      <c r="E21" s="259">
        <v>0</v>
      </c>
      <c r="F21" s="208">
        <v>0</v>
      </c>
      <c r="G21" s="259">
        <v>0</v>
      </c>
      <c r="H21" s="259">
        <v>0</v>
      </c>
      <c r="I21" s="208">
        <v>0</v>
      </c>
    </row>
    <row r="22" spans="1:9" ht="15" customHeight="1">
      <c r="A22" s="427"/>
      <c r="B22" s="440"/>
      <c r="C22" s="442" t="s">
        <v>578</v>
      </c>
      <c r="D22" s="259">
        <v>0</v>
      </c>
      <c r="E22" s="166">
        <v>0</v>
      </c>
      <c r="F22" s="208">
        <v>0</v>
      </c>
      <c r="G22" s="259">
        <v>0</v>
      </c>
      <c r="H22" s="166">
        <v>0</v>
      </c>
      <c r="I22" s="208">
        <v>0</v>
      </c>
    </row>
    <row r="23" spans="1:9" ht="15" customHeight="1">
      <c r="A23" s="427"/>
      <c r="B23" s="440"/>
      <c r="C23" s="442" t="s">
        <v>576</v>
      </c>
      <c r="D23" s="125">
        <v>73</v>
      </c>
      <c r="E23" s="137">
        <v>41</v>
      </c>
      <c r="F23" s="207">
        <v>25</v>
      </c>
      <c r="G23" s="125">
        <v>69</v>
      </c>
      <c r="H23" s="137">
        <v>43</v>
      </c>
      <c r="I23" s="207">
        <v>23</v>
      </c>
    </row>
    <row r="24" spans="1:9" ht="15" customHeight="1">
      <c r="A24" s="427"/>
      <c r="B24" s="440"/>
      <c r="C24" s="442" t="s">
        <v>646</v>
      </c>
      <c r="D24" s="125">
        <v>10</v>
      </c>
      <c r="E24" s="137">
        <v>8</v>
      </c>
      <c r="F24" s="208">
        <v>11</v>
      </c>
      <c r="G24" s="125">
        <v>9</v>
      </c>
      <c r="H24" s="137">
        <v>8</v>
      </c>
      <c r="I24" s="208">
        <v>10</v>
      </c>
    </row>
    <row r="25" spans="1:9" ht="15" customHeight="1">
      <c r="A25" s="427"/>
      <c r="B25" s="432"/>
      <c r="C25" s="443" t="s">
        <v>647</v>
      </c>
      <c r="D25" s="158">
        <v>1136</v>
      </c>
      <c r="E25" s="226">
        <v>347</v>
      </c>
      <c r="F25" s="345">
        <v>288</v>
      </c>
      <c r="G25" s="158">
        <v>1677</v>
      </c>
      <c r="H25" s="226">
        <v>650</v>
      </c>
      <c r="I25" s="345">
        <v>539</v>
      </c>
    </row>
    <row r="26" spans="2:3" ht="15" customHeight="1">
      <c r="B26" s="444" t="s">
        <v>648</v>
      </c>
      <c r="C26" s="444"/>
    </row>
    <row r="27" spans="2:3" ht="15" customHeight="1">
      <c r="B27" s="444" t="s">
        <v>649</v>
      </c>
      <c r="C27" s="444"/>
    </row>
    <row r="28" spans="2:3" ht="15" customHeight="1">
      <c r="B28" s="444" t="s">
        <v>650</v>
      </c>
      <c r="C28" s="444"/>
    </row>
  </sheetData>
  <mergeCells count="1">
    <mergeCell ref="B6:C6"/>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2:I13"/>
  <sheetViews>
    <sheetView workbookViewId="0" topLeftCell="A1">
      <selection activeCell="A1" sqref="A1"/>
    </sheetView>
  </sheetViews>
  <sheetFormatPr defaultColWidth="9.00390625" defaultRowHeight="15" customHeight="1"/>
  <cols>
    <col min="1" max="1" width="2.875" style="445" customWidth="1"/>
    <col min="2" max="2" width="2.625" style="445" customWidth="1"/>
    <col min="3" max="3" width="14.125" style="445" customWidth="1"/>
    <col min="4" max="9" width="12.625" style="445" customWidth="1"/>
    <col min="10" max="16384" width="14.125" style="445" customWidth="1"/>
  </cols>
  <sheetData>
    <row r="2" spans="2:8" ht="15" customHeight="1">
      <c r="B2" s="446" t="s">
        <v>651</v>
      </c>
      <c r="C2" s="447"/>
      <c r="D2" s="448"/>
      <c r="E2" s="448"/>
      <c r="F2" s="448"/>
      <c r="G2" s="448"/>
      <c r="H2" s="448"/>
    </row>
    <row r="3" spans="2:9" ht="15" customHeight="1">
      <c r="B3" s="171"/>
      <c r="C3" s="171"/>
      <c r="D3" s="171"/>
      <c r="E3" s="171"/>
      <c r="F3" s="171"/>
      <c r="G3" s="171"/>
      <c r="H3" s="171"/>
      <c r="I3" s="449" t="s">
        <v>652</v>
      </c>
    </row>
    <row r="4" spans="2:9" s="450" customFormat="1" ht="15" customHeight="1">
      <c r="B4" s="451"/>
      <c r="C4" s="452"/>
      <c r="D4" s="453" t="s">
        <v>653</v>
      </c>
      <c r="E4" s="453"/>
      <c r="F4" s="454"/>
      <c r="G4" s="453" t="s">
        <v>654</v>
      </c>
      <c r="H4" s="453"/>
      <c r="I4" s="454"/>
    </row>
    <row r="5" spans="2:9" ht="15" customHeight="1">
      <c r="B5" s="209"/>
      <c r="C5" s="182"/>
      <c r="D5" s="455" t="s">
        <v>615</v>
      </c>
      <c r="E5" s="455" t="s">
        <v>617</v>
      </c>
      <c r="F5" s="456" t="s">
        <v>655</v>
      </c>
      <c r="G5" s="455" t="s">
        <v>615</v>
      </c>
      <c r="H5" s="455" t="s">
        <v>617</v>
      </c>
      <c r="I5" s="456" t="s">
        <v>655</v>
      </c>
    </row>
    <row r="6" spans="2:9" s="450" customFormat="1" ht="15" customHeight="1">
      <c r="B6" s="203" t="s">
        <v>656</v>
      </c>
      <c r="C6" s="457" t="s">
        <v>657</v>
      </c>
      <c r="D6" s="205">
        <v>109</v>
      </c>
      <c r="E6" s="205">
        <v>73</v>
      </c>
      <c r="F6" s="206">
        <v>53</v>
      </c>
      <c r="G6" s="205">
        <v>89</v>
      </c>
      <c r="H6" s="205">
        <v>63</v>
      </c>
      <c r="I6" s="206">
        <v>68</v>
      </c>
    </row>
    <row r="7" spans="2:9" ht="15" customHeight="1">
      <c r="B7" s="458"/>
      <c r="C7" s="186" t="s">
        <v>640</v>
      </c>
      <c r="D7" s="184">
        <v>12</v>
      </c>
      <c r="E7" s="184">
        <v>11</v>
      </c>
      <c r="F7" s="333">
        <v>13</v>
      </c>
      <c r="G7" s="184">
        <v>6</v>
      </c>
      <c r="H7" s="184">
        <v>6</v>
      </c>
      <c r="I7" s="333">
        <v>8</v>
      </c>
    </row>
    <row r="8" spans="2:9" ht="15" customHeight="1">
      <c r="B8" s="458"/>
      <c r="C8" s="186" t="s">
        <v>542</v>
      </c>
      <c r="D8" s="184">
        <v>16</v>
      </c>
      <c r="E8" s="184">
        <v>13</v>
      </c>
      <c r="F8" s="333">
        <v>13</v>
      </c>
      <c r="G8" s="184">
        <v>26</v>
      </c>
      <c r="H8" s="184">
        <v>22</v>
      </c>
      <c r="I8" s="333">
        <v>41</v>
      </c>
    </row>
    <row r="9" spans="2:9" ht="15" customHeight="1">
      <c r="B9" s="458"/>
      <c r="C9" s="186" t="s">
        <v>534</v>
      </c>
      <c r="D9" s="184">
        <v>12</v>
      </c>
      <c r="E9" s="184">
        <v>9</v>
      </c>
      <c r="F9" s="333">
        <v>7</v>
      </c>
      <c r="G9" s="184">
        <v>12</v>
      </c>
      <c r="H9" s="184">
        <v>11</v>
      </c>
      <c r="I9" s="333">
        <v>6</v>
      </c>
    </row>
    <row r="10" spans="2:9" ht="15" customHeight="1">
      <c r="B10" s="458"/>
      <c r="C10" s="186" t="s">
        <v>574</v>
      </c>
      <c r="D10" s="184">
        <v>18</v>
      </c>
      <c r="E10" s="184">
        <v>12</v>
      </c>
      <c r="F10" s="333">
        <v>8</v>
      </c>
      <c r="G10" s="184">
        <v>5</v>
      </c>
      <c r="H10" s="184">
        <v>3</v>
      </c>
      <c r="I10" s="333">
        <v>4</v>
      </c>
    </row>
    <row r="11" spans="2:9" ht="15" customHeight="1">
      <c r="B11" s="458"/>
      <c r="C11" s="186" t="s">
        <v>658</v>
      </c>
      <c r="D11" s="184">
        <v>5</v>
      </c>
      <c r="E11" s="184">
        <v>4</v>
      </c>
      <c r="F11" s="185">
        <v>0</v>
      </c>
      <c r="G11" s="184">
        <v>0</v>
      </c>
      <c r="H11" s="184">
        <v>1</v>
      </c>
      <c r="I11" s="185">
        <v>0</v>
      </c>
    </row>
    <row r="12" spans="2:9" ht="15" customHeight="1">
      <c r="B12" s="459"/>
      <c r="C12" s="456" t="s">
        <v>659</v>
      </c>
      <c r="D12" s="210">
        <v>46</v>
      </c>
      <c r="E12" s="210">
        <v>24</v>
      </c>
      <c r="F12" s="359">
        <v>12</v>
      </c>
      <c r="G12" s="210">
        <v>40</v>
      </c>
      <c r="H12" s="210">
        <v>20</v>
      </c>
      <c r="I12" s="359">
        <v>9</v>
      </c>
    </row>
    <row r="13" spans="2:9" ht="15" customHeight="1">
      <c r="B13" s="171"/>
      <c r="C13" s="171"/>
      <c r="D13" s="171"/>
      <c r="E13" s="171"/>
      <c r="F13" s="171"/>
      <c r="G13" s="171"/>
      <c r="H13" s="171"/>
      <c r="I13" s="171"/>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I13"/>
  <sheetViews>
    <sheetView workbookViewId="0" topLeftCell="A1">
      <selection activeCell="A1" sqref="A1"/>
    </sheetView>
  </sheetViews>
  <sheetFormatPr defaultColWidth="9.00390625" defaultRowHeight="15" customHeight="1"/>
  <cols>
    <col min="1" max="2" width="2.625" style="460" customWidth="1"/>
    <col min="3" max="3" width="13.625" style="460" customWidth="1"/>
    <col min="4" max="9" width="12.625" style="460" customWidth="1"/>
    <col min="10" max="16384" width="9.00390625" style="460" customWidth="1"/>
  </cols>
  <sheetData>
    <row r="2" spans="2:8" ht="15" customHeight="1">
      <c r="B2" s="448" t="s">
        <v>660</v>
      </c>
      <c r="C2" s="461"/>
      <c r="D2" s="461"/>
      <c r="E2" s="461"/>
      <c r="F2" s="461"/>
      <c r="G2" s="461"/>
      <c r="H2" s="461"/>
    </row>
    <row r="3" spans="2:9" ht="15" customHeight="1">
      <c r="B3" s="462"/>
      <c r="C3" s="462"/>
      <c r="D3" s="462"/>
      <c r="E3" s="462"/>
      <c r="F3" s="462"/>
      <c r="G3" s="462"/>
      <c r="H3" s="462"/>
      <c r="I3" s="463" t="s">
        <v>652</v>
      </c>
    </row>
    <row r="4" spans="2:9" s="464" customFormat="1" ht="15" customHeight="1">
      <c r="B4" s="451"/>
      <c r="C4" s="452"/>
      <c r="D4" s="465" t="s">
        <v>525</v>
      </c>
      <c r="E4" s="465"/>
      <c r="F4" s="466"/>
      <c r="G4" s="465" t="s">
        <v>661</v>
      </c>
      <c r="H4" s="465"/>
      <c r="I4" s="466"/>
    </row>
    <row r="5" spans="2:9" ht="15" customHeight="1">
      <c r="B5" s="209"/>
      <c r="C5" s="182"/>
      <c r="D5" s="202" t="s">
        <v>615</v>
      </c>
      <c r="E5" s="202" t="s">
        <v>617</v>
      </c>
      <c r="F5" s="180" t="s">
        <v>655</v>
      </c>
      <c r="G5" s="202" t="s">
        <v>615</v>
      </c>
      <c r="H5" s="202" t="s">
        <v>617</v>
      </c>
      <c r="I5" s="180" t="s">
        <v>655</v>
      </c>
    </row>
    <row r="6" spans="2:9" s="464" customFormat="1" ht="15" customHeight="1">
      <c r="B6" s="203" t="s">
        <v>656</v>
      </c>
      <c r="C6" s="457" t="s">
        <v>657</v>
      </c>
      <c r="D6" s="205">
        <v>1329</v>
      </c>
      <c r="E6" s="205">
        <v>633</v>
      </c>
      <c r="F6" s="206">
        <v>144</v>
      </c>
      <c r="G6" s="205">
        <v>1272</v>
      </c>
      <c r="H6" s="205">
        <v>702</v>
      </c>
      <c r="I6" s="206">
        <v>147</v>
      </c>
    </row>
    <row r="7" spans="2:9" ht="15" customHeight="1">
      <c r="B7" s="458"/>
      <c r="C7" s="186" t="s">
        <v>662</v>
      </c>
      <c r="D7" s="184">
        <v>1173</v>
      </c>
      <c r="E7" s="184">
        <v>587</v>
      </c>
      <c r="F7" s="333">
        <v>93</v>
      </c>
      <c r="G7" s="184">
        <v>1105</v>
      </c>
      <c r="H7" s="184">
        <v>642</v>
      </c>
      <c r="I7" s="333">
        <v>102</v>
      </c>
    </row>
    <row r="8" spans="2:9" ht="15" customHeight="1">
      <c r="B8" s="458"/>
      <c r="C8" s="467" t="s">
        <v>663</v>
      </c>
      <c r="D8" s="184">
        <v>437</v>
      </c>
      <c r="E8" s="184">
        <v>215</v>
      </c>
      <c r="F8" s="333">
        <v>26</v>
      </c>
      <c r="G8" s="184">
        <v>424</v>
      </c>
      <c r="H8" s="184">
        <v>274</v>
      </c>
      <c r="I8" s="333">
        <v>41</v>
      </c>
    </row>
    <row r="9" spans="2:9" ht="15" customHeight="1">
      <c r="B9" s="458"/>
      <c r="C9" s="467" t="s">
        <v>664</v>
      </c>
      <c r="D9" s="184">
        <v>736</v>
      </c>
      <c r="E9" s="184">
        <v>372</v>
      </c>
      <c r="F9" s="333">
        <v>67</v>
      </c>
      <c r="G9" s="184">
        <v>681</v>
      </c>
      <c r="H9" s="184">
        <v>368</v>
      </c>
      <c r="I9" s="333">
        <v>61</v>
      </c>
    </row>
    <row r="10" spans="2:9" ht="15" customHeight="1">
      <c r="B10" s="458"/>
      <c r="C10" s="186" t="s">
        <v>665</v>
      </c>
      <c r="D10" s="184">
        <v>94</v>
      </c>
      <c r="E10" s="184">
        <v>35</v>
      </c>
      <c r="F10" s="333">
        <v>38</v>
      </c>
      <c r="G10" s="184">
        <v>97</v>
      </c>
      <c r="H10" s="184">
        <v>52</v>
      </c>
      <c r="I10" s="333">
        <v>35</v>
      </c>
    </row>
    <row r="11" spans="2:9" ht="15" customHeight="1">
      <c r="B11" s="458"/>
      <c r="C11" s="186" t="s">
        <v>666</v>
      </c>
      <c r="D11" s="184">
        <v>25</v>
      </c>
      <c r="E11" s="184">
        <v>6</v>
      </c>
      <c r="F11" s="333">
        <v>10</v>
      </c>
      <c r="G11" s="184">
        <v>45</v>
      </c>
      <c r="H11" s="184">
        <v>7</v>
      </c>
      <c r="I11" s="333">
        <v>9</v>
      </c>
    </row>
    <row r="12" spans="2:9" ht="15" customHeight="1">
      <c r="B12" s="459"/>
      <c r="C12" s="456" t="s">
        <v>667</v>
      </c>
      <c r="D12" s="210">
        <v>37</v>
      </c>
      <c r="E12" s="226">
        <v>5</v>
      </c>
      <c r="F12" s="345">
        <v>3</v>
      </c>
      <c r="G12" s="210">
        <v>25</v>
      </c>
      <c r="H12" s="210">
        <v>1</v>
      </c>
      <c r="I12" s="359">
        <v>1</v>
      </c>
    </row>
    <row r="13" spans="2:9" ht="15" customHeight="1">
      <c r="B13" s="462"/>
      <c r="C13" s="462"/>
      <c r="D13" s="462"/>
      <c r="E13" s="462"/>
      <c r="F13" s="462"/>
      <c r="G13" s="462"/>
      <c r="H13" s="462"/>
      <c r="I13" s="462"/>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H25"/>
  <sheetViews>
    <sheetView workbookViewId="0" topLeftCell="A1">
      <selection activeCell="A1" sqref="A1"/>
    </sheetView>
  </sheetViews>
  <sheetFormatPr defaultColWidth="9.00390625" defaultRowHeight="15" customHeight="1"/>
  <cols>
    <col min="1" max="1" width="2.625" style="468" customWidth="1"/>
    <col min="2" max="2" width="15.625" style="468" customWidth="1"/>
    <col min="3" max="8" width="13.125" style="468" customWidth="1"/>
    <col min="9" max="16384" width="9.00390625" style="468" customWidth="1"/>
  </cols>
  <sheetData>
    <row r="2" spans="2:8" ht="15" customHeight="1">
      <c r="B2" s="469" t="s">
        <v>668</v>
      </c>
      <c r="C2" s="470"/>
      <c r="D2" s="470"/>
      <c r="E2" s="470"/>
      <c r="F2" s="470"/>
      <c r="G2" s="470"/>
      <c r="H2" s="470"/>
    </row>
    <row r="4" spans="2:8" ht="15" customHeight="1">
      <c r="B4" s="171"/>
      <c r="C4" s="171"/>
      <c r="D4" s="171"/>
      <c r="E4" s="353"/>
      <c r="F4" s="171"/>
      <c r="G4" s="171"/>
      <c r="H4" s="449" t="s">
        <v>652</v>
      </c>
    </row>
    <row r="5" spans="2:8" ht="15" customHeight="1">
      <c r="B5" s="348"/>
      <c r="C5" s="471" t="s">
        <v>525</v>
      </c>
      <c r="D5" s="471"/>
      <c r="E5" s="472"/>
      <c r="F5" s="471" t="s">
        <v>661</v>
      </c>
      <c r="G5" s="471"/>
      <c r="H5" s="472"/>
    </row>
    <row r="6" spans="2:8" ht="15" customHeight="1">
      <c r="B6" s="357"/>
      <c r="C6" s="473" t="s">
        <v>615</v>
      </c>
      <c r="D6" s="473" t="s">
        <v>617</v>
      </c>
      <c r="E6" s="474" t="s">
        <v>655</v>
      </c>
      <c r="F6" s="473" t="s">
        <v>615</v>
      </c>
      <c r="G6" s="473" t="s">
        <v>617</v>
      </c>
      <c r="H6" s="474" t="s">
        <v>655</v>
      </c>
    </row>
    <row r="7" spans="2:8" s="475" customFormat="1" ht="15" customHeight="1">
      <c r="B7" s="476" t="s">
        <v>127</v>
      </c>
      <c r="C7" s="205">
        <v>13029</v>
      </c>
      <c r="D7" s="205">
        <v>4152</v>
      </c>
      <c r="E7" s="477">
        <v>2540</v>
      </c>
      <c r="F7" s="205">
        <v>14331</v>
      </c>
      <c r="G7" s="205">
        <v>4808</v>
      </c>
      <c r="H7" s="477">
        <v>2941</v>
      </c>
    </row>
    <row r="8" spans="2:8" ht="15" customHeight="1">
      <c r="B8" s="183" t="s">
        <v>215</v>
      </c>
      <c r="C8" s="184">
        <v>4127</v>
      </c>
      <c r="D8" s="184">
        <v>1243</v>
      </c>
      <c r="E8" s="333">
        <v>779</v>
      </c>
      <c r="F8" s="184">
        <v>4333</v>
      </c>
      <c r="G8" s="184">
        <v>985</v>
      </c>
      <c r="H8" s="333">
        <v>801</v>
      </c>
    </row>
    <row r="9" spans="2:8" ht="15" customHeight="1">
      <c r="B9" s="183" t="s">
        <v>218</v>
      </c>
      <c r="C9" s="184">
        <v>679</v>
      </c>
      <c r="D9" s="184">
        <v>191</v>
      </c>
      <c r="E9" s="333">
        <v>155</v>
      </c>
      <c r="F9" s="184">
        <v>683</v>
      </c>
      <c r="G9" s="184">
        <v>304</v>
      </c>
      <c r="H9" s="333">
        <v>160</v>
      </c>
    </row>
    <row r="10" spans="2:8" ht="15" customHeight="1">
      <c r="B10" s="183" t="s">
        <v>220</v>
      </c>
      <c r="C10" s="184">
        <v>392</v>
      </c>
      <c r="D10" s="184">
        <v>85</v>
      </c>
      <c r="E10" s="333">
        <v>63</v>
      </c>
      <c r="F10" s="184">
        <v>420</v>
      </c>
      <c r="G10" s="184">
        <v>153</v>
      </c>
      <c r="H10" s="333">
        <v>81</v>
      </c>
    </row>
    <row r="11" spans="2:8" ht="15" customHeight="1">
      <c r="B11" s="183" t="s">
        <v>222</v>
      </c>
      <c r="C11" s="184">
        <v>714</v>
      </c>
      <c r="D11" s="184">
        <v>340</v>
      </c>
      <c r="E11" s="333">
        <v>188</v>
      </c>
      <c r="F11" s="184">
        <v>749</v>
      </c>
      <c r="G11" s="184">
        <v>299</v>
      </c>
      <c r="H11" s="333">
        <v>178</v>
      </c>
    </row>
    <row r="12" spans="2:8" ht="15" customHeight="1">
      <c r="B12" s="183" t="s">
        <v>224</v>
      </c>
      <c r="C12" s="184">
        <v>640</v>
      </c>
      <c r="D12" s="184">
        <v>178</v>
      </c>
      <c r="E12" s="333">
        <v>139</v>
      </c>
      <c r="F12" s="184">
        <v>702</v>
      </c>
      <c r="G12" s="184">
        <v>167</v>
      </c>
      <c r="H12" s="333">
        <v>119</v>
      </c>
    </row>
    <row r="13" spans="2:8" ht="15" customHeight="1">
      <c r="B13" s="183" t="s">
        <v>226</v>
      </c>
      <c r="C13" s="184">
        <v>186</v>
      </c>
      <c r="D13" s="184">
        <v>48</v>
      </c>
      <c r="E13" s="333">
        <v>29</v>
      </c>
      <c r="F13" s="184">
        <v>231</v>
      </c>
      <c r="G13" s="184">
        <v>143</v>
      </c>
      <c r="H13" s="333">
        <v>43</v>
      </c>
    </row>
    <row r="14" spans="2:8" ht="15" customHeight="1">
      <c r="B14" s="183" t="s">
        <v>228</v>
      </c>
      <c r="C14" s="184">
        <v>824</v>
      </c>
      <c r="D14" s="184">
        <v>297</v>
      </c>
      <c r="E14" s="478">
        <v>190</v>
      </c>
      <c r="F14" s="184">
        <v>929</v>
      </c>
      <c r="G14" s="184">
        <v>359</v>
      </c>
      <c r="H14" s="333">
        <v>217</v>
      </c>
    </row>
    <row r="15" spans="2:8" ht="15" customHeight="1">
      <c r="B15" s="183" t="s">
        <v>231</v>
      </c>
      <c r="C15" s="184">
        <v>1340</v>
      </c>
      <c r="D15" s="184">
        <v>440</v>
      </c>
      <c r="E15" s="333">
        <v>222</v>
      </c>
      <c r="F15" s="184">
        <v>1628</v>
      </c>
      <c r="G15" s="184">
        <v>599</v>
      </c>
      <c r="H15" s="333">
        <v>330</v>
      </c>
    </row>
    <row r="16" spans="2:8" ht="15" customHeight="1">
      <c r="B16" s="183" t="s">
        <v>233</v>
      </c>
      <c r="C16" s="184">
        <v>428</v>
      </c>
      <c r="D16" s="184">
        <v>140</v>
      </c>
      <c r="E16" s="333">
        <v>65</v>
      </c>
      <c r="F16" s="184">
        <v>488</v>
      </c>
      <c r="G16" s="184">
        <v>122</v>
      </c>
      <c r="H16" s="333">
        <v>68</v>
      </c>
    </row>
    <row r="17" spans="2:8" ht="15" customHeight="1">
      <c r="B17" s="183" t="s">
        <v>235</v>
      </c>
      <c r="C17" s="184">
        <v>536</v>
      </c>
      <c r="D17" s="184">
        <v>161</v>
      </c>
      <c r="E17" s="333">
        <v>97</v>
      </c>
      <c r="F17" s="184">
        <v>692</v>
      </c>
      <c r="G17" s="184">
        <v>214</v>
      </c>
      <c r="H17" s="333">
        <v>109</v>
      </c>
    </row>
    <row r="18" spans="2:8" ht="15" customHeight="1">
      <c r="B18" s="183" t="s">
        <v>237</v>
      </c>
      <c r="C18" s="184">
        <v>66</v>
      </c>
      <c r="D18" s="184">
        <v>39</v>
      </c>
      <c r="E18" s="333">
        <v>10</v>
      </c>
      <c r="F18" s="184">
        <v>75</v>
      </c>
      <c r="G18" s="184">
        <v>28</v>
      </c>
      <c r="H18" s="333">
        <v>12</v>
      </c>
    </row>
    <row r="19" spans="2:8" ht="15" customHeight="1">
      <c r="B19" s="183" t="s">
        <v>239</v>
      </c>
      <c r="C19" s="184">
        <v>1069</v>
      </c>
      <c r="D19" s="184">
        <v>369</v>
      </c>
      <c r="E19" s="333">
        <v>274</v>
      </c>
      <c r="F19" s="184">
        <v>1501</v>
      </c>
      <c r="G19" s="184">
        <v>671</v>
      </c>
      <c r="H19" s="333">
        <v>385</v>
      </c>
    </row>
    <row r="20" spans="2:8" ht="15" customHeight="1">
      <c r="B20" s="183" t="s">
        <v>241</v>
      </c>
      <c r="C20" s="184">
        <v>1770</v>
      </c>
      <c r="D20" s="184">
        <v>532</v>
      </c>
      <c r="E20" s="333">
        <v>293</v>
      </c>
      <c r="F20" s="184">
        <v>1680</v>
      </c>
      <c r="G20" s="184">
        <v>601</v>
      </c>
      <c r="H20" s="333">
        <v>403</v>
      </c>
    </row>
    <row r="21" spans="2:8" ht="15" customHeight="1">
      <c r="B21" s="183" t="s">
        <v>243</v>
      </c>
      <c r="C21" s="184">
        <v>178</v>
      </c>
      <c r="D21" s="184">
        <v>65</v>
      </c>
      <c r="E21" s="333">
        <v>24</v>
      </c>
      <c r="F21" s="184">
        <v>141</v>
      </c>
      <c r="G21" s="184">
        <v>80</v>
      </c>
      <c r="H21" s="333">
        <v>22</v>
      </c>
    </row>
    <row r="22" spans="2:8" ht="15" customHeight="1">
      <c r="B22" s="183" t="s">
        <v>245</v>
      </c>
      <c r="C22" s="184">
        <v>80</v>
      </c>
      <c r="D22" s="184">
        <v>23</v>
      </c>
      <c r="E22" s="333">
        <v>11</v>
      </c>
      <c r="F22" s="184">
        <v>79</v>
      </c>
      <c r="G22" s="184">
        <v>83</v>
      </c>
      <c r="H22" s="333">
        <v>13</v>
      </c>
    </row>
    <row r="23" spans="2:8" ht="15" customHeight="1">
      <c r="B23" s="479" t="s">
        <v>669</v>
      </c>
      <c r="C23" s="339">
        <v>0</v>
      </c>
      <c r="D23" s="480">
        <v>1</v>
      </c>
      <c r="E23" s="212">
        <v>1</v>
      </c>
      <c r="F23" s="211">
        <v>0</v>
      </c>
      <c r="G23" s="480">
        <v>0</v>
      </c>
      <c r="H23" s="481">
        <v>0</v>
      </c>
    </row>
    <row r="24" spans="2:8" ht="15" customHeight="1">
      <c r="B24" s="482" t="s">
        <v>670</v>
      </c>
      <c r="C24" s="171"/>
      <c r="D24" s="171"/>
      <c r="E24" s="171"/>
      <c r="F24" s="171"/>
      <c r="G24" s="171"/>
      <c r="H24" s="171"/>
    </row>
    <row r="25" spans="2:8" ht="15" customHeight="1">
      <c r="B25" s="171"/>
      <c r="C25" s="171"/>
      <c r="D25" s="171"/>
      <c r="E25" s="171"/>
      <c r="F25" s="171"/>
      <c r="G25" s="171"/>
      <c r="H25" s="171"/>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9.00390625" defaultRowHeight="15" customHeight="1"/>
  <cols>
    <col min="1" max="1" width="1.25" style="1" customWidth="1"/>
    <col min="2" max="2" width="22.625" style="1" customWidth="1"/>
    <col min="3" max="4" width="5.125" style="1" customWidth="1"/>
    <col min="5" max="5" width="22.375" style="1" customWidth="1"/>
    <col min="6" max="7" width="5.125" style="1" customWidth="1"/>
    <col min="8" max="8" width="22.625" style="1" customWidth="1"/>
    <col min="9" max="10" width="5.125" style="1" customWidth="1"/>
    <col min="11" max="16384" width="9.00390625" style="1" customWidth="1"/>
  </cols>
  <sheetData>
    <row r="2" spans="2:8" ht="21" customHeight="1">
      <c r="B2" s="2" t="s">
        <v>671</v>
      </c>
      <c r="H2" s="483"/>
    </row>
    <row r="3" spans="2:10" ht="15" customHeight="1">
      <c r="B3" s="108"/>
      <c r="C3" s="108"/>
      <c r="D3" s="108"/>
      <c r="E3" s="108"/>
      <c r="F3" s="108"/>
      <c r="G3" s="108"/>
      <c r="H3" s="108"/>
      <c r="I3" s="108"/>
      <c r="J3" s="108"/>
    </row>
    <row r="4" spans="1:10" ht="26.25" customHeight="1">
      <c r="A4" s="110"/>
      <c r="B4" s="484" t="s">
        <v>672</v>
      </c>
      <c r="C4" s="485" t="s">
        <v>673</v>
      </c>
      <c r="D4" s="485" t="s">
        <v>674</v>
      </c>
      <c r="E4" s="486" t="s">
        <v>672</v>
      </c>
      <c r="F4" s="485" t="s">
        <v>673</v>
      </c>
      <c r="G4" s="485" t="s">
        <v>674</v>
      </c>
      <c r="H4" s="486" t="s">
        <v>672</v>
      </c>
      <c r="I4" s="485" t="s">
        <v>673</v>
      </c>
      <c r="J4" s="487" t="s">
        <v>674</v>
      </c>
    </row>
    <row r="5" spans="1:10" ht="15" customHeight="1">
      <c r="A5" s="3"/>
      <c r="B5" s="488" t="s">
        <v>261</v>
      </c>
      <c r="C5" s="194">
        <v>383</v>
      </c>
      <c r="D5" s="194">
        <v>337</v>
      </c>
      <c r="E5" s="489"/>
      <c r="F5" s="194"/>
      <c r="G5" s="194"/>
      <c r="H5" s="490"/>
      <c r="I5" s="194"/>
      <c r="J5" s="195"/>
    </row>
    <row r="6" spans="1:10" ht="15" customHeight="1">
      <c r="A6" s="3"/>
      <c r="B6" s="491" t="s">
        <v>196</v>
      </c>
      <c r="C6" s="129">
        <v>289</v>
      </c>
      <c r="D6" s="129">
        <v>222</v>
      </c>
      <c r="E6" s="415"/>
      <c r="F6" s="415"/>
      <c r="G6" s="415"/>
      <c r="H6" s="415"/>
      <c r="I6" s="415"/>
      <c r="J6" s="302"/>
    </row>
    <row r="7" spans="1:10" ht="15" customHeight="1">
      <c r="A7" s="3"/>
      <c r="B7" s="492"/>
      <c r="C7" s="125"/>
      <c r="D7" s="125"/>
      <c r="E7" s="493" t="s">
        <v>675</v>
      </c>
      <c r="F7" s="259">
        <v>0</v>
      </c>
      <c r="G7" s="259">
        <v>0</v>
      </c>
      <c r="H7" s="493" t="s">
        <v>676</v>
      </c>
      <c r="I7" s="259">
        <v>2</v>
      </c>
      <c r="J7" s="302">
        <v>1</v>
      </c>
    </row>
    <row r="8" spans="1:10" ht="15" customHeight="1">
      <c r="A8" s="3"/>
      <c r="B8" s="494" t="s">
        <v>677</v>
      </c>
      <c r="C8" s="259">
        <v>0</v>
      </c>
      <c r="D8" s="259">
        <v>0</v>
      </c>
      <c r="E8" s="493" t="s">
        <v>678</v>
      </c>
      <c r="F8" s="259">
        <v>0</v>
      </c>
      <c r="G8" s="259">
        <v>0</v>
      </c>
      <c r="H8" s="493" t="s">
        <v>679</v>
      </c>
      <c r="I8" s="259">
        <v>2</v>
      </c>
      <c r="J8" s="302">
        <v>2</v>
      </c>
    </row>
    <row r="9" spans="1:10" ht="15" customHeight="1">
      <c r="A9" s="3"/>
      <c r="B9" s="494" t="s">
        <v>680</v>
      </c>
      <c r="C9" s="259">
        <v>1</v>
      </c>
      <c r="D9" s="259">
        <v>1</v>
      </c>
      <c r="E9" s="493" t="s">
        <v>681</v>
      </c>
      <c r="F9" s="259">
        <v>0</v>
      </c>
      <c r="G9" s="259">
        <v>0</v>
      </c>
      <c r="H9" s="493" t="s">
        <v>682</v>
      </c>
      <c r="I9" s="259">
        <v>15</v>
      </c>
      <c r="J9" s="302">
        <v>9</v>
      </c>
    </row>
    <row r="10" spans="1:10" ht="15" customHeight="1">
      <c r="A10" s="3"/>
      <c r="B10" s="494" t="s">
        <v>683</v>
      </c>
      <c r="C10" s="125">
        <v>19</v>
      </c>
      <c r="D10" s="125">
        <v>11</v>
      </c>
      <c r="E10" s="493" t="s">
        <v>684</v>
      </c>
      <c r="F10" s="259">
        <v>0</v>
      </c>
      <c r="G10" s="259">
        <v>0</v>
      </c>
      <c r="H10" s="493" t="s">
        <v>685</v>
      </c>
      <c r="I10" s="259">
        <v>62</v>
      </c>
      <c r="J10" s="302">
        <v>35</v>
      </c>
    </row>
    <row r="11" spans="1:10" ht="15" customHeight="1">
      <c r="A11" s="3"/>
      <c r="B11" s="494" t="s">
        <v>686</v>
      </c>
      <c r="C11" s="259">
        <v>7</v>
      </c>
      <c r="D11" s="259">
        <v>4</v>
      </c>
      <c r="E11" s="493" t="s">
        <v>687</v>
      </c>
      <c r="F11" s="259">
        <v>0</v>
      </c>
      <c r="G11" s="259">
        <v>0</v>
      </c>
      <c r="H11" s="493" t="s">
        <v>688</v>
      </c>
      <c r="I11" s="259">
        <v>8</v>
      </c>
      <c r="J11" s="302">
        <v>5</v>
      </c>
    </row>
    <row r="12" spans="1:10" ht="15" customHeight="1">
      <c r="A12" s="3"/>
      <c r="B12" s="494" t="s">
        <v>689</v>
      </c>
      <c r="C12" s="259" t="s">
        <v>216</v>
      </c>
      <c r="D12" s="259" t="s">
        <v>216</v>
      </c>
      <c r="E12" s="493" t="s">
        <v>690</v>
      </c>
      <c r="F12" s="259">
        <v>0</v>
      </c>
      <c r="G12" s="259">
        <v>0</v>
      </c>
      <c r="H12" s="493" t="s">
        <v>691</v>
      </c>
      <c r="I12" s="125">
        <v>18</v>
      </c>
      <c r="J12" s="126">
        <v>13</v>
      </c>
    </row>
    <row r="13" spans="1:10" ht="15" customHeight="1">
      <c r="A13" s="3"/>
      <c r="B13" s="494" t="s">
        <v>692</v>
      </c>
      <c r="C13" s="259">
        <v>8</v>
      </c>
      <c r="D13" s="259">
        <v>7</v>
      </c>
      <c r="E13" s="493" t="s">
        <v>693</v>
      </c>
      <c r="F13" s="259">
        <v>11</v>
      </c>
      <c r="G13" s="259">
        <v>5</v>
      </c>
      <c r="H13" s="493" t="s">
        <v>694</v>
      </c>
      <c r="I13" s="563">
        <v>29</v>
      </c>
      <c r="J13" s="564">
        <v>38</v>
      </c>
    </row>
    <row r="14" spans="1:10" ht="15" customHeight="1">
      <c r="A14" s="3"/>
      <c r="B14" s="494" t="s">
        <v>695</v>
      </c>
      <c r="C14" s="259" t="s">
        <v>216</v>
      </c>
      <c r="D14" s="259" t="s">
        <v>216</v>
      </c>
      <c r="E14" s="493" t="s">
        <v>696</v>
      </c>
      <c r="F14" s="259" t="s">
        <v>216</v>
      </c>
      <c r="G14" s="259" t="s">
        <v>216</v>
      </c>
      <c r="H14" s="493" t="s">
        <v>697</v>
      </c>
      <c r="I14" s="563"/>
      <c r="J14" s="564"/>
    </row>
    <row r="15" spans="1:10" ht="15" customHeight="1">
      <c r="A15" s="3"/>
      <c r="B15" s="494" t="s">
        <v>698</v>
      </c>
      <c r="C15" s="259">
        <v>1</v>
      </c>
      <c r="D15" s="259">
        <v>1</v>
      </c>
      <c r="E15" s="493" t="s">
        <v>699</v>
      </c>
      <c r="F15" s="259">
        <v>22</v>
      </c>
      <c r="G15" s="259">
        <v>20</v>
      </c>
      <c r="H15" s="493" t="s">
        <v>700</v>
      </c>
      <c r="I15" s="259" t="s">
        <v>216</v>
      </c>
      <c r="J15" s="302" t="s">
        <v>216</v>
      </c>
    </row>
    <row r="16" spans="1:10" ht="15" customHeight="1">
      <c r="A16" s="3"/>
      <c r="B16" s="495" t="s">
        <v>701</v>
      </c>
      <c r="C16" s="347">
        <v>16</v>
      </c>
      <c r="D16" s="347">
        <v>13</v>
      </c>
      <c r="E16" s="496" t="s">
        <v>702</v>
      </c>
      <c r="F16" s="347">
        <v>2</v>
      </c>
      <c r="G16" s="347" t="s">
        <v>216</v>
      </c>
      <c r="H16" s="496" t="s">
        <v>703</v>
      </c>
      <c r="I16" s="347">
        <v>66</v>
      </c>
      <c r="J16" s="303">
        <v>57</v>
      </c>
    </row>
    <row r="17" ht="15" customHeight="1">
      <c r="B17" s="1" t="s">
        <v>704</v>
      </c>
    </row>
    <row r="18" ht="15" customHeight="1">
      <c r="B18" s="1" t="s">
        <v>705</v>
      </c>
    </row>
    <row r="19" ht="15" customHeight="1">
      <c r="B19" s="1" t="s">
        <v>706</v>
      </c>
    </row>
    <row r="20" ht="15" customHeight="1">
      <c r="B20" s="1" t="s">
        <v>630</v>
      </c>
    </row>
  </sheetData>
  <mergeCells count="2">
    <mergeCell ref="I13:I14"/>
    <mergeCell ref="J13:J14"/>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9.00390625" defaultRowHeight="13.5"/>
  <cols>
    <col min="1" max="1" width="2.625" style="1" customWidth="1"/>
    <col min="2" max="7" width="13.125" style="1" customWidth="1"/>
    <col min="8" max="8" width="15.625" style="1" customWidth="1"/>
    <col min="9" max="16384" width="9.00390625" style="1" customWidth="1"/>
  </cols>
  <sheetData>
    <row r="2" ht="14.25">
      <c r="B2" s="497" t="s">
        <v>707</v>
      </c>
    </row>
    <row r="3" spans="2:8" ht="12">
      <c r="B3" s="108"/>
      <c r="D3" s="108"/>
      <c r="E3" s="108"/>
      <c r="F3" s="108"/>
      <c r="G3" s="109"/>
      <c r="H3" s="109" t="s">
        <v>708</v>
      </c>
    </row>
    <row r="4" spans="1:8" ht="21" customHeight="1">
      <c r="A4" s="110"/>
      <c r="B4" s="498" t="s">
        <v>709</v>
      </c>
      <c r="C4" s="499" t="s">
        <v>268</v>
      </c>
      <c r="D4" s="113" t="s">
        <v>710</v>
      </c>
      <c r="E4" s="113"/>
      <c r="F4" s="114"/>
      <c r="G4" s="500" t="s">
        <v>711</v>
      </c>
      <c r="H4" s="498" t="s">
        <v>712</v>
      </c>
    </row>
    <row r="5" spans="1:8" ht="21" customHeight="1">
      <c r="A5" s="110"/>
      <c r="B5" s="118"/>
      <c r="C5" s="117"/>
      <c r="D5" s="117" t="s">
        <v>268</v>
      </c>
      <c r="E5" s="117" t="s">
        <v>713</v>
      </c>
      <c r="F5" s="117" t="s">
        <v>714</v>
      </c>
      <c r="G5" s="117"/>
      <c r="H5" s="118"/>
    </row>
    <row r="6" spans="1:8" ht="21" customHeight="1">
      <c r="A6" s="110"/>
      <c r="B6" s="411" t="s">
        <v>626</v>
      </c>
      <c r="C6" s="149">
        <v>8814</v>
      </c>
      <c r="D6" s="149">
        <v>1413</v>
      </c>
      <c r="E6" s="149">
        <v>1119</v>
      </c>
      <c r="F6" s="149">
        <v>294</v>
      </c>
      <c r="G6" s="149">
        <v>19</v>
      </c>
      <c r="H6" s="110">
        <v>7382</v>
      </c>
    </row>
    <row r="7" spans="1:8" ht="21" customHeight="1">
      <c r="A7" s="110"/>
      <c r="B7" s="411" t="s">
        <v>627</v>
      </c>
      <c r="C7" s="149">
        <v>10252</v>
      </c>
      <c r="D7" s="149">
        <v>1692</v>
      </c>
      <c r="E7" s="149">
        <v>1386</v>
      </c>
      <c r="F7" s="149">
        <v>306</v>
      </c>
      <c r="G7" s="149">
        <v>33</v>
      </c>
      <c r="H7" s="110">
        <v>8527</v>
      </c>
    </row>
    <row r="8" spans="1:8" ht="21" customHeight="1">
      <c r="A8" s="110"/>
      <c r="B8" s="411" t="s">
        <v>628</v>
      </c>
      <c r="C8" s="149">
        <v>9306</v>
      </c>
      <c r="D8" s="149">
        <v>1357</v>
      </c>
      <c r="E8" s="149">
        <v>1158</v>
      </c>
      <c r="F8" s="149">
        <v>199</v>
      </c>
      <c r="G8" s="149">
        <v>25</v>
      </c>
      <c r="H8" s="110">
        <v>7924</v>
      </c>
    </row>
    <row r="9" spans="1:8" ht="21" customHeight="1">
      <c r="A9" s="110"/>
      <c r="B9" s="411" t="s">
        <v>260</v>
      </c>
      <c r="C9" s="149">
        <v>8311</v>
      </c>
      <c r="D9" s="149">
        <v>1558</v>
      </c>
      <c r="E9" s="149">
        <v>1353</v>
      </c>
      <c r="F9" s="149">
        <v>205</v>
      </c>
      <c r="G9" s="149">
        <v>39</v>
      </c>
      <c r="H9" s="110">
        <v>6714</v>
      </c>
    </row>
    <row r="10" spans="1:8" ht="21" customHeight="1">
      <c r="A10" s="110"/>
      <c r="B10" s="501" t="s">
        <v>261</v>
      </c>
      <c r="C10" s="149">
        <v>7189</v>
      </c>
      <c r="D10" s="149">
        <v>1343</v>
      </c>
      <c r="E10" s="149">
        <v>1200</v>
      </c>
      <c r="F10" s="149">
        <v>143</v>
      </c>
      <c r="G10" s="149">
        <v>51</v>
      </c>
      <c r="H10" s="110">
        <v>5795</v>
      </c>
    </row>
    <row r="11" spans="1:8" s="20" customFormat="1" ht="21" customHeight="1">
      <c r="A11" s="127"/>
      <c r="B11" s="502" t="s">
        <v>196</v>
      </c>
      <c r="C11" s="418">
        <v>7569</v>
      </c>
      <c r="D11" s="418">
        <v>1637</v>
      </c>
      <c r="E11" s="418">
        <v>1477</v>
      </c>
      <c r="F11" s="418">
        <v>160</v>
      </c>
      <c r="G11" s="418">
        <v>12</v>
      </c>
      <c r="H11" s="420">
        <v>5920</v>
      </c>
    </row>
    <row r="12" ht="12">
      <c r="B12" s="45" t="s">
        <v>670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M56"/>
  <sheetViews>
    <sheetView workbookViewId="0" topLeftCell="A1">
      <selection activeCell="A1" sqref="A1:M1"/>
    </sheetView>
  </sheetViews>
  <sheetFormatPr defaultColWidth="9.00390625" defaultRowHeight="13.5"/>
  <cols>
    <col min="1" max="16384" width="9.00390625" style="49" customWidth="1"/>
  </cols>
  <sheetData>
    <row r="1" spans="1:13" ht="14.25">
      <c r="A1" s="525" t="s">
        <v>51</v>
      </c>
      <c r="B1" s="525"/>
      <c r="C1" s="525"/>
      <c r="D1" s="525"/>
      <c r="E1" s="525"/>
      <c r="F1" s="525"/>
      <c r="G1" s="525"/>
      <c r="H1" s="525"/>
      <c r="I1" s="525"/>
      <c r="J1" s="525"/>
      <c r="K1" s="525"/>
      <c r="L1" s="525"/>
      <c r="M1" s="525"/>
    </row>
    <row r="2" spans="1:12" ht="14.25" thickBot="1">
      <c r="A2" s="50"/>
      <c r="L2" s="49" t="s">
        <v>52</v>
      </c>
    </row>
    <row r="3" spans="1:13" ht="36.75" thickTop="1">
      <c r="A3" s="51" t="s">
        <v>53</v>
      </c>
      <c r="B3" s="52" t="s">
        <v>54</v>
      </c>
      <c r="C3" s="52" t="s">
        <v>55</v>
      </c>
      <c r="D3" s="52" t="s">
        <v>56</v>
      </c>
      <c r="E3" s="52" t="s">
        <v>57</v>
      </c>
      <c r="F3" s="53" t="s">
        <v>58</v>
      </c>
      <c r="G3" s="53" t="s">
        <v>59</v>
      </c>
      <c r="H3" s="52" t="s">
        <v>60</v>
      </c>
      <c r="I3" s="52" t="s">
        <v>61</v>
      </c>
      <c r="J3" s="52" t="s">
        <v>62</v>
      </c>
      <c r="K3" s="52" t="s">
        <v>63</v>
      </c>
      <c r="L3" s="52" t="s">
        <v>64</v>
      </c>
      <c r="M3" s="54" t="s">
        <v>65</v>
      </c>
    </row>
    <row r="4" spans="1:13" ht="19.5" customHeight="1">
      <c r="A4" s="55" t="s">
        <v>66</v>
      </c>
      <c r="B4" s="56">
        <v>15070</v>
      </c>
      <c r="C4" s="57">
        <v>7125</v>
      </c>
      <c r="D4" s="57">
        <v>840</v>
      </c>
      <c r="E4" s="57">
        <v>7</v>
      </c>
      <c r="F4" s="57">
        <v>268</v>
      </c>
      <c r="G4" s="57">
        <v>405</v>
      </c>
      <c r="H4" s="57">
        <v>1998</v>
      </c>
      <c r="I4" s="57">
        <v>1057</v>
      </c>
      <c r="J4" s="57">
        <v>688</v>
      </c>
      <c r="K4" s="57">
        <v>291</v>
      </c>
      <c r="L4" s="57">
        <v>554</v>
      </c>
      <c r="M4" s="58">
        <v>1837</v>
      </c>
    </row>
    <row r="5" spans="1:13" ht="19.5" customHeight="1">
      <c r="A5" s="59" t="s">
        <v>67</v>
      </c>
      <c r="B5" s="60">
        <v>14930</v>
      </c>
      <c r="C5" s="61">
        <v>7064</v>
      </c>
      <c r="D5" s="61">
        <v>824</v>
      </c>
      <c r="E5" s="61">
        <v>7</v>
      </c>
      <c r="F5" s="61">
        <v>267</v>
      </c>
      <c r="G5" s="61">
        <v>405</v>
      </c>
      <c r="H5" s="61">
        <v>2000</v>
      </c>
      <c r="I5" s="61">
        <v>1051</v>
      </c>
      <c r="J5" s="61">
        <v>691</v>
      </c>
      <c r="K5" s="61">
        <v>295</v>
      </c>
      <c r="L5" s="61">
        <v>545</v>
      </c>
      <c r="M5" s="62">
        <v>1781</v>
      </c>
    </row>
    <row r="6" spans="1:13" ht="19.5" customHeight="1">
      <c r="A6" s="59" t="s">
        <v>68</v>
      </c>
      <c r="B6" s="60">
        <v>9923</v>
      </c>
      <c r="C6" s="61">
        <v>4316</v>
      </c>
      <c r="D6" s="61">
        <v>522</v>
      </c>
      <c r="E6" s="61">
        <v>7</v>
      </c>
      <c r="F6" s="61">
        <v>212</v>
      </c>
      <c r="G6" s="61">
        <v>310</v>
      </c>
      <c r="H6" s="61">
        <v>1482</v>
      </c>
      <c r="I6" s="61">
        <v>634</v>
      </c>
      <c r="J6" s="61">
        <v>614</v>
      </c>
      <c r="K6" s="61">
        <v>187</v>
      </c>
      <c r="L6" s="61">
        <v>429</v>
      </c>
      <c r="M6" s="62">
        <v>1210</v>
      </c>
    </row>
    <row r="7" spans="1:13" ht="19.5" customHeight="1">
      <c r="A7" s="59" t="s">
        <v>69</v>
      </c>
      <c r="B7" s="60">
        <v>5007</v>
      </c>
      <c r="C7" s="61">
        <v>2748</v>
      </c>
      <c r="D7" s="61">
        <v>302</v>
      </c>
      <c r="E7" s="61">
        <v>0</v>
      </c>
      <c r="F7" s="61">
        <v>55</v>
      </c>
      <c r="G7" s="61">
        <v>95</v>
      </c>
      <c r="H7" s="61">
        <v>518</v>
      </c>
      <c r="I7" s="61">
        <v>417</v>
      </c>
      <c r="J7" s="61">
        <v>77</v>
      </c>
      <c r="K7" s="61">
        <v>108</v>
      </c>
      <c r="L7" s="61">
        <v>116</v>
      </c>
      <c r="M7" s="62">
        <v>571</v>
      </c>
    </row>
    <row r="8" spans="1:13" ht="19.5" customHeight="1">
      <c r="A8" s="59" t="s">
        <v>70</v>
      </c>
      <c r="B8" s="60">
        <v>6230</v>
      </c>
      <c r="C8" s="61">
        <v>2930</v>
      </c>
      <c r="D8" s="61">
        <v>339</v>
      </c>
      <c r="E8" s="61">
        <v>0</v>
      </c>
      <c r="F8" s="61">
        <v>88</v>
      </c>
      <c r="G8" s="61">
        <v>140</v>
      </c>
      <c r="H8" s="61">
        <v>644</v>
      </c>
      <c r="I8" s="61">
        <v>458</v>
      </c>
      <c r="J8" s="61">
        <v>460</v>
      </c>
      <c r="K8" s="61">
        <v>110</v>
      </c>
      <c r="L8" s="61">
        <v>248</v>
      </c>
      <c r="M8" s="62">
        <v>813</v>
      </c>
    </row>
    <row r="9" spans="1:13" ht="19.5" customHeight="1">
      <c r="A9" s="59" t="s">
        <v>71</v>
      </c>
      <c r="B9" s="60">
        <v>1363</v>
      </c>
      <c r="C9" s="61">
        <v>736</v>
      </c>
      <c r="D9" s="61">
        <v>81</v>
      </c>
      <c r="E9" s="61">
        <v>0</v>
      </c>
      <c r="F9" s="61">
        <v>16</v>
      </c>
      <c r="G9" s="61">
        <v>28</v>
      </c>
      <c r="H9" s="61">
        <v>136</v>
      </c>
      <c r="I9" s="61">
        <v>119</v>
      </c>
      <c r="J9" s="61">
        <v>0</v>
      </c>
      <c r="K9" s="61">
        <v>17</v>
      </c>
      <c r="L9" s="61">
        <v>35</v>
      </c>
      <c r="M9" s="62">
        <v>195</v>
      </c>
    </row>
    <row r="10" spans="1:13" ht="19.5" customHeight="1">
      <c r="A10" s="59" t="s">
        <v>72</v>
      </c>
      <c r="B10" s="60">
        <v>3228</v>
      </c>
      <c r="C10" s="61">
        <v>1503</v>
      </c>
      <c r="D10" s="61">
        <v>175</v>
      </c>
      <c r="E10" s="61">
        <v>0</v>
      </c>
      <c r="F10" s="61">
        <v>70</v>
      </c>
      <c r="G10" s="61">
        <v>97</v>
      </c>
      <c r="H10" s="61">
        <v>498</v>
      </c>
      <c r="I10" s="61">
        <v>211</v>
      </c>
      <c r="J10" s="61">
        <v>231</v>
      </c>
      <c r="K10" s="61">
        <v>42</v>
      </c>
      <c r="L10" s="61">
        <v>98</v>
      </c>
      <c r="M10" s="62">
        <v>303</v>
      </c>
    </row>
    <row r="11" spans="1:13" ht="19.5" customHeight="1">
      <c r="A11" s="59" t="s">
        <v>73</v>
      </c>
      <c r="B11" s="60">
        <v>4109</v>
      </c>
      <c r="C11" s="61">
        <v>1895</v>
      </c>
      <c r="D11" s="61">
        <v>229</v>
      </c>
      <c r="E11" s="61">
        <v>7</v>
      </c>
      <c r="F11" s="61">
        <v>93</v>
      </c>
      <c r="G11" s="61">
        <v>140</v>
      </c>
      <c r="H11" s="61">
        <v>722</v>
      </c>
      <c r="I11" s="61">
        <v>263</v>
      </c>
      <c r="J11" s="61">
        <v>0</v>
      </c>
      <c r="K11" s="61">
        <v>126</v>
      </c>
      <c r="L11" s="61">
        <v>164</v>
      </c>
      <c r="M11" s="62">
        <v>470</v>
      </c>
    </row>
    <row r="12" spans="1:13" ht="19.5" customHeight="1">
      <c r="A12" s="63" t="s">
        <v>74</v>
      </c>
      <c r="B12" s="64">
        <v>2494</v>
      </c>
      <c r="C12" s="64">
        <v>975</v>
      </c>
      <c r="D12" s="64">
        <v>114</v>
      </c>
      <c r="E12" s="64">
        <v>0</v>
      </c>
      <c r="F12" s="64">
        <v>58</v>
      </c>
      <c r="G12" s="64">
        <v>72</v>
      </c>
      <c r="H12" s="64">
        <v>368</v>
      </c>
      <c r="I12" s="64">
        <v>94</v>
      </c>
      <c r="J12" s="64">
        <v>211</v>
      </c>
      <c r="K12" s="64">
        <v>79</v>
      </c>
      <c r="L12" s="64">
        <v>163</v>
      </c>
      <c r="M12" s="65">
        <v>360</v>
      </c>
    </row>
    <row r="13" spans="1:13" ht="19.5" customHeight="1">
      <c r="A13" s="63" t="s">
        <v>75</v>
      </c>
      <c r="B13" s="64">
        <v>1167</v>
      </c>
      <c r="C13" s="64">
        <v>457</v>
      </c>
      <c r="D13" s="64">
        <v>65</v>
      </c>
      <c r="E13" s="64">
        <v>0</v>
      </c>
      <c r="F13" s="64">
        <v>44</v>
      </c>
      <c r="G13" s="64">
        <v>56</v>
      </c>
      <c r="H13" s="64">
        <v>270</v>
      </c>
      <c r="I13" s="64">
        <v>29</v>
      </c>
      <c r="J13" s="64">
        <v>104</v>
      </c>
      <c r="K13" s="64">
        <v>4</v>
      </c>
      <c r="L13" s="64">
        <v>37</v>
      </c>
      <c r="M13" s="65">
        <v>101</v>
      </c>
    </row>
    <row r="14" spans="1:13" ht="19.5" customHeight="1">
      <c r="A14" s="63" t="s">
        <v>76</v>
      </c>
      <c r="B14" s="64">
        <v>1369</v>
      </c>
      <c r="C14" s="64">
        <v>489</v>
      </c>
      <c r="D14" s="64">
        <v>61</v>
      </c>
      <c r="E14" s="64">
        <v>0</v>
      </c>
      <c r="F14" s="64">
        <v>48</v>
      </c>
      <c r="G14" s="64">
        <v>78</v>
      </c>
      <c r="H14" s="64">
        <v>379</v>
      </c>
      <c r="I14" s="64">
        <v>49</v>
      </c>
      <c r="J14" s="64">
        <v>0</v>
      </c>
      <c r="K14" s="64">
        <v>30</v>
      </c>
      <c r="L14" s="64">
        <v>53</v>
      </c>
      <c r="M14" s="65">
        <v>182</v>
      </c>
    </row>
    <row r="15" spans="1:13" ht="19.5" customHeight="1">
      <c r="A15" s="63" t="s">
        <v>77</v>
      </c>
      <c r="B15" s="64">
        <v>1150</v>
      </c>
      <c r="C15" s="64">
        <v>440</v>
      </c>
      <c r="D15" s="64">
        <v>57</v>
      </c>
      <c r="E15" s="64">
        <v>7</v>
      </c>
      <c r="F15" s="64">
        <v>40</v>
      </c>
      <c r="G15" s="64">
        <v>50</v>
      </c>
      <c r="H15" s="64">
        <v>253</v>
      </c>
      <c r="I15" s="64">
        <v>67</v>
      </c>
      <c r="J15" s="64">
        <v>0</v>
      </c>
      <c r="K15" s="64">
        <v>45</v>
      </c>
      <c r="L15" s="64">
        <v>70</v>
      </c>
      <c r="M15" s="65">
        <v>121</v>
      </c>
    </row>
    <row r="16" spans="1:13" ht="19.5" customHeight="1">
      <c r="A16" s="63" t="s">
        <v>78</v>
      </c>
      <c r="B16" s="64">
        <v>396</v>
      </c>
      <c r="C16" s="64">
        <v>231</v>
      </c>
      <c r="D16" s="64">
        <v>31</v>
      </c>
      <c r="E16" s="64">
        <v>0</v>
      </c>
      <c r="F16" s="64">
        <v>0</v>
      </c>
      <c r="G16" s="64">
        <v>3</v>
      </c>
      <c r="H16" s="64">
        <v>9</v>
      </c>
      <c r="I16" s="64">
        <v>45</v>
      </c>
      <c r="J16" s="64">
        <v>0</v>
      </c>
      <c r="K16" s="64">
        <v>3</v>
      </c>
      <c r="L16" s="64">
        <v>13</v>
      </c>
      <c r="M16" s="65">
        <v>61</v>
      </c>
    </row>
    <row r="17" spans="1:13" ht="19.5" customHeight="1">
      <c r="A17" s="63" t="s">
        <v>79</v>
      </c>
      <c r="B17" s="64">
        <v>524</v>
      </c>
      <c r="C17" s="64">
        <v>234</v>
      </c>
      <c r="D17" s="64">
        <v>23</v>
      </c>
      <c r="E17" s="64">
        <v>0</v>
      </c>
      <c r="F17" s="64">
        <v>13</v>
      </c>
      <c r="G17" s="64">
        <v>30</v>
      </c>
      <c r="H17" s="64">
        <v>93</v>
      </c>
      <c r="I17" s="64">
        <v>44</v>
      </c>
      <c r="J17" s="64">
        <v>0</v>
      </c>
      <c r="K17" s="64">
        <v>3</v>
      </c>
      <c r="L17" s="64">
        <v>15</v>
      </c>
      <c r="M17" s="65">
        <v>69</v>
      </c>
    </row>
    <row r="18" spans="1:13" ht="19.5" customHeight="1">
      <c r="A18" s="63" t="s">
        <v>80</v>
      </c>
      <c r="B18" s="64">
        <v>415</v>
      </c>
      <c r="C18" s="64">
        <v>196</v>
      </c>
      <c r="D18" s="64">
        <v>24</v>
      </c>
      <c r="E18" s="64">
        <v>0</v>
      </c>
      <c r="F18" s="64">
        <v>0</v>
      </c>
      <c r="G18" s="64">
        <v>5</v>
      </c>
      <c r="H18" s="64">
        <v>10</v>
      </c>
      <c r="I18" s="64">
        <v>59</v>
      </c>
      <c r="J18" s="64">
        <v>52</v>
      </c>
      <c r="K18" s="64">
        <v>3</v>
      </c>
      <c r="L18" s="64">
        <v>10</v>
      </c>
      <c r="M18" s="65">
        <v>56</v>
      </c>
    </row>
    <row r="19" spans="1:13" ht="19.5" customHeight="1">
      <c r="A19" s="63" t="s">
        <v>81</v>
      </c>
      <c r="B19" s="64">
        <v>365</v>
      </c>
      <c r="C19" s="64">
        <v>205</v>
      </c>
      <c r="D19" s="64">
        <v>23</v>
      </c>
      <c r="E19" s="64">
        <v>0</v>
      </c>
      <c r="F19" s="64">
        <v>0</v>
      </c>
      <c r="G19" s="64">
        <v>0</v>
      </c>
      <c r="H19" s="64">
        <v>7</v>
      </c>
      <c r="I19" s="64">
        <v>45</v>
      </c>
      <c r="J19" s="64">
        <v>40</v>
      </c>
      <c r="K19" s="64">
        <v>2</v>
      </c>
      <c r="L19" s="64">
        <v>11</v>
      </c>
      <c r="M19" s="65">
        <v>32</v>
      </c>
    </row>
    <row r="20" spans="1:13" ht="19.5" customHeight="1">
      <c r="A20" s="63" t="s">
        <v>82</v>
      </c>
      <c r="B20" s="64">
        <v>321</v>
      </c>
      <c r="C20" s="64">
        <v>197</v>
      </c>
      <c r="D20" s="64">
        <v>20</v>
      </c>
      <c r="E20" s="64">
        <v>0</v>
      </c>
      <c r="F20" s="64">
        <v>0</v>
      </c>
      <c r="G20" s="64">
        <v>3</v>
      </c>
      <c r="H20" s="64">
        <v>15</v>
      </c>
      <c r="I20" s="64">
        <v>44</v>
      </c>
      <c r="J20" s="64">
        <v>0</v>
      </c>
      <c r="K20" s="64">
        <v>2</v>
      </c>
      <c r="L20" s="64">
        <v>11</v>
      </c>
      <c r="M20" s="65">
        <v>29</v>
      </c>
    </row>
    <row r="21" spans="1:13" ht="19.5" customHeight="1">
      <c r="A21" s="63" t="s">
        <v>83</v>
      </c>
      <c r="B21" s="64">
        <v>565</v>
      </c>
      <c r="C21" s="64">
        <v>268</v>
      </c>
      <c r="D21" s="64">
        <v>35</v>
      </c>
      <c r="E21" s="64">
        <v>0</v>
      </c>
      <c r="F21" s="64">
        <v>7</v>
      </c>
      <c r="G21" s="64">
        <v>9</v>
      </c>
      <c r="H21" s="64">
        <v>47</v>
      </c>
      <c r="I21" s="64">
        <v>42</v>
      </c>
      <c r="J21" s="64">
        <v>56</v>
      </c>
      <c r="K21" s="64">
        <v>5</v>
      </c>
      <c r="L21" s="64">
        <v>16</v>
      </c>
      <c r="M21" s="65">
        <v>80</v>
      </c>
    </row>
    <row r="22" spans="1:13" ht="19.5" customHeight="1">
      <c r="A22" s="63" t="s">
        <v>84</v>
      </c>
      <c r="B22" s="64">
        <v>415</v>
      </c>
      <c r="C22" s="64">
        <v>228</v>
      </c>
      <c r="D22" s="64">
        <v>27</v>
      </c>
      <c r="E22" s="64">
        <v>0</v>
      </c>
      <c r="F22" s="64">
        <v>0</v>
      </c>
      <c r="G22" s="64">
        <v>2</v>
      </c>
      <c r="H22" s="64">
        <v>9</v>
      </c>
      <c r="I22" s="64">
        <v>39</v>
      </c>
      <c r="J22" s="64">
        <v>54</v>
      </c>
      <c r="K22" s="64">
        <v>3</v>
      </c>
      <c r="L22" s="64">
        <v>14</v>
      </c>
      <c r="M22" s="65">
        <v>39</v>
      </c>
    </row>
    <row r="23" spans="1:13" ht="19.5" customHeight="1">
      <c r="A23" s="63" t="s">
        <v>85</v>
      </c>
      <c r="B23" s="64">
        <v>339</v>
      </c>
      <c r="C23" s="64">
        <v>183</v>
      </c>
      <c r="D23" s="64">
        <v>19</v>
      </c>
      <c r="E23" s="64">
        <v>0</v>
      </c>
      <c r="F23" s="64">
        <v>2</v>
      </c>
      <c r="G23" s="64">
        <v>2</v>
      </c>
      <c r="H23" s="64">
        <v>16</v>
      </c>
      <c r="I23" s="64">
        <v>38</v>
      </c>
      <c r="J23" s="64">
        <v>47</v>
      </c>
      <c r="K23" s="64">
        <v>2</v>
      </c>
      <c r="L23" s="64">
        <v>0</v>
      </c>
      <c r="M23" s="65">
        <v>30</v>
      </c>
    </row>
    <row r="24" spans="1:13" ht="19.5" customHeight="1">
      <c r="A24" s="63" t="s">
        <v>86</v>
      </c>
      <c r="B24" s="64">
        <v>403</v>
      </c>
      <c r="C24" s="64">
        <v>213</v>
      </c>
      <c r="D24" s="64">
        <v>23</v>
      </c>
      <c r="E24" s="64">
        <v>0</v>
      </c>
      <c r="F24" s="64">
        <v>0</v>
      </c>
      <c r="G24" s="64">
        <v>0</v>
      </c>
      <c r="H24" s="64">
        <v>6</v>
      </c>
      <c r="I24" s="64">
        <v>39</v>
      </c>
      <c r="J24" s="64">
        <v>50</v>
      </c>
      <c r="K24" s="64">
        <v>6</v>
      </c>
      <c r="L24" s="64">
        <v>16</v>
      </c>
      <c r="M24" s="65">
        <v>50</v>
      </c>
    </row>
    <row r="25" spans="1:13" ht="19.5" customHeight="1">
      <c r="A25" s="63" t="s">
        <v>87</v>
      </c>
      <c r="B25" s="64">
        <v>142</v>
      </c>
      <c r="C25" s="64">
        <v>94</v>
      </c>
      <c r="D25" s="64">
        <v>11</v>
      </c>
      <c r="E25" s="64">
        <v>0</v>
      </c>
      <c r="F25" s="64">
        <v>0</v>
      </c>
      <c r="G25" s="64">
        <v>0</v>
      </c>
      <c r="H25" s="64">
        <v>5</v>
      </c>
      <c r="I25" s="64">
        <v>11</v>
      </c>
      <c r="J25" s="64">
        <v>0</v>
      </c>
      <c r="K25" s="64">
        <v>0</v>
      </c>
      <c r="L25" s="64">
        <v>0</v>
      </c>
      <c r="M25" s="65">
        <v>21</v>
      </c>
    </row>
    <row r="26" spans="1:13" ht="19.5" customHeight="1">
      <c r="A26" s="63" t="s">
        <v>88</v>
      </c>
      <c r="B26" s="64">
        <v>113</v>
      </c>
      <c r="C26" s="64">
        <v>78</v>
      </c>
      <c r="D26" s="64">
        <v>10</v>
      </c>
      <c r="E26" s="64">
        <v>0</v>
      </c>
      <c r="F26" s="64">
        <v>0</v>
      </c>
      <c r="G26" s="64">
        <v>0</v>
      </c>
      <c r="H26" s="64">
        <v>3</v>
      </c>
      <c r="I26" s="64">
        <v>12</v>
      </c>
      <c r="J26" s="64">
        <v>0</v>
      </c>
      <c r="K26" s="64">
        <v>0</v>
      </c>
      <c r="L26" s="64">
        <v>0</v>
      </c>
      <c r="M26" s="65">
        <v>10</v>
      </c>
    </row>
    <row r="27" spans="1:13" ht="19.5" customHeight="1">
      <c r="A27" s="63" t="s">
        <v>89</v>
      </c>
      <c r="B27" s="64">
        <v>211</v>
      </c>
      <c r="C27" s="64">
        <v>120</v>
      </c>
      <c r="D27" s="64">
        <v>14</v>
      </c>
      <c r="E27" s="64">
        <v>0</v>
      </c>
      <c r="F27" s="64">
        <v>0</v>
      </c>
      <c r="G27" s="64">
        <v>0</v>
      </c>
      <c r="H27" s="64">
        <v>7</v>
      </c>
      <c r="I27" s="64">
        <v>24</v>
      </c>
      <c r="J27" s="64">
        <v>0</v>
      </c>
      <c r="K27" s="64">
        <v>11</v>
      </c>
      <c r="L27" s="64">
        <v>7</v>
      </c>
      <c r="M27" s="65">
        <v>28</v>
      </c>
    </row>
    <row r="28" spans="1:13" ht="19.5" customHeight="1">
      <c r="A28" s="63" t="s">
        <v>90</v>
      </c>
      <c r="B28" s="64">
        <v>185</v>
      </c>
      <c r="C28" s="64">
        <v>93</v>
      </c>
      <c r="D28" s="64">
        <v>10</v>
      </c>
      <c r="E28" s="64">
        <v>0</v>
      </c>
      <c r="F28" s="64">
        <v>4</v>
      </c>
      <c r="G28" s="64">
        <v>9</v>
      </c>
      <c r="H28" s="64">
        <v>36</v>
      </c>
      <c r="I28" s="64">
        <v>9</v>
      </c>
      <c r="J28" s="64">
        <v>0</v>
      </c>
      <c r="K28" s="64">
        <v>0</v>
      </c>
      <c r="L28" s="64">
        <v>5</v>
      </c>
      <c r="M28" s="65">
        <v>19</v>
      </c>
    </row>
    <row r="29" spans="1:13" ht="19.5" customHeight="1">
      <c r="A29" s="63" t="s">
        <v>91</v>
      </c>
      <c r="B29" s="64">
        <v>193</v>
      </c>
      <c r="C29" s="64">
        <v>90</v>
      </c>
      <c r="D29" s="64">
        <v>9</v>
      </c>
      <c r="E29" s="64">
        <v>0</v>
      </c>
      <c r="F29" s="64">
        <v>4</v>
      </c>
      <c r="G29" s="64">
        <v>10</v>
      </c>
      <c r="H29" s="64">
        <v>36</v>
      </c>
      <c r="I29" s="64">
        <v>14</v>
      </c>
      <c r="J29" s="64">
        <v>0</v>
      </c>
      <c r="K29" s="64">
        <v>0</v>
      </c>
      <c r="L29" s="64">
        <v>4</v>
      </c>
      <c r="M29" s="65">
        <v>26</v>
      </c>
    </row>
    <row r="30" spans="1:13" ht="19.5" customHeight="1">
      <c r="A30" s="63" t="s">
        <v>92</v>
      </c>
      <c r="B30" s="64">
        <v>144</v>
      </c>
      <c r="C30" s="64">
        <v>92</v>
      </c>
      <c r="D30" s="64">
        <v>10</v>
      </c>
      <c r="E30" s="64">
        <v>0</v>
      </c>
      <c r="F30" s="64">
        <v>0</v>
      </c>
      <c r="G30" s="64">
        <v>0</v>
      </c>
      <c r="H30" s="64">
        <v>4</v>
      </c>
      <c r="I30" s="64">
        <v>10</v>
      </c>
      <c r="J30" s="64">
        <v>0</v>
      </c>
      <c r="K30" s="64">
        <v>1</v>
      </c>
      <c r="L30" s="64">
        <v>3</v>
      </c>
      <c r="M30" s="65">
        <v>24</v>
      </c>
    </row>
    <row r="31" spans="1:13" ht="19.5" customHeight="1">
      <c r="A31" s="63" t="s">
        <v>93</v>
      </c>
      <c r="B31" s="64">
        <v>125</v>
      </c>
      <c r="C31" s="64">
        <v>74</v>
      </c>
      <c r="D31" s="64">
        <v>10</v>
      </c>
      <c r="E31" s="64">
        <v>0</v>
      </c>
      <c r="F31" s="64">
        <v>0</v>
      </c>
      <c r="G31" s="64">
        <v>1</v>
      </c>
      <c r="H31" s="64">
        <v>3</v>
      </c>
      <c r="I31" s="64">
        <v>17</v>
      </c>
      <c r="J31" s="64">
        <v>0</v>
      </c>
      <c r="K31" s="64">
        <v>1</v>
      </c>
      <c r="L31" s="64">
        <v>0</v>
      </c>
      <c r="M31" s="65">
        <v>19</v>
      </c>
    </row>
    <row r="32" spans="1:13" ht="19.5" customHeight="1">
      <c r="A32" s="63" t="s">
        <v>94</v>
      </c>
      <c r="B32" s="64">
        <v>138</v>
      </c>
      <c r="C32" s="64">
        <v>66</v>
      </c>
      <c r="D32" s="64">
        <v>6</v>
      </c>
      <c r="E32" s="64">
        <v>0</v>
      </c>
      <c r="F32" s="64">
        <v>3</v>
      </c>
      <c r="G32" s="64">
        <v>7</v>
      </c>
      <c r="H32" s="64">
        <v>31</v>
      </c>
      <c r="I32" s="64">
        <v>5</v>
      </c>
      <c r="J32" s="64">
        <v>0</v>
      </c>
      <c r="K32" s="64">
        <v>4</v>
      </c>
      <c r="L32" s="64">
        <v>2</v>
      </c>
      <c r="M32" s="65">
        <v>14</v>
      </c>
    </row>
    <row r="33" spans="1:13" ht="19.5" customHeight="1">
      <c r="A33" s="63" t="s">
        <v>95</v>
      </c>
      <c r="B33" s="64">
        <v>216</v>
      </c>
      <c r="C33" s="64">
        <v>100</v>
      </c>
      <c r="D33" s="64">
        <v>11</v>
      </c>
      <c r="E33" s="64">
        <v>0</v>
      </c>
      <c r="F33" s="64">
        <v>4</v>
      </c>
      <c r="G33" s="64">
        <v>9</v>
      </c>
      <c r="H33" s="64">
        <v>46</v>
      </c>
      <c r="I33" s="64">
        <v>14</v>
      </c>
      <c r="J33" s="64">
        <v>0</v>
      </c>
      <c r="K33" s="64">
        <v>7</v>
      </c>
      <c r="L33" s="64">
        <v>3</v>
      </c>
      <c r="M33" s="65">
        <v>22</v>
      </c>
    </row>
    <row r="34" spans="1:13" ht="19.5" customHeight="1">
      <c r="A34" s="63" t="s">
        <v>96</v>
      </c>
      <c r="B34" s="64">
        <v>101</v>
      </c>
      <c r="C34" s="64">
        <v>70</v>
      </c>
      <c r="D34" s="64">
        <v>7</v>
      </c>
      <c r="E34" s="64">
        <v>0</v>
      </c>
      <c r="F34" s="64">
        <v>0</v>
      </c>
      <c r="G34" s="64">
        <v>0</v>
      </c>
      <c r="H34" s="64">
        <v>4</v>
      </c>
      <c r="I34" s="64">
        <v>9</v>
      </c>
      <c r="J34" s="64">
        <v>0</v>
      </c>
      <c r="K34" s="64">
        <v>1</v>
      </c>
      <c r="L34" s="64">
        <v>3</v>
      </c>
      <c r="M34" s="65">
        <v>7</v>
      </c>
    </row>
    <row r="35" spans="1:13" ht="19.5" customHeight="1">
      <c r="A35" s="63" t="s">
        <v>97</v>
      </c>
      <c r="B35" s="64">
        <v>211</v>
      </c>
      <c r="C35" s="64">
        <v>92</v>
      </c>
      <c r="D35" s="64">
        <v>11</v>
      </c>
      <c r="E35" s="64">
        <v>0</v>
      </c>
      <c r="F35" s="64">
        <v>6</v>
      </c>
      <c r="G35" s="64">
        <v>6</v>
      </c>
      <c r="H35" s="64">
        <v>31</v>
      </c>
      <c r="I35" s="64">
        <v>18</v>
      </c>
      <c r="J35" s="64">
        <v>0</v>
      </c>
      <c r="K35" s="64">
        <v>0</v>
      </c>
      <c r="L35" s="64">
        <v>6</v>
      </c>
      <c r="M35" s="65">
        <v>41</v>
      </c>
    </row>
    <row r="36" spans="1:13" ht="19.5" customHeight="1">
      <c r="A36" s="63" t="s">
        <v>98</v>
      </c>
      <c r="B36" s="64">
        <v>95</v>
      </c>
      <c r="C36" s="64">
        <v>48</v>
      </c>
      <c r="D36" s="64">
        <v>5</v>
      </c>
      <c r="E36" s="64">
        <v>0</v>
      </c>
      <c r="F36" s="64">
        <v>2</v>
      </c>
      <c r="G36" s="64">
        <v>3</v>
      </c>
      <c r="H36" s="64">
        <v>7</v>
      </c>
      <c r="I36" s="64">
        <v>9</v>
      </c>
      <c r="J36" s="64">
        <v>0</v>
      </c>
      <c r="K36" s="64">
        <v>1</v>
      </c>
      <c r="L36" s="64">
        <v>2</v>
      </c>
      <c r="M36" s="65">
        <v>18</v>
      </c>
    </row>
    <row r="37" spans="1:13" ht="19.5" customHeight="1">
      <c r="A37" s="63" t="s">
        <v>99</v>
      </c>
      <c r="B37" s="64">
        <v>95</v>
      </c>
      <c r="C37" s="64">
        <v>61</v>
      </c>
      <c r="D37" s="64">
        <v>5</v>
      </c>
      <c r="E37" s="64">
        <v>0</v>
      </c>
      <c r="F37" s="64">
        <v>0</v>
      </c>
      <c r="G37" s="64">
        <v>0</v>
      </c>
      <c r="H37" s="64">
        <v>2</v>
      </c>
      <c r="I37" s="64">
        <v>11</v>
      </c>
      <c r="J37" s="64">
        <v>0</v>
      </c>
      <c r="K37" s="64">
        <v>0</v>
      </c>
      <c r="L37" s="64">
        <v>2</v>
      </c>
      <c r="M37" s="65">
        <v>14</v>
      </c>
    </row>
    <row r="38" spans="1:13" ht="19.5" customHeight="1">
      <c r="A38" s="63" t="s">
        <v>100</v>
      </c>
      <c r="B38" s="64">
        <v>111</v>
      </c>
      <c r="C38" s="64">
        <v>68</v>
      </c>
      <c r="D38" s="64">
        <v>5</v>
      </c>
      <c r="E38" s="64">
        <v>0</v>
      </c>
      <c r="F38" s="64">
        <v>1</v>
      </c>
      <c r="G38" s="64">
        <v>0</v>
      </c>
      <c r="H38" s="64">
        <v>6</v>
      </c>
      <c r="I38" s="64">
        <v>8</v>
      </c>
      <c r="J38" s="64">
        <v>0</v>
      </c>
      <c r="K38" s="64">
        <v>1</v>
      </c>
      <c r="L38" s="64">
        <v>4</v>
      </c>
      <c r="M38" s="65">
        <v>18</v>
      </c>
    </row>
    <row r="39" spans="1:13" ht="19.5" customHeight="1">
      <c r="A39" s="63" t="s">
        <v>101</v>
      </c>
      <c r="B39" s="64">
        <v>427</v>
      </c>
      <c r="C39" s="64">
        <v>168</v>
      </c>
      <c r="D39" s="64">
        <v>15</v>
      </c>
      <c r="E39" s="64">
        <v>0</v>
      </c>
      <c r="F39" s="64">
        <v>14</v>
      </c>
      <c r="G39" s="64">
        <v>17</v>
      </c>
      <c r="H39" s="64">
        <v>102</v>
      </c>
      <c r="I39" s="64">
        <v>19</v>
      </c>
      <c r="J39" s="64">
        <v>40</v>
      </c>
      <c r="K39" s="64">
        <v>0</v>
      </c>
      <c r="L39" s="64">
        <v>9</v>
      </c>
      <c r="M39" s="65">
        <v>43</v>
      </c>
    </row>
    <row r="40" spans="1:13" ht="19.5" customHeight="1">
      <c r="A40" s="63" t="s">
        <v>102</v>
      </c>
      <c r="B40" s="64">
        <v>285</v>
      </c>
      <c r="C40" s="64">
        <v>145</v>
      </c>
      <c r="D40" s="64">
        <v>16</v>
      </c>
      <c r="E40" s="64">
        <v>0</v>
      </c>
      <c r="F40" s="64">
        <v>0</v>
      </c>
      <c r="G40" s="64">
        <v>0</v>
      </c>
      <c r="H40" s="64">
        <v>8</v>
      </c>
      <c r="I40" s="64">
        <v>21</v>
      </c>
      <c r="J40" s="64">
        <v>37</v>
      </c>
      <c r="K40" s="64">
        <v>20</v>
      </c>
      <c r="L40" s="64">
        <v>10</v>
      </c>
      <c r="M40" s="65">
        <v>28</v>
      </c>
    </row>
    <row r="41" spans="1:13" ht="19.5" customHeight="1">
      <c r="A41" s="63" t="s">
        <v>103</v>
      </c>
      <c r="B41" s="64">
        <v>214</v>
      </c>
      <c r="C41" s="64">
        <v>113</v>
      </c>
      <c r="D41" s="64">
        <v>12</v>
      </c>
      <c r="E41" s="64">
        <v>0</v>
      </c>
      <c r="F41" s="64">
        <v>5</v>
      </c>
      <c r="G41" s="64">
        <v>11</v>
      </c>
      <c r="H41" s="64">
        <v>46</v>
      </c>
      <c r="I41" s="64">
        <v>13</v>
      </c>
      <c r="J41" s="64">
        <v>0</v>
      </c>
      <c r="K41" s="64">
        <v>0</v>
      </c>
      <c r="L41" s="64">
        <v>3</v>
      </c>
      <c r="M41" s="65">
        <v>11</v>
      </c>
    </row>
    <row r="42" spans="1:13" ht="19.5" customHeight="1">
      <c r="A42" s="63" t="s">
        <v>104</v>
      </c>
      <c r="B42" s="64">
        <v>261</v>
      </c>
      <c r="C42" s="64">
        <v>119</v>
      </c>
      <c r="D42" s="64">
        <v>15</v>
      </c>
      <c r="E42" s="64">
        <v>0</v>
      </c>
      <c r="F42" s="64">
        <v>6</v>
      </c>
      <c r="G42" s="64">
        <v>10</v>
      </c>
      <c r="H42" s="64">
        <v>46</v>
      </c>
      <c r="I42" s="64">
        <v>31</v>
      </c>
      <c r="J42" s="64">
        <v>0</v>
      </c>
      <c r="K42" s="64">
        <v>1</v>
      </c>
      <c r="L42" s="64">
        <v>7</v>
      </c>
      <c r="M42" s="65">
        <v>26</v>
      </c>
    </row>
    <row r="43" spans="1:13" ht="19.5" customHeight="1">
      <c r="A43" s="63" t="s">
        <v>105</v>
      </c>
      <c r="B43" s="64">
        <v>150</v>
      </c>
      <c r="C43" s="64">
        <v>91</v>
      </c>
      <c r="D43" s="64">
        <v>9</v>
      </c>
      <c r="E43" s="64">
        <v>0</v>
      </c>
      <c r="F43" s="64">
        <v>1</v>
      </c>
      <c r="G43" s="64">
        <v>0</v>
      </c>
      <c r="H43" s="64">
        <v>5</v>
      </c>
      <c r="I43" s="64">
        <v>15</v>
      </c>
      <c r="J43" s="64">
        <v>0</v>
      </c>
      <c r="K43" s="64">
        <v>9</v>
      </c>
      <c r="L43" s="64">
        <v>5</v>
      </c>
      <c r="M43" s="65">
        <v>15</v>
      </c>
    </row>
    <row r="44" spans="1:13" ht="19.5" customHeight="1">
      <c r="A44" s="63" t="s">
        <v>106</v>
      </c>
      <c r="B44" s="64">
        <v>119</v>
      </c>
      <c r="C44" s="64">
        <v>73</v>
      </c>
      <c r="D44" s="64">
        <v>8</v>
      </c>
      <c r="E44" s="64">
        <v>0</v>
      </c>
      <c r="F44" s="64">
        <v>0</v>
      </c>
      <c r="G44" s="64">
        <v>1</v>
      </c>
      <c r="H44" s="64">
        <v>5</v>
      </c>
      <c r="I44" s="64">
        <v>13</v>
      </c>
      <c r="J44" s="64">
        <v>0</v>
      </c>
      <c r="K44" s="64">
        <v>5</v>
      </c>
      <c r="L44" s="64">
        <v>3</v>
      </c>
      <c r="M44" s="65">
        <v>11</v>
      </c>
    </row>
    <row r="45" spans="1:13" ht="19.5" customHeight="1">
      <c r="A45" s="63" t="s">
        <v>107</v>
      </c>
      <c r="B45" s="64">
        <v>193</v>
      </c>
      <c r="C45" s="64">
        <v>109</v>
      </c>
      <c r="D45" s="64">
        <v>13</v>
      </c>
      <c r="E45" s="64">
        <v>0</v>
      </c>
      <c r="F45" s="64">
        <v>0</v>
      </c>
      <c r="G45" s="64">
        <v>0</v>
      </c>
      <c r="H45" s="64">
        <v>8</v>
      </c>
      <c r="I45" s="64">
        <v>9</v>
      </c>
      <c r="J45" s="64">
        <v>0</v>
      </c>
      <c r="K45" s="64">
        <v>22</v>
      </c>
      <c r="L45" s="64">
        <v>16</v>
      </c>
      <c r="M45" s="65">
        <v>16</v>
      </c>
    </row>
    <row r="46" spans="1:13" ht="19.5" customHeight="1">
      <c r="A46" s="63" t="s">
        <v>108</v>
      </c>
      <c r="B46" s="64">
        <v>133</v>
      </c>
      <c r="C46" s="64">
        <v>91</v>
      </c>
      <c r="D46" s="64">
        <v>11</v>
      </c>
      <c r="E46" s="64">
        <v>0</v>
      </c>
      <c r="F46" s="64">
        <v>0</v>
      </c>
      <c r="G46" s="64">
        <v>0</v>
      </c>
      <c r="H46" s="64">
        <v>6</v>
      </c>
      <c r="I46" s="64">
        <v>18</v>
      </c>
      <c r="J46" s="64">
        <v>0</v>
      </c>
      <c r="K46" s="64">
        <v>1</v>
      </c>
      <c r="L46" s="64">
        <v>0</v>
      </c>
      <c r="M46" s="65">
        <v>6</v>
      </c>
    </row>
    <row r="47" spans="1:13" ht="19.5" customHeight="1">
      <c r="A47" s="63" t="s">
        <v>109</v>
      </c>
      <c r="B47" s="64">
        <v>136</v>
      </c>
      <c r="C47" s="64">
        <v>79</v>
      </c>
      <c r="D47" s="64">
        <v>9</v>
      </c>
      <c r="E47" s="64">
        <v>0</v>
      </c>
      <c r="F47" s="64">
        <v>0</v>
      </c>
      <c r="G47" s="64">
        <v>0</v>
      </c>
      <c r="H47" s="64">
        <v>5</v>
      </c>
      <c r="I47" s="64">
        <v>18</v>
      </c>
      <c r="J47" s="64">
        <v>0</v>
      </c>
      <c r="K47" s="64">
        <v>5</v>
      </c>
      <c r="L47" s="64">
        <v>2</v>
      </c>
      <c r="M47" s="65">
        <v>18</v>
      </c>
    </row>
    <row r="48" spans="1:13" ht="19.5" customHeight="1">
      <c r="A48" s="63" t="s">
        <v>110</v>
      </c>
      <c r="B48" s="64">
        <v>100</v>
      </c>
      <c r="C48" s="64">
        <v>67</v>
      </c>
      <c r="D48" s="64">
        <v>9</v>
      </c>
      <c r="E48" s="64">
        <v>0</v>
      </c>
      <c r="F48" s="64">
        <v>0</v>
      </c>
      <c r="G48" s="64">
        <v>0</v>
      </c>
      <c r="H48" s="64">
        <v>4</v>
      </c>
      <c r="I48" s="64">
        <v>6</v>
      </c>
      <c r="J48" s="64">
        <v>0</v>
      </c>
      <c r="K48" s="64">
        <v>3</v>
      </c>
      <c r="L48" s="64">
        <v>2</v>
      </c>
      <c r="M48" s="65">
        <v>9</v>
      </c>
    </row>
    <row r="49" spans="1:13" ht="19.5" customHeight="1">
      <c r="A49" s="63" t="s">
        <v>111</v>
      </c>
      <c r="B49" s="64">
        <v>97</v>
      </c>
      <c r="C49" s="64">
        <v>63</v>
      </c>
      <c r="D49" s="64">
        <v>7</v>
      </c>
      <c r="E49" s="64">
        <v>0</v>
      </c>
      <c r="F49" s="64">
        <v>0</v>
      </c>
      <c r="G49" s="64">
        <v>0</v>
      </c>
      <c r="H49" s="64">
        <v>4</v>
      </c>
      <c r="I49" s="64">
        <v>6</v>
      </c>
      <c r="J49" s="64">
        <v>0</v>
      </c>
      <c r="K49" s="64">
        <v>8</v>
      </c>
      <c r="L49" s="64">
        <v>0</v>
      </c>
      <c r="M49" s="65">
        <v>9</v>
      </c>
    </row>
    <row r="50" spans="1:13" ht="19.5" customHeight="1">
      <c r="A50" s="63" t="s">
        <v>112</v>
      </c>
      <c r="B50" s="64">
        <v>119</v>
      </c>
      <c r="C50" s="64">
        <v>70</v>
      </c>
      <c r="D50" s="64">
        <v>8</v>
      </c>
      <c r="E50" s="64">
        <v>0</v>
      </c>
      <c r="F50" s="64">
        <v>0</v>
      </c>
      <c r="G50" s="64">
        <v>0</v>
      </c>
      <c r="H50" s="64">
        <v>6</v>
      </c>
      <c r="I50" s="64">
        <v>16</v>
      </c>
      <c r="J50" s="64">
        <v>0</v>
      </c>
      <c r="K50" s="64">
        <v>2</v>
      </c>
      <c r="L50" s="64">
        <v>3</v>
      </c>
      <c r="M50" s="65">
        <v>14</v>
      </c>
    </row>
    <row r="51" spans="1:13" ht="19.5" customHeight="1">
      <c r="A51" s="63" t="s">
        <v>113</v>
      </c>
      <c r="B51" s="64">
        <v>138</v>
      </c>
      <c r="C51" s="64">
        <v>95</v>
      </c>
      <c r="D51" s="64">
        <v>13</v>
      </c>
      <c r="E51" s="64">
        <v>0</v>
      </c>
      <c r="F51" s="64">
        <v>0</v>
      </c>
      <c r="G51" s="64">
        <v>0</v>
      </c>
      <c r="H51" s="64">
        <v>6</v>
      </c>
      <c r="I51" s="64">
        <v>0</v>
      </c>
      <c r="J51" s="64">
        <v>0</v>
      </c>
      <c r="K51" s="64">
        <v>2</v>
      </c>
      <c r="L51" s="64">
        <v>6</v>
      </c>
      <c r="M51" s="65">
        <v>16</v>
      </c>
    </row>
    <row r="52" spans="1:13" ht="19.5" customHeight="1">
      <c r="A52" s="63" t="s">
        <v>114</v>
      </c>
      <c r="B52" s="64">
        <v>195</v>
      </c>
      <c r="C52" s="64">
        <v>116</v>
      </c>
      <c r="D52" s="64">
        <v>13</v>
      </c>
      <c r="E52" s="64">
        <v>0</v>
      </c>
      <c r="F52" s="64">
        <v>0</v>
      </c>
      <c r="G52" s="64">
        <v>0</v>
      </c>
      <c r="H52" s="64">
        <v>9</v>
      </c>
      <c r="I52" s="64">
        <v>20</v>
      </c>
      <c r="J52" s="64">
        <v>0</v>
      </c>
      <c r="K52" s="64">
        <v>1</v>
      </c>
      <c r="L52" s="64">
        <v>5</v>
      </c>
      <c r="M52" s="65">
        <v>31</v>
      </c>
    </row>
    <row r="53" spans="1:13" ht="19.5" customHeight="1">
      <c r="A53" s="63" t="s">
        <v>115</v>
      </c>
      <c r="B53" s="64">
        <v>163</v>
      </c>
      <c r="C53" s="64">
        <v>84</v>
      </c>
      <c r="D53" s="64">
        <v>7</v>
      </c>
      <c r="E53" s="64">
        <v>0</v>
      </c>
      <c r="F53" s="64">
        <v>4</v>
      </c>
      <c r="G53" s="64">
        <v>9</v>
      </c>
      <c r="H53" s="64">
        <v>29</v>
      </c>
      <c r="I53" s="64">
        <v>13</v>
      </c>
      <c r="J53" s="64">
        <v>0</v>
      </c>
      <c r="K53" s="64">
        <v>1</v>
      </c>
      <c r="L53" s="64">
        <v>0</v>
      </c>
      <c r="M53" s="65">
        <v>16</v>
      </c>
    </row>
    <row r="54" spans="1:13" ht="19.5" customHeight="1">
      <c r="A54" s="63" t="s">
        <v>116</v>
      </c>
      <c r="B54" s="64">
        <v>92</v>
      </c>
      <c r="C54" s="64">
        <v>55</v>
      </c>
      <c r="D54" s="64">
        <v>6</v>
      </c>
      <c r="E54" s="64">
        <v>0</v>
      </c>
      <c r="F54" s="64">
        <v>0</v>
      </c>
      <c r="G54" s="64">
        <v>0</v>
      </c>
      <c r="H54" s="64">
        <v>3</v>
      </c>
      <c r="I54" s="64">
        <v>13</v>
      </c>
      <c r="J54" s="64">
        <v>0</v>
      </c>
      <c r="K54" s="64">
        <v>0</v>
      </c>
      <c r="L54" s="64">
        <v>2</v>
      </c>
      <c r="M54" s="65">
        <v>13</v>
      </c>
    </row>
    <row r="55" spans="1:13" ht="19.5" customHeight="1" thickBot="1">
      <c r="A55" s="66" t="s">
        <v>117</v>
      </c>
      <c r="B55" s="67">
        <v>105</v>
      </c>
      <c r="C55" s="67">
        <v>64</v>
      </c>
      <c r="D55" s="67">
        <v>7</v>
      </c>
      <c r="E55" s="67">
        <v>0</v>
      </c>
      <c r="F55" s="67">
        <v>1</v>
      </c>
      <c r="G55" s="67">
        <v>2</v>
      </c>
      <c r="H55" s="67">
        <v>5</v>
      </c>
      <c r="I55" s="67">
        <v>15</v>
      </c>
      <c r="J55" s="67">
        <v>0</v>
      </c>
      <c r="K55" s="67">
        <v>1</v>
      </c>
      <c r="L55" s="67">
        <v>2</v>
      </c>
      <c r="M55" s="68">
        <v>8</v>
      </c>
    </row>
    <row r="56" ht="14.25" thickTop="1">
      <c r="A56" s="49" t="s">
        <v>118</v>
      </c>
    </row>
  </sheetData>
  <mergeCells count="1">
    <mergeCell ref="A1:M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J63"/>
  <sheetViews>
    <sheetView workbookViewId="0" topLeftCell="A1">
      <selection activeCell="A1" sqref="A1"/>
    </sheetView>
  </sheetViews>
  <sheetFormatPr defaultColWidth="9.00390625" defaultRowHeight="13.5"/>
  <cols>
    <col min="1" max="1" width="2.625" style="69" customWidth="1"/>
    <col min="2" max="2" width="16.625" style="69" customWidth="1"/>
    <col min="3" max="3" width="2.625" style="69" customWidth="1"/>
    <col min="4" max="9" width="12.625" style="69" customWidth="1"/>
    <col min="10" max="10" width="9.00390625" style="72" customWidth="1"/>
    <col min="11" max="16384" width="9.00390625" style="69" customWidth="1"/>
  </cols>
  <sheetData>
    <row r="2" spans="2:9" ht="12">
      <c r="B2" s="70" t="s">
        <v>119</v>
      </c>
      <c r="C2" s="70"/>
      <c r="D2" s="71"/>
      <c r="E2" s="71"/>
      <c r="F2" s="71"/>
      <c r="G2" s="71"/>
      <c r="H2" s="71"/>
      <c r="I2" s="71"/>
    </row>
    <row r="3" spans="2:9" ht="12">
      <c r="B3" s="73"/>
      <c r="C3" s="73"/>
      <c r="D3" s="73"/>
      <c r="E3" s="73"/>
      <c r="F3" s="74"/>
      <c r="G3" s="73"/>
      <c r="H3" s="73"/>
      <c r="I3" s="74"/>
    </row>
    <row r="4" spans="1:10" s="1" customFormat="1" ht="15" customHeight="1">
      <c r="A4" s="3"/>
      <c r="B4" s="75" t="s">
        <v>120</v>
      </c>
      <c r="C4" s="76"/>
      <c r="D4" s="77" t="s">
        <v>121</v>
      </c>
      <c r="E4" s="78"/>
      <c r="F4" s="79"/>
      <c r="G4" s="77" t="s">
        <v>122</v>
      </c>
      <c r="H4" s="78"/>
      <c r="I4" s="79"/>
      <c r="J4" s="3"/>
    </row>
    <row r="5" spans="1:10" s="1" customFormat="1" ht="22.5" customHeight="1">
      <c r="A5" s="3"/>
      <c r="B5" s="80" t="s">
        <v>123</v>
      </c>
      <c r="C5" s="81"/>
      <c r="D5" s="82" t="s">
        <v>124</v>
      </c>
      <c r="E5" s="82" t="s">
        <v>125</v>
      </c>
      <c r="F5" s="83" t="s">
        <v>126</v>
      </c>
      <c r="G5" s="82" t="s">
        <v>124</v>
      </c>
      <c r="H5" s="82" t="s">
        <v>125</v>
      </c>
      <c r="I5" s="83" t="s">
        <v>126</v>
      </c>
      <c r="J5" s="3"/>
    </row>
    <row r="6" spans="1:10" s="20" customFormat="1" ht="15" customHeight="1">
      <c r="A6" s="17"/>
      <c r="B6" s="84" t="s">
        <v>127</v>
      </c>
      <c r="C6" s="85"/>
      <c r="D6" s="86">
        <v>989896</v>
      </c>
      <c r="E6" s="86">
        <v>472224</v>
      </c>
      <c r="F6" s="87">
        <v>517672</v>
      </c>
      <c r="G6" s="86">
        <f>H6+I6</f>
        <v>989575</v>
      </c>
      <c r="H6" s="86">
        <f>H8+H9</f>
        <v>471908</v>
      </c>
      <c r="I6" s="86">
        <f>I8+I9</f>
        <v>517667</v>
      </c>
      <c r="J6" s="17"/>
    </row>
    <row r="7" spans="1:10" s="20" customFormat="1" ht="9.75" customHeight="1">
      <c r="A7" s="17"/>
      <c r="B7" s="84"/>
      <c r="C7" s="85"/>
      <c r="D7" s="86"/>
      <c r="E7" s="86"/>
      <c r="F7" s="87"/>
      <c r="G7" s="86"/>
      <c r="H7" s="86"/>
      <c r="I7" s="87"/>
      <c r="J7" s="17"/>
    </row>
    <row r="8" spans="1:10" s="20" customFormat="1" ht="15" customHeight="1">
      <c r="A8" s="17"/>
      <c r="B8" s="84" t="s">
        <v>128</v>
      </c>
      <c r="C8" s="85"/>
      <c r="D8" s="86">
        <v>714494</v>
      </c>
      <c r="E8" s="86">
        <v>340514</v>
      </c>
      <c r="F8" s="87">
        <v>373980</v>
      </c>
      <c r="G8" s="86">
        <f>H8+I8</f>
        <v>715134</v>
      </c>
      <c r="H8" s="86">
        <f>SUM(H11:H23)</f>
        <v>340729</v>
      </c>
      <c r="I8" s="86">
        <f>SUM(I11:I23)</f>
        <v>374405</v>
      </c>
      <c r="J8" s="17"/>
    </row>
    <row r="9" spans="1:10" s="20" customFormat="1" ht="15" customHeight="1">
      <c r="A9" s="17"/>
      <c r="B9" s="84" t="s">
        <v>129</v>
      </c>
      <c r="C9" s="85"/>
      <c r="D9" s="86">
        <v>275402</v>
      </c>
      <c r="E9" s="86">
        <v>131710</v>
      </c>
      <c r="F9" s="87">
        <v>143692</v>
      </c>
      <c r="G9" s="86">
        <f>H9+I9</f>
        <v>274441</v>
      </c>
      <c r="H9" s="86">
        <f>SUM(H24:H54)</f>
        <v>131179</v>
      </c>
      <c r="I9" s="86">
        <f>SUM(I24:I54)</f>
        <v>143262</v>
      </c>
      <c r="J9" s="17"/>
    </row>
    <row r="10" spans="1:9" ht="9.75" customHeight="1">
      <c r="A10" s="72"/>
      <c r="B10" s="72"/>
      <c r="C10" s="88"/>
      <c r="D10" s="89"/>
      <c r="E10" s="89"/>
      <c r="F10" s="90"/>
      <c r="G10" s="89"/>
      <c r="H10" s="89"/>
      <c r="I10" s="90"/>
    </row>
    <row r="11" spans="1:9" ht="12">
      <c r="A11" s="72"/>
      <c r="B11" s="91" t="s">
        <v>130</v>
      </c>
      <c r="C11" s="92"/>
      <c r="D11" s="89">
        <v>200937</v>
      </c>
      <c r="E11" s="93">
        <v>95447</v>
      </c>
      <c r="F11" s="94">
        <v>105490</v>
      </c>
      <c r="G11" s="89">
        <f>H11+I11</f>
        <v>201530</v>
      </c>
      <c r="H11" s="93">
        <v>95651</v>
      </c>
      <c r="I11" s="94">
        <v>105879</v>
      </c>
    </row>
    <row r="12" spans="1:9" ht="12">
      <c r="A12" s="72"/>
      <c r="B12" s="91" t="s">
        <v>131</v>
      </c>
      <c r="C12" s="92"/>
      <c r="D12" s="89">
        <v>73742</v>
      </c>
      <c r="E12" s="93">
        <v>35723</v>
      </c>
      <c r="F12" s="94">
        <v>38019</v>
      </c>
      <c r="G12" s="89">
        <f aca="true" t="shared" si="0" ref="G12:G54">H12+I12</f>
        <v>73740</v>
      </c>
      <c r="H12" s="93">
        <v>35703</v>
      </c>
      <c r="I12" s="94">
        <v>38037</v>
      </c>
    </row>
    <row r="13" spans="1:9" ht="12">
      <c r="A13" s="72"/>
      <c r="B13" s="91" t="s">
        <v>132</v>
      </c>
      <c r="C13" s="92"/>
      <c r="D13" s="89">
        <v>79385</v>
      </c>
      <c r="E13" s="93">
        <v>37096</v>
      </c>
      <c r="F13" s="94">
        <v>42289</v>
      </c>
      <c r="G13" s="89">
        <f t="shared" si="0"/>
        <v>79147</v>
      </c>
      <c r="H13" s="93">
        <v>36973</v>
      </c>
      <c r="I13" s="94">
        <v>42174</v>
      </c>
    </row>
    <row r="14" spans="1:9" ht="12">
      <c r="A14" s="72"/>
      <c r="B14" s="91" t="s">
        <v>133</v>
      </c>
      <c r="C14" s="92"/>
      <c r="D14" s="89">
        <v>81141</v>
      </c>
      <c r="E14" s="93">
        <v>38365</v>
      </c>
      <c r="F14" s="94">
        <v>42776</v>
      </c>
      <c r="G14" s="89">
        <f t="shared" si="0"/>
        <v>80908</v>
      </c>
      <c r="H14" s="93">
        <v>38232</v>
      </c>
      <c r="I14" s="94">
        <v>42676</v>
      </c>
    </row>
    <row r="15" spans="1:9" ht="12">
      <c r="A15" s="72"/>
      <c r="B15" s="91" t="s">
        <v>134</v>
      </c>
      <c r="C15" s="92"/>
      <c r="D15" s="89">
        <v>32917</v>
      </c>
      <c r="E15" s="93">
        <v>15599</v>
      </c>
      <c r="F15" s="94">
        <v>17318</v>
      </c>
      <c r="G15" s="89">
        <f t="shared" si="0"/>
        <v>32762</v>
      </c>
      <c r="H15" s="93">
        <v>15509</v>
      </c>
      <c r="I15" s="94">
        <v>17253</v>
      </c>
    </row>
    <row r="16" spans="1:9" ht="12">
      <c r="A16" s="72"/>
      <c r="B16" s="91" t="s">
        <v>135</v>
      </c>
      <c r="C16" s="92"/>
      <c r="D16" s="89">
        <v>34531</v>
      </c>
      <c r="E16" s="93">
        <v>16512</v>
      </c>
      <c r="F16" s="94">
        <v>18019</v>
      </c>
      <c r="G16" s="89">
        <f t="shared" si="0"/>
        <v>34679</v>
      </c>
      <c r="H16" s="93">
        <v>16627</v>
      </c>
      <c r="I16" s="94">
        <v>18052</v>
      </c>
    </row>
    <row r="17" spans="1:9" ht="12">
      <c r="A17" s="72"/>
      <c r="B17" s="91" t="s">
        <v>136</v>
      </c>
      <c r="C17" s="92"/>
      <c r="D17" s="89">
        <v>30062</v>
      </c>
      <c r="E17" s="93">
        <v>14219</v>
      </c>
      <c r="F17" s="94">
        <v>15843</v>
      </c>
      <c r="G17" s="89">
        <f t="shared" si="0"/>
        <v>30162</v>
      </c>
      <c r="H17" s="93">
        <v>14266</v>
      </c>
      <c r="I17" s="94">
        <v>15896</v>
      </c>
    </row>
    <row r="18" spans="1:9" ht="12">
      <c r="A18" s="72"/>
      <c r="B18" s="91" t="s">
        <v>137</v>
      </c>
      <c r="C18" s="92"/>
      <c r="D18" s="89">
        <v>23838</v>
      </c>
      <c r="E18" s="93">
        <v>11326</v>
      </c>
      <c r="F18" s="94">
        <v>12512</v>
      </c>
      <c r="G18" s="89">
        <f t="shared" si="0"/>
        <v>23793</v>
      </c>
      <c r="H18" s="93">
        <v>11327</v>
      </c>
      <c r="I18" s="94">
        <v>12466</v>
      </c>
    </row>
    <row r="19" spans="1:9" ht="12">
      <c r="A19" s="72"/>
      <c r="B19" s="91" t="s">
        <v>138</v>
      </c>
      <c r="C19" s="92"/>
      <c r="D19" s="89">
        <v>25449</v>
      </c>
      <c r="E19" s="93">
        <v>12172</v>
      </c>
      <c r="F19" s="94">
        <v>13277</v>
      </c>
      <c r="G19" s="89">
        <f t="shared" si="0"/>
        <v>25395</v>
      </c>
      <c r="H19" s="93">
        <v>12152</v>
      </c>
      <c r="I19" s="94">
        <v>13243</v>
      </c>
    </row>
    <row r="20" spans="1:9" ht="12">
      <c r="A20" s="72"/>
      <c r="B20" s="91" t="s">
        <v>139</v>
      </c>
      <c r="C20" s="92"/>
      <c r="D20" s="89">
        <v>49926</v>
      </c>
      <c r="E20" s="93">
        <v>24001</v>
      </c>
      <c r="F20" s="94">
        <v>25925</v>
      </c>
      <c r="G20" s="89">
        <f t="shared" si="0"/>
        <v>50265</v>
      </c>
      <c r="H20" s="93">
        <v>24152</v>
      </c>
      <c r="I20" s="94">
        <v>26113</v>
      </c>
    </row>
    <row r="21" spans="1:9" ht="12">
      <c r="A21" s="72"/>
      <c r="B21" s="91" t="s">
        <v>140</v>
      </c>
      <c r="C21" s="92"/>
      <c r="D21" s="89">
        <v>36065</v>
      </c>
      <c r="E21" s="93">
        <v>17932</v>
      </c>
      <c r="F21" s="94">
        <v>18133</v>
      </c>
      <c r="G21" s="89">
        <f t="shared" si="0"/>
        <v>36391</v>
      </c>
      <c r="H21" s="93">
        <v>18070</v>
      </c>
      <c r="I21" s="94">
        <v>18321</v>
      </c>
    </row>
    <row r="22" spans="1:9" ht="12">
      <c r="A22" s="72"/>
      <c r="B22" s="91" t="s">
        <v>141</v>
      </c>
      <c r="C22" s="92"/>
      <c r="D22" s="89">
        <v>17772</v>
      </c>
      <c r="E22" s="93">
        <v>8564</v>
      </c>
      <c r="F22" s="94">
        <v>9208</v>
      </c>
      <c r="G22" s="89">
        <f t="shared" si="0"/>
        <v>17695</v>
      </c>
      <c r="H22" s="93">
        <v>8534</v>
      </c>
      <c r="I22" s="94">
        <v>9161</v>
      </c>
    </row>
    <row r="23" spans="1:9" ht="12">
      <c r="A23" s="72"/>
      <c r="B23" s="91" t="s">
        <v>142</v>
      </c>
      <c r="C23" s="92"/>
      <c r="D23" s="89">
        <v>28729</v>
      </c>
      <c r="E23" s="93">
        <v>13558</v>
      </c>
      <c r="F23" s="94">
        <v>15171</v>
      </c>
      <c r="G23" s="89">
        <f t="shared" si="0"/>
        <v>28667</v>
      </c>
      <c r="H23" s="93">
        <v>13533</v>
      </c>
      <c r="I23" s="94">
        <v>15134</v>
      </c>
    </row>
    <row r="24" spans="1:9" ht="12">
      <c r="A24" s="72"/>
      <c r="B24" s="91" t="s">
        <v>143</v>
      </c>
      <c r="C24" s="92"/>
      <c r="D24" s="89">
        <v>12452</v>
      </c>
      <c r="E24" s="93">
        <v>5991</v>
      </c>
      <c r="F24" s="94">
        <v>6461</v>
      </c>
      <c r="G24" s="89">
        <f t="shared" si="0"/>
        <v>12519</v>
      </c>
      <c r="H24" s="93">
        <v>6008</v>
      </c>
      <c r="I24" s="94">
        <v>6511</v>
      </c>
    </row>
    <row r="25" spans="1:9" ht="12">
      <c r="A25" s="72"/>
      <c r="B25" s="91" t="s">
        <v>144</v>
      </c>
      <c r="C25" s="92"/>
      <c r="D25" s="89">
        <v>10182</v>
      </c>
      <c r="E25" s="93">
        <v>4857</v>
      </c>
      <c r="F25" s="94">
        <v>5325</v>
      </c>
      <c r="G25" s="89">
        <f t="shared" si="0"/>
        <v>10294</v>
      </c>
      <c r="H25" s="93">
        <v>4926</v>
      </c>
      <c r="I25" s="94">
        <v>5368</v>
      </c>
    </row>
    <row r="26" spans="1:9" ht="12">
      <c r="A26" s="72"/>
      <c r="B26" s="91" t="s">
        <v>145</v>
      </c>
      <c r="C26" s="92"/>
      <c r="D26" s="89">
        <v>17374</v>
      </c>
      <c r="E26" s="93">
        <v>8340</v>
      </c>
      <c r="F26" s="94">
        <v>9034</v>
      </c>
      <c r="G26" s="89">
        <f t="shared" si="0"/>
        <v>17363</v>
      </c>
      <c r="H26" s="93">
        <v>8316</v>
      </c>
      <c r="I26" s="94">
        <v>9047</v>
      </c>
    </row>
    <row r="27" spans="1:9" ht="12">
      <c r="A27" s="72"/>
      <c r="B27" s="91" t="s">
        <v>146</v>
      </c>
      <c r="C27" s="92"/>
      <c r="D27" s="89">
        <v>6121</v>
      </c>
      <c r="E27" s="93">
        <v>2954</v>
      </c>
      <c r="F27" s="94">
        <v>3167</v>
      </c>
      <c r="G27" s="89">
        <f t="shared" si="0"/>
        <v>6052</v>
      </c>
      <c r="H27" s="93">
        <v>2936</v>
      </c>
      <c r="I27" s="94">
        <v>3116</v>
      </c>
    </row>
    <row r="28" spans="1:9" ht="12">
      <c r="A28" s="72"/>
      <c r="B28" s="91" t="s">
        <v>147</v>
      </c>
      <c r="C28" s="92"/>
      <c r="D28" s="89">
        <v>7532</v>
      </c>
      <c r="E28" s="93">
        <v>3696</v>
      </c>
      <c r="F28" s="94">
        <v>3836</v>
      </c>
      <c r="G28" s="89">
        <f t="shared" si="0"/>
        <v>7493</v>
      </c>
      <c r="H28" s="93">
        <v>3662</v>
      </c>
      <c r="I28" s="94">
        <v>3831</v>
      </c>
    </row>
    <row r="29" spans="1:9" ht="12">
      <c r="A29" s="72"/>
      <c r="B29" s="91" t="s">
        <v>148</v>
      </c>
      <c r="C29" s="92"/>
      <c r="D29" s="89">
        <v>8362</v>
      </c>
      <c r="E29" s="93">
        <v>3987</v>
      </c>
      <c r="F29" s="94">
        <v>4375</v>
      </c>
      <c r="G29" s="89">
        <f t="shared" si="0"/>
        <v>8329</v>
      </c>
      <c r="H29" s="93">
        <v>3971</v>
      </c>
      <c r="I29" s="94">
        <v>4358</v>
      </c>
    </row>
    <row r="30" spans="1:9" ht="12">
      <c r="A30" s="72"/>
      <c r="B30" s="91" t="s">
        <v>149</v>
      </c>
      <c r="C30" s="92"/>
      <c r="D30" s="89">
        <v>7644</v>
      </c>
      <c r="E30" s="93">
        <v>3717</v>
      </c>
      <c r="F30" s="94">
        <v>3927</v>
      </c>
      <c r="G30" s="89">
        <f t="shared" si="0"/>
        <v>7635</v>
      </c>
      <c r="H30" s="93">
        <v>3694</v>
      </c>
      <c r="I30" s="94">
        <v>3941</v>
      </c>
    </row>
    <row r="31" spans="1:9" ht="12">
      <c r="A31" s="72"/>
      <c r="B31" s="91" t="s">
        <v>150</v>
      </c>
      <c r="C31" s="92"/>
      <c r="D31" s="89">
        <v>5787</v>
      </c>
      <c r="E31" s="93">
        <v>2781</v>
      </c>
      <c r="F31" s="94">
        <v>3006</v>
      </c>
      <c r="G31" s="89">
        <f t="shared" si="0"/>
        <v>5761</v>
      </c>
      <c r="H31" s="93">
        <v>2767</v>
      </c>
      <c r="I31" s="94">
        <v>2994</v>
      </c>
    </row>
    <row r="32" spans="1:9" ht="12">
      <c r="A32" s="72"/>
      <c r="B32" s="91" t="s">
        <v>151</v>
      </c>
      <c r="C32" s="92"/>
      <c r="D32" s="89">
        <v>9218</v>
      </c>
      <c r="E32" s="93">
        <v>4458</v>
      </c>
      <c r="F32" s="94">
        <v>4760</v>
      </c>
      <c r="G32" s="89">
        <f t="shared" si="0"/>
        <v>9197</v>
      </c>
      <c r="H32" s="93">
        <v>4449</v>
      </c>
      <c r="I32" s="94">
        <v>4748</v>
      </c>
    </row>
    <row r="33" spans="1:9" ht="12">
      <c r="A33" s="72"/>
      <c r="B33" s="91" t="s">
        <v>152</v>
      </c>
      <c r="C33" s="92"/>
      <c r="D33" s="89">
        <v>5551</v>
      </c>
      <c r="E33" s="93">
        <v>2677</v>
      </c>
      <c r="F33" s="94">
        <v>2874</v>
      </c>
      <c r="G33" s="89">
        <f t="shared" si="0"/>
        <v>5478</v>
      </c>
      <c r="H33" s="93">
        <v>2634</v>
      </c>
      <c r="I33" s="94">
        <v>2844</v>
      </c>
    </row>
    <row r="34" spans="1:9" ht="12">
      <c r="A34" s="72"/>
      <c r="B34" s="91" t="s">
        <v>153</v>
      </c>
      <c r="C34" s="92"/>
      <c r="D34" s="89">
        <v>8568</v>
      </c>
      <c r="E34" s="93">
        <v>4096</v>
      </c>
      <c r="F34" s="94">
        <v>4472</v>
      </c>
      <c r="G34" s="89">
        <f t="shared" si="0"/>
        <v>8534</v>
      </c>
      <c r="H34" s="93">
        <v>4072</v>
      </c>
      <c r="I34" s="94">
        <v>4462</v>
      </c>
    </row>
    <row r="35" spans="1:9" ht="12">
      <c r="A35" s="72"/>
      <c r="B35" s="91" t="s">
        <v>154</v>
      </c>
      <c r="C35" s="92"/>
      <c r="D35" s="89">
        <v>3599</v>
      </c>
      <c r="E35" s="93">
        <v>1736</v>
      </c>
      <c r="F35" s="94">
        <v>1863</v>
      </c>
      <c r="G35" s="89">
        <f t="shared" si="0"/>
        <v>3545</v>
      </c>
      <c r="H35" s="93">
        <v>1712</v>
      </c>
      <c r="I35" s="94">
        <v>1833</v>
      </c>
    </row>
    <row r="36" spans="1:9" ht="12">
      <c r="A36" s="72"/>
      <c r="B36" s="91" t="s">
        <v>155</v>
      </c>
      <c r="C36" s="92"/>
      <c r="D36" s="89">
        <v>4724</v>
      </c>
      <c r="E36" s="93">
        <v>2249</v>
      </c>
      <c r="F36" s="94">
        <v>2475</v>
      </c>
      <c r="G36" s="89">
        <f t="shared" si="0"/>
        <v>4687</v>
      </c>
      <c r="H36" s="93">
        <v>2235</v>
      </c>
      <c r="I36" s="94">
        <v>2452</v>
      </c>
    </row>
    <row r="37" spans="1:9" ht="12">
      <c r="A37" s="72"/>
      <c r="B37" s="91" t="s">
        <v>156</v>
      </c>
      <c r="C37" s="92"/>
      <c r="D37" s="89">
        <v>5136</v>
      </c>
      <c r="E37" s="93">
        <v>2476</v>
      </c>
      <c r="F37" s="94">
        <v>2660</v>
      </c>
      <c r="G37" s="89">
        <f t="shared" si="0"/>
        <v>5116</v>
      </c>
      <c r="H37" s="93">
        <v>2465</v>
      </c>
      <c r="I37" s="94">
        <v>2651</v>
      </c>
    </row>
    <row r="38" spans="1:9" ht="12">
      <c r="A38" s="72"/>
      <c r="B38" s="91" t="s">
        <v>157</v>
      </c>
      <c r="C38" s="92"/>
      <c r="D38" s="89">
        <v>21369</v>
      </c>
      <c r="E38" s="95">
        <v>10257</v>
      </c>
      <c r="F38" s="96">
        <v>11112</v>
      </c>
      <c r="G38" s="89">
        <f t="shared" si="0"/>
        <v>21368</v>
      </c>
      <c r="H38" s="95">
        <v>10260</v>
      </c>
      <c r="I38" s="96">
        <v>11108</v>
      </c>
    </row>
    <row r="39" spans="1:9" ht="12">
      <c r="A39" s="72"/>
      <c r="B39" s="91" t="s">
        <v>158</v>
      </c>
      <c r="C39" s="92"/>
      <c r="D39" s="89">
        <v>16042</v>
      </c>
      <c r="E39" s="93">
        <v>7736</v>
      </c>
      <c r="F39" s="94">
        <v>8306</v>
      </c>
      <c r="G39" s="89">
        <f t="shared" si="0"/>
        <v>15969</v>
      </c>
      <c r="H39" s="93">
        <v>7692</v>
      </c>
      <c r="I39" s="94">
        <v>8277</v>
      </c>
    </row>
    <row r="40" spans="1:9" ht="12">
      <c r="A40" s="72"/>
      <c r="B40" s="91" t="s">
        <v>159</v>
      </c>
      <c r="C40" s="92"/>
      <c r="D40" s="89">
        <v>8311</v>
      </c>
      <c r="E40" s="93">
        <v>4010</v>
      </c>
      <c r="F40" s="94">
        <v>4301</v>
      </c>
      <c r="G40" s="89">
        <f t="shared" si="0"/>
        <v>8248</v>
      </c>
      <c r="H40" s="93">
        <v>3993</v>
      </c>
      <c r="I40" s="94">
        <v>4255</v>
      </c>
    </row>
    <row r="41" spans="1:9" ht="12">
      <c r="A41" s="72"/>
      <c r="B41" s="91" t="s">
        <v>160</v>
      </c>
      <c r="C41" s="92"/>
      <c r="D41" s="89">
        <v>13809</v>
      </c>
      <c r="E41" s="93">
        <v>6702</v>
      </c>
      <c r="F41" s="94">
        <v>7107</v>
      </c>
      <c r="G41" s="89">
        <f t="shared" si="0"/>
        <v>13760</v>
      </c>
      <c r="H41" s="93">
        <v>6662</v>
      </c>
      <c r="I41" s="94">
        <v>7098</v>
      </c>
    </row>
    <row r="42" spans="1:9" ht="12">
      <c r="A42" s="72"/>
      <c r="B42" s="91" t="s">
        <v>161</v>
      </c>
      <c r="C42" s="92"/>
      <c r="D42" s="89">
        <v>7451</v>
      </c>
      <c r="E42" s="93">
        <v>3582</v>
      </c>
      <c r="F42" s="94">
        <v>3869</v>
      </c>
      <c r="G42" s="89">
        <f t="shared" si="0"/>
        <v>7434</v>
      </c>
      <c r="H42" s="93">
        <v>3572</v>
      </c>
      <c r="I42" s="94">
        <v>3862</v>
      </c>
    </row>
    <row r="43" spans="1:9" ht="12">
      <c r="A43" s="72"/>
      <c r="B43" s="91" t="s">
        <v>162</v>
      </c>
      <c r="C43" s="92"/>
      <c r="D43" s="89">
        <v>5643</v>
      </c>
      <c r="E43" s="93">
        <v>2659</v>
      </c>
      <c r="F43" s="94">
        <v>2984</v>
      </c>
      <c r="G43" s="89">
        <f t="shared" si="0"/>
        <v>5601</v>
      </c>
      <c r="H43" s="93">
        <v>2635</v>
      </c>
      <c r="I43" s="94">
        <v>2966</v>
      </c>
    </row>
    <row r="44" spans="1:9" ht="12">
      <c r="A44" s="72"/>
      <c r="B44" s="91" t="s">
        <v>163</v>
      </c>
      <c r="C44" s="92"/>
      <c r="D44" s="89">
        <v>14933</v>
      </c>
      <c r="E44" s="93">
        <v>7120</v>
      </c>
      <c r="F44" s="94">
        <v>7813</v>
      </c>
      <c r="G44" s="89">
        <f t="shared" si="0"/>
        <v>14915</v>
      </c>
      <c r="H44" s="93">
        <v>7104</v>
      </c>
      <c r="I44" s="94">
        <v>7811</v>
      </c>
    </row>
    <row r="45" spans="1:9" ht="12">
      <c r="A45" s="72"/>
      <c r="B45" s="91" t="s">
        <v>164</v>
      </c>
      <c r="C45" s="92"/>
      <c r="D45" s="89">
        <v>9889</v>
      </c>
      <c r="E45" s="93">
        <v>4670</v>
      </c>
      <c r="F45" s="94">
        <v>5219</v>
      </c>
      <c r="G45" s="89">
        <f t="shared" si="0"/>
        <v>9858</v>
      </c>
      <c r="H45" s="93">
        <v>4652</v>
      </c>
      <c r="I45" s="94">
        <v>5206</v>
      </c>
    </row>
    <row r="46" spans="1:9" ht="12">
      <c r="A46" s="72"/>
      <c r="B46" s="91" t="s">
        <v>165</v>
      </c>
      <c r="C46" s="92"/>
      <c r="D46" s="89">
        <v>7765</v>
      </c>
      <c r="E46" s="93">
        <v>3673</v>
      </c>
      <c r="F46" s="94">
        <v>4092</v>
      </c>
      <c r="G46" s="89">
        <f t="shared" si="0"/>
        <v>7781</v>
      </c>
      <c r="H46" s="93">
        <v>3671</v>
      </c>
      <c r="I46" s="94">
        <v>4110</v>
      </c>
    </row>
    <row r="47" spans="1:9" ht="12">
      <c r="A47" s="72"/>
      <c r="B47" s="91" t="s">
        <v>166</v>
      </c>
      <c r="C47" s="92"/>
      <c r="D47" s="89">
        <v>6804</v>
      </c>
      <c r="E47" s="93">
        <v>3204</v>
      </c>
      <c r="F47" s="94">
        <v>3600</v>
      </c>
      <c r="G47" s="89">
        <f t="shared" si="0"/>
        <v>6761</v>
      </c>
      <c r="H47" s="93">
        <v>3191</v>
      </c>
      <c r="I47" s="94">
        <v>3570</v>
      </c>
    </row>
    <row r="48" spans="1:9" ht="12">
      <c r="A48" s="72"/>
      <c r="B48" s="91" t="s">
        <v>167</v>
      </c>
      <c r="C48" s="92"/>
      <c r="D48" s="89">
        <v>6391</v>
      </c>
      <c r="E48" s="93">
        <v>3033</v>
      </c>
      <c r="F48" s="94">
        <v>3358</v>
      </c>
      <c r="G48" s="89">
        <f t="shared" si="0"/>
        <v>6344</v>
      </c>
      <c r="H48" s="93">
        <v>3019</v>
      </c>
      <c r="I48" s="94">
        <v>3325</v>
      </c>
    </row>
    <row r="49" spans="1:9" ht="12">
      <c r="A49" s="72"/>
      <c r="B49" s="91" t="s">
        <v>168</v>
      </c>
      <c r="C49" s="92"/>
      <c r="D49" s="89">
        <v>4692</v>
      </c>
      <c r="E49" s="93">
        <v>2232</v>
      </c>
      <c r="F49" s="94">
        <v>2460</v>
      </c>
      <c r="G49" s="89">
        <f t="shared" si="0"/>
        <v>4681</v>
      </c>
      <c r="H49" s="93">
        <v>2228</v>
      </c>
      <c r="I49" s="94">
        <v>2453</v>
      </c>
    </row>
    <row r="50" spans="1:9" ht="12">
      <c r="A50" s="72"/>
      <c r="B50" s="91" t="s">
        <v>169</v>
      </c>
      <c r="C50" s="92"/>
      <c r="D50" s="89">
        <v>8884</v>
      </c>
      <c r="E50" s="93">
        <v>4153</v>
      </c>
      <c r="F50" s="94">
        <v>4731</v>
      </c>
      <c r="G50" s="89">
        <f t="shared" si="0"/>
        <v>8723</v>
      </c>
      <c r="H50" s="93">
        <v>4078</v>
      </c>
      <c r="I50" s="94">
        <v>4645</v>
      </c>
    </row>
    <row r="51" spans="1:9" ht="12">
      <c r="A51" s="72"/>
      <c r="B51" s="91" t="s">
        <v>170</v>
      </c>
      <c r="C51" s="92"/>
      <c r="D51" s="89">
        <v>14699</v>
      </c>
      <c r="E51" s="93">
        <v>6875</v>
      </c>
      <c r="F51" s="94">
        <v>7824</v>
      </c>
      <c r="G51" s="89">
        <f t="shared" si="0"/>
        <v>14573</v>
      </c>
      <c r="H51" s="93">
        <v>6817</v>
      </c>
      <c r="I51" s="94">
        <v>7756</v>
      </c>
    </row>
    <row r="52" spans="1:9" ht="12">
      <c r="A52" s="72"/>
      <c r="B52" s="91" t="s">
        <v>171</v>
      </c>
      <c r="C52" s="92"/>
      <c r="D52" s="89">
        <v>5988</v>
      </c>
      <c r="E52" s="93">
        <v>2826</v>
      </c>
      <c r="F52" s="94">
        <v>3162</v>
      </c>
      <c r="G52" s="89">
        <f t="shared" si="0"/>
        <v>5962</v>
      </c>
      <c r="H52" s="93">
        <v>2813</v>
      </c>
      <c r="I52" s="94">
        <v>3149</v>
      </c>
    </row>
    <row r="53" spans="1:9" ht="12">
      <c r="A53" s="72"/>
      <c r="B53" s="91" t="s">
        <v>172</v>
      </c>
      <c r="C53" s="92"/>
      <c r="D53" s="89">
        <v>4569</v>
      </c>
      <c r="E53" s="93">
        <v>2175</v>
      </c>
      <c r="F53" s="94">
        <v>2394</v>
      </c>
      <c r="G53" s="89">
        <f t="shared" si="0"/>
        <v>4545</v>
      </c>
      <c r="H53" s="93">
        <v>2166</v>
      </c>
      <c r="I53" s="94">
        <v>2379</v>
      </c>
    </row>
    <row r="54" spans="1:9" ht="12">
      <c r="A54" s="72"/>
      <c r="B54" s="91" t="s">
        <v>173</v>
      </c>
      <c r="C54" s="92"/>
      <c r="D54" s="89">
        <v>5913</v>
      </c>
      <c r="E54" s="93">
        <v>2788</v>
      </c>
      <c r="F54" s="94">
        <v>3125</v>
      </c>
      <c r="G54" s="89">
        <f t="shared" si="0"/>
        <v>5915</v>
      </c>
      <c r="H54" s="93">
        <v>2779</v>
      </c>
      <c r="I54" s="94">
        <v>3136</v>
      </c>
    </row>
    <row r="55" spans="1:9" ht="9.75" customHeight="1">
      <c r="A55" s="72"/>
      <c r="B55" s="97"/>
      <c r="C55" s="98"/>
      <c r="D55" s="99"/>
      <c r="E55" s="99"/>
      <c r="F55" s="100"/>
      <c r="G55" s="99"/>
      <c r="H55" s="99"/>
      <c r="I55" s="100"/>
    </row>
    <row r="56" spans="1:9" ht="15" customHeight="1">
      <c r="A56" s="72"/>
      <c r="B56" s="101" t="s">
        <v>174</v>
      </c>
      <c r="C56" s="102"/>
      <c r="D56" s="93">
        <v>303559</v>
      </c>
      <c r="E56" s="93">
        <v>144515</v>
      </c>
      <c r="F56" s="94">
        <v>159044</v>
      </c>
      <c r="G56" s="93">
        <f>H56+I56</f>
        <v>304770</v>
      </c>
      <c r="H56" s="93">
        <v>145003</v>
      </c>
      <c r="I56" s="94">
        <v>159767</v>
      </c>
    </row>
    <row r="57" spans="1:9" ht="15" customHeight="1">
      <c r="A57" s="72"/>
      <c r="B57" s="101" t="s">
        <v>175</v>
      </c>
      <c r="C57" s="102"/>
      <c r="D57" s="93">
        <v>354141</v>
      </c>
      <c r="E57" s="93">
        <v>170768</v>
      </c>
      <c r="F57" s="94">
        <v>183373</v>
      </c>
      <c r="G57" s="93">
        <f>H57+I57</f>
        <v>354011</v>
      </c>
      <c r="H57" s="93">
        <v>170704</v>
      </c>
      <c r="I57" s="94">
        <v>183307</v>
      </c>
    </row>
    <row r="58" spans="1:9" ht="15" customHeight="1">
      <c r="A58" s="72"/>
      <c r="B58" s="101" t="s">
        <v>176</v>
      </c>
      <c r="C58" s="102"/>
      <c r="D58" s="93">
        <v>332196</v>
      </c>
      <c r="E58" s="93">
        <v>156941</v>
      </c>
      <c r="F58" s="94">
        <v>175255</v>
      </c>
      <c r="G58" s="93">
        <f>H58+I58</f>
        <v>330794</v>
      </c>
      <c r="H58" s="93">
        <v>156201</v>
      </c>
      <c r="I58" s="94">
        <v>174593</v>
      </c>
    </row>
    <row r="59" spans="2:9" ht="9.75" customHeight="1">
      <c r="B59" s="73"/>
      <c r="C59" s="103"/>
      <c r="D59" s="104"/>
      <c r="E59" s="104"/>
      <c r="F59" s="105"/>
      <c r="G59" s="104"/>
      <c r="H59" s="104"/>
      <c r="I59" s="105"/>
    </row>
    <row r="60" ht="12" customHeight="1">
      <c r="B60" s="69" t="s">
        <v>177</v>
      </c>
    </row>
    <row r="61" ht="12" customHeight="1">
      <c r="B61" s="69" t="s">
        <v>178</v>
      </c>
    </row>
    <row r="62" ht="12" customHeight="1">
      <c r="B62" s="69" t="s">
        <v>179</v>
      </c>
    </row>
    <row r="63" ht="12">
      <c r="B63" s="69" t="s">
        <v>180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00390625" defaultRowHeight="13.5"/>
  <cols>
    <col min="1" max="1" width="2.625" style="1" customWidth="1"/>
    <col min="2" max="2" width="10.625" style="1" customWidth="1"/>
    <col min="3" max="9" width="8.125" style="1" customWidth="1"/>
    <col min="10" max="12" width="8.625" style="1" customWidth="1"/>
    <col min="13" max="16384" width="9.00390625" style="1" customWidth="1"/>
  </cols>
  <sheetData>
    <row r="2" spans="2:8" ht="14.25">
      <c r="B2" s="106" t="s">
        <v>181</v>
      </c>
      <c r="D2" s="107"/>
      <c r="E2" s="107"/>
      <c r="F2" s="107"/>
      <c r="G2" s="107"/>
      <c r="H2" s="107"/>
    </row>
    <row r="3" spans="2:12" ht="12">
      <c r="B3" s="108" t="s">
        <v>182</v>
      </c>
      <c r="C3" s="108"/>
      <c r="D3" s="108"/>
      <c r="E3" s="108"/>
      <c r="F3" s="108"/>
      <c r="G3" s="108"/>
      <c r="H3" s="108"/>
      <c r="I3" s="108"/>
      <c r="J3" s="108"/>
      <c r="K3" s="108"/>
      <c r="L3" s="109" t="s">
        <v>183</v>
      </c>
    </row>
    <row r="4" spans="1:12" ht="15" customHeight="1">
      <c r="A4" s="110"/>
      <c r="B4" s="526" t="s">
        <v>184</v>
      </c>
      <c r="C4" s="111" t="s">
        <v>185</v>
      </c>
      <c r="D4" s="112" t="s">
        <v>186</v>
      </c>
      <c r="E4" s="113"/>
      <c r="F4" s="113"/>
      <c r="G4" s="113"/>
      <c r="H4" s="113"/>
      <c r="I4" s="113"/>
      <c r="J4" s="113"/>
      <c r="K4" s="114"/>
      <c r="L4" s="8" t="s">
        <v>187</v>
      </c>
    </row>
    <row r="5" spans="1:12" ht="15" customHeight="1">
      <c r="A5" s="110"/>
      <c r="B5" s="527"/>
      <c r="C5" s="115"/>
      <c r="D5" s="116" t="s">
        <v>185</v>
      </c>
      <c r="E5" s="115" t="s">
        <v>188</v>
      </c>
      <c r="F5" s="116" t="s">
        <v>189</v>
      </c>
      <c r="G5" s="115" t="s">
        <v>190</v>
      </c>
      <c r="H5" s="116" t="s">
        <v>191</v>
      </c>
      <c r="I5" s="115" t="s">
        <v>192</v>
      </c>
      <c r="J5" s="116" t="s">
        <v>193</v>
      </c>
      <c r="K5" s="117" t="s">
        <v>194</v>
      </c>
      <c r="L5" s="118" t="s">
        <v>195</v>
      </c>
    </row>
    <row r="6" spans="1:12" ht="15" customHeight="1">
      <c r="A6" s="110"/>
      <c r="B6" s="8"/>
      <c r="C6" s="119"/>
      <c r="D6" s="120"/>
      <c r="E6" s="119"/>
      <c r="F6" s="120"/>
      <c r="G6" s="119"/>
      <c r="H6" s="120"/>
      <c r="I6" s="121"/>
      <c r="J6" s="122"/>
      <c r="K6" s="123"/>
      <c r="L6" s="76"/>
    </row>
    <row r="7" spans="1:12" ht="15" customHeight="1">
      <c r="A7" s="110"/>
      <c r="B7" s="102" t="s">
        <v>196</v>
      </c>
      <c r="C7" s="124">
        <v>2283</v>
      </c>
      <c r="D7" s="125">
        <v>1923</v>
      </c>
      <c r="E7" s="125">
        <v>1</v>
      </c>
      <c r="F7" s="125">
        <v>5</v>
      </c>
      <c r="G7" s="125">
        <v>87</v>
      </c>
      <c r="H7" s="125">
        <v>177</v>
      </c>
      <c r="I7" s="125">
        <v>533</v>
      </c>
      <c r="J7" s="125">
        <v>551</v>
      </c>
      <c r="K7" s="125">
        <v>569</v>
      </c>
      <c r="L7" s="126">
        <v>360</v>
      </c>
    </row>
    <row r="8" spans="1:12" ht="15" customHeight="1">
      <c r="A8" s="110"/>
      <c r="B8" s="102"/>
      <c r="C8" s="124"/>
      <c r="D8" s="125"/>
      <c r="E8" s="124"/>
      <c r="F8" s="125"/>
      <c r="G8" s="124"/>
      <c r="H8" s="125"/>
      <c r="I8" s="125"/>
      <c r="J8" s="125"/>
      <c r="K8" s="125"/>
      <c r="L8" s="126"/>
    </row>
    <row r="9" spans="1:12" s="20" customFormat="1" ht="15" customHeight="1">
      <c r="A9" s="127"/>
      <c r="B9" s="85" t="s">
        <v>197</v>
      </c>
      <c r="C9" s="128">
        <v>2284</v>
      </c>
      <c r="D9" s="129">
        <v>1924</v>
      </c>
      <c r="E9" s="129">
        <v>1</v>
      </c>
      <c r="F9" s="129">
        <v>6</v>
      </c>
      <c r="G9" s="129">
        <v>87</v>
      </c>
      <c r="H9" s="129">
        <v>177</v>
      </c>
      <c r="I9" s="129">
        <v>533</v>
      </c>
      <c r="J9" s="129">
        <v>551</v>
      </c>
      <c r="K9" s="129">
        <v>569</v>
      </c>
      <c r="L9" s="130">
        <v>360</v>
      </c>
    </row>
    <row r="10" spans="1:12" ht="15" customHeight="1">
      <c r="A10" s="110"/>
      <c r="B10" s="131"/>
      <c r="C10" s="132"/>
      <c r="D10" s="133"/>
      <c r="E10" s="132"/>
      <c r="F10" s="133"/>
      <c r="G10" s="132"/>
      <c r="H10" s="133"/>
      <c r="I10" s="133"/>
      <c r="J10" s="133"/>
      <c r="K10" s="133"/>
      <c r="L10" s="134"/>
    </row>
    <row r="11" spans="1:12" ht="15" customHeight="1">
      <c r="A11" s="110"/>
      <c r="B11" s="8"/>
      <c r="C11" s="124"/>
      <c r="D11" s="125"/>
      <c r="E11" s="124"/>
      <c r="F11" s="125"/>
      <c r="G11" s="124"/>
      <c r="H11" s="125"/>
      <c r="I11" s="135"/>
      <c r="J11" s="136"/>
      <c r="K11" s="137"/>
      <c r="L11" s="126"/>
    </row>
    <row r="12" spans="1:12" ht="15" customHeight="1">
      <c r="A12" s="110"/>
      <c r="B12" s="102" t="s">
        <v>198</v>
      </c>
      <c r="C12" s="124">
        <v>794</v>
      </c>
      <c r="D12" s="125">
        <v>570</v>
      </c>
      <c r="E12" s="124">
        <v>1</v>
      </c>
      <c r="F12" s="125">
        <v>5</v>
      </c>
      <c r="G12" s="124">
        <v>54</v>
      </c>
      <c r="H12" s="125">
        <v>92</v>
      </c>
      <c r="I12" s="135"/>
      <c r="J12" s="136">
        <v>418</v>
      </c>
      <c r="K12" s="137"/>
      <c r="L12" s="126">
        <v>224</v>
      </c>
    </row>
    <row r="13" spans="1:12" ht="15" customHeight="1">
      <c r="A13" s="110"/>
      <c r="B13" s="102"/>
      <c r="C13" s="124"/>
      <c r="D13" s="125"/>
      <c r="E13" s="124"/>
      <c r="F13" s="125"/>
      <c r="G13" s="124"/>
      <c r="H13" s="125"/>
      <c r="I13" s="135"/>
      <c r="J13" s="136"/>
      <c r="K13" s="137"/>
      <c r="L13" s="126"/>
    </row>
    <row r="14" spans="1:12" ht="15" customHeight="1">
      <c r="A14" s="110"/>
      <c r="B14" s="138" t="s">
        <v>199</v>
      </c>
      <c r="C14" s="136">
        <v>1490</v>
      </c>
      <c r="D14" s="125">
        <v>1354</v>
      </c>
      <c r="E14" s="139">
        <v>0</v>
      </c>
      <c r="F14" s="125">
        <v>1</v>
      </c>
      <c r="G14" s="136">
        <v>33</v>
      </c>
      <c r="H14" s="125">
        <v>85</v>
      </c>
      <c r="I14" s="135"/>
      <c r="J14" s="136">
        <v>1235</v>
      </c>
      <c r="K14" s="137"/>
      <c r="L14" s="126">
        <v>136</v>
      </c>
    </row>
    <row r="15" spans="1:12" ht="15" customHeight="1">
      <c r="A15" s="110"/>
      <c r="B15" s="140"/>
      <c r="C15" s="108"/>
      <c r="D15" s="141"/>
      <c r="E15" s="109"/>
      <c r="F15" s="141"/>
      <c r="G15" s="108"/>
      <c r="H15" s="141"/>
      <c r="I15" s="142"/>
      <c r="J15" s="108"/>
      <c r="K15" s="143"/>
      <c r="L15" s="144"/>
    </row>
    <row r="16" ht="12">
      <c r="B16" s="1" t="s">
        <v>200</v>
      </c>
    </row>
  </sheetData>
  <mergeCells count="1">
    <mergeCell ref="B4:B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9.00390625" defaultRowHeight="15" customHeight="1"/>
  <cols>
    <col min="1" max="1" width="2.625" style="1" customWidth="1"/>
    <col min="2" max="2" width="8.125" style="1" customWidth="1"/>
    <col min="3" max="4" width="9.625" style="1" customWidth="1"/>
    <col min="5" max="8" width="5.125" style="1" customWidth="1"/>
    <col min="9" max="10" width="7.125" style="1" customWidth="1"/>
    <col min="11" max="11" width="35.625" style="1" customWidth="1"/>
    <col min="12" max="16384" width="9.00390625" style="1" customWidth="1"/>
  </cols>
  <sheetData>
    <row r="2" ht="15" customHeight="1">
      <c r="B2" s="1" t="s">
        <v>201</v>
      </c>
    </row>
    <row r="3" spans="2:11" ht="15" customHeight="1">
      <c r="B3" s="108"/>
      <c r="C3" s="108"/>
      <c r="D3" s="108"/>
      <c r="E3" s="108"/>
      <c r="F3" s="108"/>
      <c r="G3" s="108"/>
      <c r="H3" s="108"/>
      <c r="I3" s="108"/>
      <c r="J3" s="108"/>
      <c r="K3" s="109" t="s">
        <v>202</v>
      </c>
    </row>
    <row r="4" spans="1:11" ht="15" customHeight="1">
      <c r="A4" s="110"/>
      <c r="B4" s="526" t="s">
        <v>203</v>
      </c>
      <c r="C4" s="529" t="s">
        <v>204</v>
      </c>
      <c r="D4" s="531" t="s">
        <v>205</v>
      </c>
      <c r="E4" s="113" t="s">
        <v>206</v>
      </c>
      <c r="F4" s="113"/>
      <c r="G4" s="113"/>
      <c r="H4" s="114"/>
      <c r="I4" s="145" t="s">
        <v>207</v>
      </c>
      <c r="J4" s="145" t="s">
        <v>208</v>
      </c>
      <c r="K4" s="533" t="s">
        <v>209</v>
      </c>
    </row>
    <row r="5" spans="1:11" ht="15" customHeight="1">
      <c r="A5" s="110"/>
      <c r="B5" s="528"/>
      <c r="C5" s="530"/>
      <c r="D5" s="532"/>
      <c r="E5" s="117" t="s">
        <v>127</v>
      </c>
      <c r="F5" s="117" t="s">
        <v>210</v>
      </c>
      <c r="G5" s="117" t="s">
        <v>211</v>
      </c>
      <c r="H5" s="117" t="s">
        <v>212</v>
      </c>
      <c r="I5" s="146" t="s">
        <v>213</v>
      </c>
      <c r="J5" s="146" t="s">
        <v>214</v>
      </c>
      <c r="K5" s="534"/>
    </row>
    <row r="6" spans="1:11" ht="15" customHeight="1">
      <c r="A6" s="110"/>
      <c r="B6" s="102" t="s">
        <v>196</v>
      </c>
      <c r="C6" s="147">
        <v>1235493</v>
      </c>
      <c r="D6" s="148">
        <v>9323.39</v>
      </c>
      <c r="E6" s="149">
        <v>44</v>
      </c>
      <c r="F6" s="149">
        <v>13</v>
      </c>
      <c r="G6" s="149">
        <v>27</v>
      </c>
      <c r="H6" s="149">
        <v>4</v>
      </c>
      <c r="I6" s="149">
        <v>57</v>
      </c>
      <c r="J6" s="149">
        <v>131</v>
      </c>
      <c r="K6" s="150"/>
    </row>
    <row r="7" spans="1:11" s="20" customFormat="1" ht="15" customHeight="1">
      <c r="A7" s="127"/>
      <c r="B7" s="151" t="s">
        <v>197</v>
      </c>
      <c r="C7" s="152">
        <v>1230813</v>
      </c>
      <c r="D7" s="148">
        <v>9323.39</v>
      </c>
      <c r="E7" s="153">
        <v>44</v>
      </c>
      <c r="F7" s="153">
        <v>13</v>
      </c>
      <c r="G7" s="153">
        <v>27</v>
      </c>
      <c r="H7" s="153">
        <v>4</v>
      </c>
      <c r="I7" s="153">
        <v>56</v>
      </c>
      <c r="J7" s="153">
        <v>130</v>
      </c>
      <c r="K7" s="154"/>
    </row>
    <row r="8" spans="1:11" ht="15" customHeight="1">
      <c r="A8" s="110"/>
      <c r="B8" s="110"/>
      <c r="C8" s="149"/>
      <c r="D8" s="155"/>
      <c r="E8" s="149"/>
      <c r="F8" s="149"/>
      <c r="G8" s="149"/>
      <c r="H8" s="149"/>
      <c r="I8" s="149"/>
      <c r="J8" s="149"/>
      <c r="K8" s="150"/>
    </row>
    <row r="9" spans="1:11" ht="15" customHeight="1">
      <c r="A9" s="110"/>
      <c r="B9" s="102" t="s">
        <v>215</v>
      </c>
      <c r="C9" s="156">
        <v>282854</v>
      </c>
      <c r="D9" s="155">
        <v>473.93</v>
      </c>
      <c r="E9" s="149">
        <v>3</v>
      </c>
      <c r="F9" s="149">
        <v>1</v>
      </c>
      <c r="G9" s="149">
        <v>2</v>
      </c>
      <c r="H9" s="160" t="s">
        <v>216</v>
      </c>
      <c r="I9" s="149">
        <v>12</v>
      </c>
      <c r="J9" s="149">
        <v>16</v>
      </c>
      <c r="K9" s="150" t="s">
        <v>217</v>
      </c>
    </row>
    <row r="10" spans="1:11" ht="15" customHeight="1">
      <c r="A10" s="110"/>
      <c r="B10" s="102" t="s">
        <v>218</v>
      </c>
      <c r="C10" s="156">
        <v>91089</v>
      </c>
      <c r="D10" s="155">
        <v>935.34</v>
      </c>
      <c r="E10" s="149">
        <v>5</v>
      </c>
      <c r="F10" s="149">
        <v>1</v>
      </c>
      <c r="G10" s="149">
        <v>4</v>
      </c>
      <c r="H10" s="160" t="s">
        <v>216</v>
      </c>
      <c r="I10" s="149">
        <v>5</v>
      </c>
      <c r="J10" s="149">
        <v>9</v>
      </c>
      <c r="K10" s="150" t="s">
        <v>219</v>
      </c>
    </row>
    <row r="11" spans="1:11" ht="15" customHeight="1">
      <c r="A11" s="110"/>
      <c r="B11" s="102" t="s">
        <v>220</v>
      </c>
      <c r="C11" s="156">
        <v>36677</v>
      </c>
      <c r="D11" s="155">
        <v>240.95</v>
      </c>
      <c r="E11" s="149">
        <v>1</v>
      </c>
      <c r="F11" s="149">
        <v>1</v>
      </c>
      <c r="G11" s="160" t="s">
        <v>216</v>
      </c>
      <c r="H11" s="160" t="s">
        <v>216</v>
      </c>
      <c r="I11" s="149">
        <v>1</v>
      </c>
      <c r="J11" s="160" t="s">
        <v>216</v>
      </c>
      <c r="K11" s="150" t="s">
        <v>221</v>
      </c>
    </row>
    <row r="12" spans="1:11" ht="15" customHeight="1">
      <c r="A12" s="110"/>
      <c r="B12" s="102" t="s">
        <v>222</v>
      </c>
      <c r="C12" s="156">
        <v>74388</v>
      </c>
      <c r="D12" s="155">
        <v>404</v>
      </c>
      <c r="E12" s="149">
        <v>2</v>
      </c>
      <c r="F12" s="149">
        <v>2</v>
      </c>
      <c r="G12" s="160" t="s">
        <v>216</v>
      </c>
      <c r="H12" s="160" t="s">
        <v>216</v>
      </c>
      <c r="I12" s="149">
        <v>4</v>
      </c>
      <c r="J12" s="149">
        <v>11</v>
      </c>
      <c r="K12" s="150" t="s">
        <v>223</v>
      </c>
    </row>
    <row r="13" spans="1:11" ht="15" customHeight="1">
      <c r="A13" s="110"/>
      <c r="B13" s="102" t="s">
        <v>224</v>
      </c>
      <c r="C13" s="156">
        <v>63558</v>
      </c>
      <c r="D13" s="155">
        <v>113.01</v>
      </c>
      <c r="E13" s="160">
        <v>1</v>
      </c>
      <c r="F13" s="149">
        <v>1</v>
      </c>
      <c r="G13" s="160" t="s">
        <v>216</v>
      </c>
      <c r="H13" s="160" t="s">
        <v>216</v>
      </c>
      <c r="I13" s="160" t="s">
        <v>216</v>
      </c>
      <c r="J13" s="149">
        <v>7</v>
      </c>
      <c r="K13" s="150" t="s">
        <v>225</v>
      </c>
    </row>
    <row r="14" spans="1:11" ht="15" customHeight="1">
      <c r="A14" s="110"/>
      <c r="B14" s="102" t="s">
        <v>226</v>
      </c>
      <c r="C14" s="156">
        <v>30597</v>
      </c>
      <c r="D14" s="155">
        <v>451.91</v>
      </c>
      <c r="E14" s="149">
        <v>2</v>
      </c>
      <c r="F14" s="149">
        <v>1</v>
      </c>
      <c r="G14" s="149">
        <v>1</v>
      </c>
      <c r="H14" s="160" t="s">
        <v>216</v>
      </c>
      <c r="I14" s="149">
        <v>1</v>
      </c>
      <c r="J14" s="149">
        <v>4</v>
      </c>
      <c r="K14" s="150" t="s">
        <v>227</v>
      </c>
    </row>
    <row r="15" spans="1:11" ht="15" customHeight="1">
      <c r="A15" s="110"/>
      <c r="B15" s="102" t="s">
        <v>228</v>
      </c>
      <c r="C15" s="156">
        <v>93227</v>
      </c>
      <c r="D15" s="155">
        <v>1803.62</v>
      </c>
      <c r="E15" s="149">
        <v>8</v>
      </c>
      <c r="F15" s="149">
        <v>1</v>
      </c>
      <c r="G15" s="149">
        <v>4</v>
      </c>
      <c r="H15" s="149">
        <v>3</v>
      </c>
      <c r="I15" s="149">
        <v>5</v>
      </c>
      <c r="J15" s="149">
        <v>14</v>
      </c>
      <c r="K15" s="150" t="s">
        <v>229</v>
      </c>
    </row>
    <row r="16" spans="1:11" ht="15" customHeight="1">
      <c r="A16" s="110"/>
      <c r="B16" s="102"/>
      <c r="C16" s="149"/>
      <c r="D16" s="155"/>
      <c r="E16" s="149"/>
      <c r="F16" s="149"/>
      <c r="G16" s="149"/>
      <c r="H16" s="149"/>
      <c r="I16" s="149"/>
      <c r="J16" s="149"/>
      <c r="K16" s="150" t="s">
        <v>230</v>
      </c>
    </row>
    <row r="17" spans="1:11" ht="15" customHeight="1">
      <c r="A17" s="110"/>
      <c r="B17" s="102" t="s">
        <v>231</v>
      </c>
      <c r="C17" s="28">
        <v>113297</v>
      </c>
      <c r="D17" s="161">
        <v>715.2</v>
      </c>
      <c r="E17" s="149">
        <v>2</v>
      </c>
      <c r="F17" s="149">
        <v>1</v>
      </c>
      <c r="G17" s="149">
        <v>1</v>
      </c>
      <c r="H17" s="160" t="s">
        <v>216</v>
      </c>
      <c r="I17" s="149">
        <v>5</v>
      </c>
      <c r="J17" s="149">
        <v>11</v>
      </c>
      <c r="K17" s="150" t="s">
        <v>232</v>
      </c>
    </row>
    <row r="18" spans="1:11" ht="15" customHeight="1">
      <c r="A18" s="110"/>
      <c r="B18" s="102" t="s">
        <v>233</v>
      </c>
      <c r="C18" s="28">
        <v>57086</v>
      </c>
      <c r="D18" s="161">
        <v>702.03</v>
      </c>
      <c r="E18" s="149">
        <v>3</v>
      </c>
      <c r="F18" s="149">
        <v>1</v>
      </c>
      <c r="G18" s="149">
        <v>2</v>
      </c>
      <c r="H18" s="160" t="s">
        <v>216</v>
      </c>
      <c r="I18" s="149">
        <v>2</v>
      </c>
      <c r="J18" s="149">
        <v>6</v>
      </c>
      <c r="K18" s="150" t="s">
        <v>234</v>
      </c>
    </row>
    <row r="19" spans="1:11" ht="15" customHeight="1">
      <c r="A19" s="110"/>
      <c r="B19" s="102" t="s">
        <v>235</v>
      </c>
      <c r="C19" s="28">
        <v>62283</v>
      </c>
      <c r="D19" s="161">
        <v>340.74</v>
      </c>
      <c r="E19" s="149">
        <v>2</v>
      </c>
      <c r="F19" s="149">
        <v>1</v>
      </c>
      <c r="G19" s="149">
        <v>1</v>
      </c>
      <c r="H19" s="160" t="s">
        <v>216</v>
      </c>
      <c r="I19" s="149">
        <v>2</v>
      </c>
      <c r="J19" s="149">
        <v>7</v>
      </c>
      <c r="K19" s="150" t="s">
        <v>236</v>
      </c>
    </row>
    <row r="20" spans="1:11" ht="15" customHeight="1">
      <c r="A20" s="110"/>
      <c r="B20" s="102" t="s">
        <v>237</v>
      </c>
      <c r="C20" s="28">
        <v>9953</v>
      </c>
      <c r="D20" s="161">
        <v>737.55</v>
      </c>
      <c r="E20" s="160">
        <v>1</v>
      </c>
      <c r="F20" s="160" t="s">
        <v>216</v>
      </c>
      <c r="G20" s="149">
        <v>1</v>
      </c>
      <c r="H20" s="160" t="s">
        <v>216</v>
      </c>
      <c r="I20" s="160" t="s">
        <v>216</v>
      </c>
      <c r="J20" s="149">
        <v>4</v>
      </c>
      <c r="K20" s="150" t="s">
        <v>238</v>
      </c>
    </row>
    <row r="21" spans="1:11" ht="15" customHeight="1">
      <c r="A21" s="110"/>
      <c r="B21" s="102" t="s">
        <v>239</v>
      </c>
      <c r="C21" s="28">
        <v>142866</v>
      </c>
      <c r="D21" s="161">
        <v>1089.3</v>
      </c>
      <c r="E21" s="149">
        <v>6</v>
      </c>
      <c r="F21" s="149">
        <v>1</v>
      </c>
      <c r="G21" s="149">
        <v>4</v>
      </c>
      <c r="H21" s="149">
        <v>1</v>
      </c>
      <c r="I21" s="149">
        <v>8</v>
      </c>
      <c r="J21" s="149">
        <v>16</v>
      </c>
      <c r="K21" s="150" t="s">
        <v>240</v>
      </c>
    </row>
    <row r="22" spans="1:11" ht="15" customHeight="1">
      <c r="A22" s="110"/>
      <c r="B22" s="102" t="s">
        <v>241</v>
      </c>
      <c r="C22" s="28">
        <v>137737</v>
      </c>
      <c r="D22" s="161">
        <v>811.15</v>
      </c>
      <c r="E22" s="149">
        <v>5</v>
      </c>
      <c r="F22" s="149">
        <v>1</v>
      </c>
      <c r="G22" s="149">
        <v>4</v>
      </c>
      <c r="H22" s="160" t="s">
        <v>216</v>
      </c>
      <c r="I22" s="149">
        <v>10</v>
      </c>
      <c r="J22" s="149">
        <v>18</v>
      </c>
      <c r="K22" s="150" t="s">
        <v>242</v>
      </c>
    </row>
    <row r="23" spans="1:11" ht="15" customHeight="1">
      <c r="A23" s="110"/>
      <c r="B23" s="102" t="s">
        <v>243</v>
      </c>
      <c r="C23" s="28">
        <v>25048</v>
      </c>
      <c r="D23" s="161">
        <v>249.26</v>
      </c>
      <c r="E23" s="149">
        <v>2</v>
      </c>
      <c r="F23" s="160" t="s">
        <v>216</v>
      </c>
      <c r="G23" s="149">
        <v>2</v>
      </c>
      <c r="H23" s="160" t="s">
        <v>216</v>
      </c>
      <c r="I23" s="149">
        <v>1</v>
      </c>
      <c r="J23" s="149">
        <v>4</v>
      </c>
      <c r="K23" s="150" t="s">
        <v>244</v>
      </c>
    </row>
    <row r="24" spans="1:11" ht="15" customHeight="1">
      <c r="A24" s="110"/>
      <c r="B24" s="140" t="s">
        <v>245</v>
      </c>
      <c r="C24" s="162">
        <v>10153</v>
      </c>
      <c r="D24" s="163">
        <v>255.4</v>
      </c>
      <c r="E24" s="164">
        <v>1</v>
      </c>
      <c r="F24" s="164" t="s">
        <v>216</v>
      </c>
      <c r="G24" s="143">
        <v>1</v>
      </c>
      <c r="H24" s="164" t="s">
        <v>216</v>
      </c>
      <c r="I24" s="164" t="s">
        <v>216</v>
      </c>
      <c r="J24" s="143">
        <v>3</v>
      </c>
      <c r="K24" s="165" t="s">
        <v>246</v>
      </c>
    </row>
    <row r="25" ht="15" customHeight="1">
      <c r="B25" s="45" t="s">
        <v>247</v>
      </c>
    </row>
    <row r="26" ht="15" customHeight="1">
      <c r="B26" s="45" t="s">
        <v>248</v>
      </c>
    </row>
  </sheetData>
  <mergeCells count="4">
    <mergeCell ref="B4:B5"/>
    <mergeCell ref="C4:C5"/>
    <mergeCell ref="D4:D5"/>
    <mergeCell ref="K4:K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9.00390625" defaultRowHeight="15" customHeight="1"/>
  <cols>
    <col min="1" max="1" width="2.625" style="1" customWidth="1"/>
    <col min="2" max="2" width="14.625" style="1" customWidth="1"/>
    <col min="3" max="7" width="15.125" style="1" customWidth="1"/>
    <col min="8" max="13" width="13.625" style="1" customWidth="1"/>
    <col min="14" max="14" width="14.25390625" style="1" customWidth="1"/>
    <col min="15" max="16384" width="9.00390625" style="1" customWidth="1"/>
  </cols>
  <sheetData>
    <row r="2" spans="2:7" ht="15" customHeight="1">
      <c r="B2" s="2" t="s">
        <v>249</v>
      </c>
      <c r="D2" s="107"/>
      <c r="E2" s="107"/>
      <c r="F2" s="107"/>
      <c r="G2" s="107"/>
    </row>
    <row r="3" spans="8:13" ht="15" customHeight="1">
      <c r="H3" s="3"/>
      <c r="I3" s="3"/>
      <c r="J3" s="3"/>
      <c r="L3" s="3"/>
      <c r="M3" s="3"/>
    </row>
    <row r="4" spans="2:14" ht="15" customHeight="1">
      <c r="B4" s="108" t="s">
        <v>250</v>
      </c>
      <c r="C4" s="108"/>
      <c r="D4" s="108"/>
      <c r="E4" s="108"/>
      <c r="F4" s="115"/>
      <c r="G4" s="108"/>
      <c r="H4" s="108"/>
      <c r="I4" s="108"/>
      <c r="J4" s="108"/>
      <c r="K4" s="108"/>
      <c r="L4" s="108"/>
      <c r="N4" s="109" t="s">
        <v>251</v>
      </c>
    </row>
    <row r="5" spans="1:14" ht="15" customHeight="1">
      <c r="A5" s="110"/>
      <c r="B5" s="526" t="s">
        <v>252</v>
      </c>
      <c r="C5" s="113" t="s">
        <v>253</v>
      </c>
      <c r="D5" s="113"/>
      <c r="E5" s="114"/>
      <c r="F5" s="113" t="s">
        <v>254</v>
      </c>
      <c r="G5" s="114"/>
      <c r="H5" s="113" t="s">
        <v>255</v>
      </c>
      <c r="I5" s="113"/>
      <c r="J5" s="114"/>
      <c r="K5" s="113" t="s">
        <v>256</v>
      </c>
      <c r="L5" s="113"/>
      <c r="M5" s="78"/>
      <c r="N5" s="8" t="s">
        <v>252</v>
      </c>
    </row>
    <row r="6" spans="1:14" ht="15" customHeight="1">
      <c r="A6" s="110"/>
      <c r="B6" s="528"/>
      <c r="C6" s="117" t="s">
        <v>257</v>
      </c>
      <c r="D6" s="117" t="s">
        <v>258</v>
      </c>
      <c r="E6" s="117" t="s">
        <v>259</v>
      </c>
      <c r="F6" s="117" t="s">
        <v>257</v>
      </c>
      <c r="G6" s="117" t="s">
        <v>259</v>
      </c>
      <c r="H6" s="117" t="s">
        <v>257</v>
      </c>
      <c r="I6" s="117" t="s">
        <v>258</v>
      </c>
      <c r="J6" s="117" t="s">
        <v>259</v>
      </c>
      <c r="K6" s="117" t="s">
        <v>257</v>
      </c>
      <c r="L6" s="117" t="s">
        <v>258</v>
      </c>
      <c r="M6" s="117" t="s">
        <v>259</v>
      </c>
      <c r="N6" s="118"/>
    </row>
    <row r="7" spans="1:14" ht="15" customHeight="1">
      <c r="A7" s="110"/>
      <c r="B7" s="138" t="s">
        <v>260</v>
      </c>
      <c r="C7" s="137">
        <v>277410</v>
      </c>
      <c r="D7" s="137">
        <v>501980</v>
      </c>
      <c r="E7" s="166">
        <v>4519821</v>
      </c>
      <c r="F7" s="137">
        <v>13008</v>
      </c>
      <c r="G7" s="166">
        <v>280505</v>
      </c>
      <c r="H7" s="137">
        <v>264174</v>
      </c>
      <c r="I7" s="137">
        <v>501738</v>
      </c>
      <c r="J7" s="166">
        <v>4223141</v>
      </c>
      <c r="K7" s="137">
        <v>228</v>
      </c>
      <c r="L7" s="137">
        <v>242</v>
      </c>
      <c r="M7" s="166">
        <v>16175</v>
      </c>
      <c r="N7" s="138" t="s">
        <v>260</v>
      </c>
    </row>
    <row r="8" spans="1:14" ht="15" customHeight="1">
      <c r="A8" s="110"/>
      <c r="B8" s="102"/>
      <c r="C8" s="137"/>
      <c r="D8" s="137"/>
      <c r="E8" s="137"/>
      <c r="F8" s="137"/>
      <c r="G8" s="137"/>
      <c r="H8" s="137"/>
      <c r="I8" s="137"/>
      <c r="J8" s="137"/>
      <c r="K8" s="137"/>
      <c r="L8" s="137"/>
      <c r="M8" s="137"/>
      <c r="N8" s="102"/>
    </row>
    <row r="9" spans="1:14" ht="15" customHeight="1">
      <c r="A9" s="110"/>
      <c r="B9" s="138" t="s">
        <v>261</v>
      </c>
      <c r="C9" s="137">
        <v>330351</v>
      </c>
      <c r="D9" s="137">
        <v>541706</v>
      </c>
      <c r="E9" s="166">
        <v>4095251</v>
      </c>
      <c r="F9" s="137">
        <v>13854</v>
      </c>
      <c r="G9" s="166">
        <v>245978</v>
      </c>
      <c r="H9" s="137">
        <v>316254</v>
      </c>
      <c r="I9" s="137">
        <v>541437</v>
      </c>
      <c r="J9" s="166">
        <v>3824202</v>
      </c>
      <c r="K9" s="137">
        <v>243</v>
      </c>
      <c r="L9" s="137">
        <v>269</v>
      </c>
      <c r="M9" s="166">
        <v>25070</v>
      </c>
      <c r="N9" s="102" t="s">
        <v>261</v>
      </c>
    </row>
    <row r="10" spans="1:14" ht="15" customHeight="1">
      <c r="A10" s="110"/>
      <c r="B10" s="102"/>
      <c r="C10" s="137"/>
      <c r="D10" s="137"/>
      <c r="E10" s="137"/>
      <c r="F10" s="137"/>
      <c r="G10" s="137"/>
      <c r="H10" s="137"/>
      <c r="I10" s="137"/>
      <c r="J10" s="137"/>
      <c r="K10" s="137"/>
      <c r="L10" s="137"/>
      <c r="M10" s="137"/>
      <c r="N10" s="102"/>
    </row>
    <row r="11" spans="1:14" s="20" customFormat="1" ht="15" customHeight="1">
      <c r="A11" s="127"/>
      <c r="B11" s="167" t="s">
        <v>262</v>
      </c>
      <c r="C11" s="168">
        <v>276064</v>
      </c>
      <c r="D11" s="168">
        <v>505323</v>
      </c>
      <c r="E11" s="169">
        <v>3906548</v>
      </c>
      <c r="F11" s="168">
        <v>13338</v>
      </c>
      <c r="G11" s="169">
        <v>272347</v>
      </c>
      <c r="H11" s="168">
        <v>262536</v>
      </c>
      <c r="I11" s="168">
        <v>505100</v>
      </c>
      <c r="J11" s="169">
        <v>3609880</v>
      </c>
      <c r="K11" s="168">
        <v>190</v>
      </c>
      <c r="L11" s="168">
        <v>223</v>
      </c>
      <c r="M11" s="169">
        <v>24320</v>
      </c>
      <c r="N11" s="170" t="s">
        <v>262</v>
      </c>
    </row>
    <row r="12" ht="15" customHeight="1">
      <c r="B12" s="1" t="s">
        <v>263</v>
      </c>
    </row>
    <row r="13" ht="15" customHeight="1">
      <c r="B13" s="1" t="s">
        <v>264</v>
      </c>
    </row>
  </sheetData>
  <mergeCells count="1">
    <mergeCell ref="B5:B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9.00390625" defaultRowHeight="15" customHeight="1"/>
  <cols>
    <col min="1" max="1" width="2.625" style="171" customWidth="1"/>
    <col min="2" max="2" width="10.625" style="171" customWidth="1"/>
    <col min="3" max="6" width="13.125" style="171" customWidth="1"/>
    <col min="7" max="7" width="15.125" style="171" customWidth="1"/>
    <col min="8" max="8" width="16.00390625" style="171" customWidth="1"/>
    <col min="9" max="16384" width="9.00390625" style="171" customWidth="1"/>
  </cols>
  <sheetData>
    <row r="2" spans="2:10" ht="15" customHeight="1">
      <c r="B2" s="172" t="s">
        <v>265</v>
      </c>
      <c r="C2" s="172"/>
      <c r="D2" s="172"/>
      <c r="E2" s="172"/>
      <c r="F2" s="172"/>
      <c r="H2" s="172"/>
      <c r="J2" s="172"/>
    </row>
    <row r="3" spans="2:8" ht="15" customHeight="1">
      <c r="B3" s="173"/>
      <c r="C3" s="173"/>
      <c r="D3" s="173"/>
      <c r="E3" s="173"/>
      <c r="F3" s="173"/>
      <c r="H3" s="174" t="s">
        <v>266</v>
      </c>
    </row>
    <row r="4" spans="1:8" ht="15" customHeight="1">
      <c r="A4" s="175"/>
      <c r="B4" s="175"/>
      <c r="C4" s="176" t="s">
        <v>267</v>
      </c>
      <c r="D4" s="176"/>
      <c r="E4" s="176"/>
      <c r="F4" s="176"/>
      <c r="G4" s="177"/>
      <c r="H4" s="175"/>
    </row>
    <row r="5" spans="1:8" ht="15" customHeight="1">
      <c r="A5" s="175"/>
      <c r="B5" s="178" t="s">
        <v>252</v>
      </c>
      <c r="C5" s="535" t="s">
        <v>268</v>
      </c>
      <c r="D5" s="537" t="s">
        <v>269</v>
      </c>
      <c r="E5" s="537" t="s">
        <v>270</v>
      </c>
      <c r="F5" s="537" t="s">
        <v>271</v>
      </c>
      <c r="G5" s="179" t="s">
        <v>272</v>
      </c>
      <c r="H5" s="178" t="s">
        <v>273</v>
      </c>
    </row>
    <row r="6" spans="1:8" ht="15" customHeight="1">
      <c r="A6" s="175"/>
      <c r="B6" s="180"/>
      <c r="C6" s="536"/>
      <c r="D6" s="538"/>
      <c r="E6" s="538"/>
      <c r="F6" s="538"/>
      <c r="G6" s="181" t="s">
        <v>274</v>
      </c>
      <c r="H6" s="182"/>
    </row>
    <row r="7" spans="1:8" ht="15" customHeight="1">
      <c r="A7" s="175"/>
      <c r="B7" s="183" t="s">
        <v>260</v>
      </c>
      <c r="C7" s="184">
        <v>2974221</v>
      </c>
      <c r="D7" s="184">
        <v>1883471</v>
      </c>
      <c r="E7" s="184">
        <v>18139</v>
      </c>
      <c r="F7" s="184">
        <v>930068</v>
      </c>
      <c r="G7" s="184">
        <v>142543</v>
      </c>
      <c r="H7" s="185">
        <v>804578</v>
      </c>
    </row>
    <row r="8" spans="1:8" ht="15" customHeight="1">
      <c r="A8" s="175"/>
      <c r="B8" s="186"/>
      <c r="C8" s="184"/>
      <c r="D8" s="184"/>
      <c r="E8" s="184"/>
      <c r="F8" s="184"/>
      <c r="G8" s="184"/>
      <c r="H8" s="185"/>
    </row>
    <row r="9" spans="1:8" ht="15" customHeight="1">
      <c r="A9" s="175"/>
      <c r="B9" s="183" t="s">
        <v>261</v>
      </c>
      <c r="C9" s="184">
        <v>3117744</v>
      </c>
      <c r="D9" s="184">
        <v>1842994</v>
      </c>
      <c r="E9" s="184">
        <v>16968</v>
      </c>
      <c r="F9" s="184">
        <v>1060144</v>
      </c>
      <c r="G9" s="184">
        <v>197638</v>
      </c>
      <c r="H9" s="185">
        <v>816045</v>
      </c>
    </row>
    <row r="10" spans="1:8" ht="15" customHeight="1">
      <c r="A10" s="175"/>
      <c r="B10" s="186"/>
      <c r="C10" s="184"/>
      <c r="D10" s="184"/>
      <c r="E10" s="184"/>
      <c r="F10" s="184"/>
      <c r="G10" s="184"/>
      <c r="H10" s="185"/>
    </row>
    <row r="11" spans="1:8" s="191" customFormat="1" ht="15" customHeight="1">
      <c r="A11" s="187"/>
      <c r="B11" s="188" t="s">
        <v>262</v>
      </c>
      <c r="C11" s="189">
        <v>2942300</v>
      </c>
      <c r="D11" s="189">
        <v>1787754</v>
      </c>
      <c r="E11" s="189">
        <v>13001</v>
      </c>
      <c r="F11" s="189">
        <v>940278</v>
      </c>
      <c r="G11" s="189">
        <v>201267</v>
      </c>
      <c r="H11" s="190">
        <v>779422</v>
      </c>
    </row>
  </sheetData>
  <mergeCells count="4">
    <mergeCell ref="C5:C6"/>
    <mergeCell ref="D5:D6"/>
    <mergeCell ref="E5:E6"/>
    <mergeCell ref="F5:F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9.00390625" defaultRowHeight="13.5"/>
  <cols>
    <col min="1" max="1" width="3.625" style="1" customWidth="1"/>
    <col min="2" max="2" width="30.625" style="1" customWidth="1"/>
    <col min="3" max="7" width="10.625" style="1" customWidth="1"/>
    <col min="8" max="16384" width="9.00390625" style="1" customWidth="1"/>
  </cols>
  <sheetData>
    <row r="2" ht="12">
      <c r="B2" s="1" t="s">
        <v>275</v>
      </c>
    </row>
    <row r="3" spans="2:7" ht="12">
      <c r="B3" s="108" t="s">
        <v>276</v>
      </c>
      <c r="C3" s="108"/>
      <c r="D3" s="108"/>
      <c r="E3" s="108"/>
      <c r="F3" s="108"/>
      <c r="G3" s="108"/>
    </row>
    <row r="4" spans="1:7" ht="13.5" customHeight="1">
      <c r="A4" s="110"/>
      <c r="B4" s="526" t="s">
        <v>277</v>
      </c>
      <c r="C4" s="113" t="s">
        <v>278</v>
      </c>
      <c r="D4" s="113"/>
      <c r="E4" s="114"/>
      <c r="F4" s="531" t="s">
        <v>279</v>
      </c>
      <c r="G4" s="533" t="s">
        <v>280</v>
      </c>
    </row>
    <row r="5" spans="1:7" ht="12">
      <c r="A5" s="110"/>
      <c r="B5" s="528"/>
      <c r="C5" s="117" t="s">
        <v>281</v>
      </c>
      <c r="D5" s="117" t="s">
        <v>282</v>
      </c>
      <c r="E5" s="117" t="s">
        <v>283</v>
      </c>
      <c r="F5" s="532"/>
      <c r="G5" s="534"/>
    </row>
    <row r="6" spans="1:7" ht="12">
      <c r="A6" s="110"/>
      <c r="B6" s="192"/>
      <c r="C6" s="193"/>
      <c r="D6" s="194"/>
      <c r="E6" s="194"/>
      <c r="F6" s="194"/>
      <c r="G6" s="195"/>
    </row>
    <row r="7" spans="1:7" s="20" customFormat="1" ht="12">
      <c r="A7" s="127"/>
      <c r="B7" s="196" t="s">
        <v>284</v>
      </c>
      <c r="C7" s="197">
        <v>12988</v>
      </c>
      <c r="D7" s="129">
        <v>4041</v>
      </c>
      <c r="E7" s="129">
        <v>8947</v>
      </c>
      <c r="F7" s="129">
        <v>8660</v>
      </c>
      <c r="G7" s="130">
        <v>4328</v>
      </c>
    </row>
    <row r="8" spans="1:7" ht="12">
      <c r="A8" s="110"/>
      <c r="B8" s="192"/>
      <c r="C8" s="198"/>
      <c r="D8" s="125"/>
      <c r="E8" s="125"/>
      <c r="F8" s="125"/>
      <c r="G8" s="126"/>
    </row>
    <row r="9" spans="1:7" ht="12">
      <c r="A9" s="110"/>
      <c r="B9" s="192" t="s">
        <v>285</v>
      </c>
      <c r="C9" s="198">
        <v>12976</v>
      </c>
      <c r="D9" s="125">
        <v>4034</v>
      </c>
      <c r="E9" s="125">
        <v>8942</v>
      </c>
      <c r="F9" s="125">
        <v>8652</v>
      </c>
      <c r="G9" s="126">
        <v>4324</v>
      </c>
    </row>
    <row r="10" spans="1:7" ht="12">
      <c r="A10" s="110"/>
      <c r="B10" s="192" t="s">
        <v>286</v>
      </c>
      <c r="C10" s="198">
        <v>1146</v>
      </c>
      <c r="D10" s="125">
        <v>533</v>
      </c>
      <c r="E10" s="125">
        <v>613</v>
      </c>
      <c r="F10" s="125">
        <v>605</v>
      </c>
      <c r="G10" s="126">
        <v>541</v>
      </c>
    </row>
    <row r="11" spans="1:7" ht="12">
      <c r="A11" s="110"/>
      <c r="B11" s="192" t="s">
        <v>287</v>
      </c>
      <c r="C11" s="198">
        <v>165</v>
      </c>
      <c r="D11" s="125">
        <v>67</v>
      </c>
      <c r="E11" s="125">
        <v>98</v>
      </c>
      <c r="F11" s="125">
        <v>93</v>
      </c>
      <c r="G11" s="126">
        <v>72</v>
      </c>
    </row>
    <row r="12" spans="1:7" ht="12">
      <c r="A12" s="110"/>
      <c r="B12" s="192" t="s">
        <v>288</v>
      </c>
      <c r="C12" s="198">
        <v>55</v>
      </c>
      <c r="D12" s="125">
        <v>4</v>
      </c>
      <c r="E12" s="125">
        <v>51</v>
      </c>
      <c r="F12" s="125">
        <v>45</v>
      </c>
      <c r="G12" s="126">
        <v>10</v>
      </c>
    </row>
    <row r="13" spans="1:7" ht="12">
      <c r="A13" s="110"/>
      <c r="B13" s="192" t="s">
        <v>289</v>
      </c>
      <c r="C13" s="198">
        <v>14</v>
      </c>
      <c r="D13" s="125">
        <v>7</v>
      </c>
      <c r="E13" s="125">
        <v>7</v>
      </c>
      <c r="F13" s="125">
        <v>12</v>
      </c>
      <c r="G13" s="126">
        <v>2</v>
      </c>
    </row>
    <row r="14" spans="1:7" ht="12">
      <c r="A14" s="110"/>
      <c r="B14" s="192" t="s">
        <v>290</v>
      </c>
      <c r="C14" s="198">
        <v>1</v>
      </c>
      <c r="D14" s="125">
        <v>0</v>
      </c>
      <c r="E14" s="125">
        <v>1</v>
      </c>
      <c r="F14" s="125">
        <v>1</v>
      </c>
      <c r="G14" s="126">
        <v>0</v>
      </c>
    </row>
    <row r="15" spans="1:7" ht="12">
      <c r="A15" s="110"/>
      <c r="B15" s="192" t="s">
        <v>291</v>
      </c>
      <c r="C15" s="198">
        <v>11</v>
      </c>
      <c r="D15" s="125">
        <v>0</v>
      </c>
      <c r="E15" s="125">
        <v>11</v>
      </c>
      <c r="F15" s="125">
        <v>11</v>
      </c>
      <c r="G15" s="126">
        <v>0</v>
      </c>
    </row>
    <row r="16" spans="1:7" ht="24" customHeight="1">
      <c r="A16" s="110"/>
      <c r="B16" s="199" t="s">
        <v>292</v>
      </c>
      <c r="C16" s="198">
        <v>74</v>
      </c>
      <c r="D16" s="125">
        <v>1</v>
      </c>
      <c r="E16" s="125">
        <v>73</v>
      </c>
      <c r="F16" s="125">
        <v>72</v>
      </c>
      <c r="G16" s="126">
        <v>2</v>
      </c>
    </row>
    <row r="17" spans="1:7" ht="12">
      <c r="A17" s="110"/>
      <c r="B17" s="192" t="s">
        <v>293</v>
      </c>
      <c r="C17" s="198">
        <v>192</v>
      </c>
      <c r="D17" s="125">
        <v>6</v>
      </c>
      <c r="E17" s="125">
        <v>186</v>
      </c>
      <c r="F17" s="125">
        <v>188</v>
      </c>
      <c r="G17" s="126">
        <v>4</v>
      </c>
    </row>
    <row r="18" spans="1:7" ht="12">
      <c r="A18" s="110"/>
      <c r="B18" s="192" t="s">
        <v>294</v>
      </c>
      <c r="C18" s="198">
        <v>3</v>
      </c>
      <c r="D18" s="125">
        <v>1</v>
      </c>
      <c r="E18" s="125">
        <v>2</v>
      </c>
      <c r="F18" s="125">
        <v>2</v>
      </c>
      <c r="G18" s="126">
        <v>1</v>
      </c>
    </row>
    <row r="19" spans="1:7" ht="12">
      <c r="A19" s="110"/>
      <c r="B19" s="9" t="s">
        <v>295</v>
      </c>
      <c r="C19" s="198">
        <v>1164</v>
      </c>
      <c r="D19" s="125">
        <v>251</v>
      </c>
      <c r="E19" s="125">
        <v>913</v>
      </c>
      <c r="F19" s="125">
        <v>911</v>
      </c>
      <c r="G19" s="126">
        <v>253</v>
      </c>
    </row>
    <row r="20" spans="1:7" ht="12">
      <c r="A20" s="110"/>
      <c r="B20" s="9" t="s">
        <v>296</v>
      </c>
      <c r="C20" s="198">
        <v>180</v>
      </c>
      <c r="D20" s="125">
        <v>70</v>
      </c>
      <c r="E20" s="125">
        <v>110</v>
      </c>
      <c r="F20" s="125">
        <v>90</v>
      </c>
      <c r="G20" s="126">
        <v>90</v>
      </c>
    </row>
    <row r="21" spans="1:7" ht="12">
      <c r="A21" s="110"/>
      <c r="B21" s="9" t="s">
        <v>297</v>
      </c>
      <c r="C21" s="198">
        <v>1990</v>
      </c>
      <c r="D21" s="125">
        <v>985</v>
      </c>
      <c r="E21" s="125">
        <v>1005</v>
      </c>
      <c r="F21" s="125">
        <v>1161</v>
      </c>
      <c r="G21" s="126">
        <v>829</v>
      </c>
    </row>
    <row r="22" spans="1:7" ht="12">
      <c r="A22" s="110"/>
      <c r="B22" s="192" t="s">
        <v>298</v>
      </c>
      <c r="C22" s="198">
        <v>1010</v>
      </c>
      <c r="D22" s="125">
        <v>584</v>
      </c>
      <c r="E22" s="125">
        <v>426</v>
      </c>
      <c r="F22" s="125">
        <v>328</v>
      </c>
      <c r="G22" s="126">
        <v>682</v>
      </c>
    </row>
    <row r="23" spans="1:7" ht="12">
      <c r="A23" s="110"/>
      <c r="B23" s="192" t="s">
        <v>299</v>
      </c>
      <c r="C23" s="198">
        <v>44</v>
      </c>
      <c r="D23" s="125">
        <v>31</v>
      </c>
      <c r="E23" s="125">
        <v>13</v>
      </c>
      <c r="F23" s="125">
        <v>18</v>
      </c>
      <c r="G23" s="126">
        <v>26</v>
      </c>
    </row>
    <row r="24" spans="1:7" ht="12">
      <c r="A24" s="110"/>
      <c r="B24" s="192" t="s">
        <v>300</v>
      </c>
      <c r="C24" s="198">
        <v>667</v>
      </c>
      <c r="D24" s="125">
        <v>42</v>
      </c>
      <c r="E24" s="125">
        <v>625</v>
      </c>
      <c r="F24" s="125">
        <v>607</v>
      </c>
      <c r="G24" s="126">
        <v>60</v>
      </c>
    </row>
    <row r="25" spans="1:7" ht="12">
      <c r="A25" s="110"/>
      <c r="B25" s="192" t="s">
        <v>301</v>
      </c>
      <c r="C25" s="198">
        <v>3283</v>
      </c>
      <c r="D25" s="125">
        <v>641</v>
      </c>
      <c r="E25" s="125">
        <v>2642</v>
      </c>
      <c r="F25" s="125">
        <v>2413</v>
      </c>
      <c r="G25" s="126">
        <v>870</v>
      </c>
    </row>
    <row r="26" spans="1:7" ht="12">
      <c r="A26" s="110"/>
      <c r="B26" s="192" t="s">
        <v>302</v>
      </c>
      <c r="C26" s="198">
        <v>2977</v>
      </c>
      <c r="D26" s="125">
        <v>811</v>
      </c>
      <c r="E26" s="125">
        <v>2166</v>
      </c>
      <c r="F26" s="125">
        <v>2095</v>
      </c>
      <c r="G26" s="126">
        <v>882</v>
      </c>
    </row>
    <row r="27" spans="1:7" s="20" customFormat="1" ht="12">
      <c r="A27" s="127"/>
      <c r="B27" s="200" t="s">
        <v>303</v>
      </c>
      <c r="C27" s="129">
        <v>12</v>
      </c>
      <c r="D27" s="129">
        <v>7</v>
      </c>
      <c r="E27" s="129">
        <v>5</v>
      </c>
      <c r="F27" s="129">
        <v>8</v>
      </c>
      <c r="G27" s="130">
        <v>4</v>
      </c>
    </row>
    <row r="28" spans="1:7" ht="12">
      <c r="A28" s="110"/>
      <c r="B28" s="9" t="s">
        <v>304</v>
      </c>
      <c r="C28" s="198">
        <v>10</v>
      </c>
      <c r="D28" s="125">
        <v>7</v>
      </c>
      <c r="E28" s="125">
        <v>3</v>
      </c>
      <c r="F28" s="125">
        <v>6</v>
      </c>
      <c r="G28" s="126">
        <v>4</v>
      </c>
    </row>
    <row r="29" spans="1:7" ht="12">
      <c r="A29" s="3"/>
      <c r="B29" s="162" t="s">
        <v>305</v>
      </c>
      <c r="C29" s="157">
        <v>2</v>
      </c>
      <c r="D29" s="158">
        <v>0</v>
      </c>
      <c r="E29" s="158">
        <v>2</v>
      </c>
      <c r="F29" s="158">
        <v>2</v>
      </c>
      <c r="G29" s="159">
        <v>0</v>
      </c>
    </row>
    <row r="30" ht="12">
      <c r="B30" s="1" t="s">
        <v>306</v>
      </c>
    </row>
  </sheetData>
  <mergeCells count="3">
    <mergeCell ref="B4:B5"/>
    <mergeCell ref="F4:F5"/>
    <mergeCell ref="G4:G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第15章　公務員、選挙、司法及び公安 （H14年山形県統計年鑑）</dc:title>
  <dc:subject/>
  <dc:creator>山形県</dc:creator>
  <cp:keywords/>
  <dc:description/>
  <cp:lastModifiedBy>工藤　裕子</cp:lastModifiedBy>
  <dcterms:created xsi:type="dcterms:W3CDTF">1997-01-08T22:48:59Z</dcterms:created>
  <dcterms:modified xsi:type="dcterms:W3CDTF">2008-10-09T02:44:32Z</dcterms:modified>
  <cp:category/>
  <cp:version/>
  <cp:contentType/>
  <cp:contentStatus/>
</cp:coreProperties>
</file>