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670" activeTab="0"/>
  </bookViews>
  <sheets>
    <sheet name="目次" sheetId="1" r:id="rId1"/>
    <sheet name="18-1" sheetId="2" r:id="rId2"/>
    <sheet name="18-2" sheetId="3" r:id="rId3"/>
    <sheet name="18-3" sheetId="4" r:id="rId4"/>
    <sheet name="18-4" sheetId="5" r:id="rId5"/>
    <sheet name="18-5" sheetId="6" r:id="rId6"/>
    <sheet name="18-6" sheetId="7" r:id="rId7"/>
    <sheet name="18-7(1)" sheetId="8" r:id="rId8"/>
    <sheet name="18-7(2)" sheetId="9" r:id="rId9"/>
    <sheet name="18-8(1)" sheetId="10" r:id="rId10"/>
    <sheet name="18-8(2)" sheetId="11" r:id="rId11"/>
    <sheet name="18-9" sheetId="12" r:id="rId12"/>
    <sheet name="18-10" sheetId="13" r:id="rId13"/>
    <sheet name="18-11" sheetId="14" r:id="rId14"/>
    <sheet name="18-12" sheetId="15" r:id="rId15"/>
    <sheet name="18-13" sheetId="16" r:id="rId16"/>
    <sheet name="18-14" sheetId="17" r:id="rId17"/>
    <sheet name="18-15" sheetId="18" r:id="rId18"/>
    <sheet name="18-16" sheetId="19" r:id="rId19"/>
    <sheet name="18-17" sheetId="20" r:id="rId20"/>
    <sheet name="18-18" sheetId="21" r:id="rId21"/>
    <sheet name="18-19" sheetId="22" r:id="rId22"/>
    <sheet name="18-20(1)(2)" sheetId="23" r:id="rId23"/>
    <sheet name="18-21(1)(2)" sheetId="24" r:id="rId24"/>
    <sheet name="18-22" sheetId="25" r:id="rId25"/>
    <sheet name="18-23" sheetId="26" r:id="rId26"/>
    <sheet name="18-24" sheetId="27" r:id="rId27"/>
    <sheet name="18-25" sheetId="28" r:id="rId28"/>
    <sheet name="18-26" sheetId="29" r:id="rId29"/>
    <sheet name="18-27" sheetId="30" r:id="rId30"/>
    <sheet name="18-28" sheetId="31" r:id="rId31"/>
    <sheet name="18-29" sheetId="32" r:id="rId32"/>
  </sheets>
  <definedNames/>
  <calcPr fullCalcOnLoad="1"/>
</workbook>
</file>

<file path=xl/sharedStrings.xml><?xml version="1.0" encoding="utf-8"?>
<sst xmlns="http://schemas.openxmlformats.org/spreadsheetml/2006/main" count="2450" uniqueCount="991">
  <si>
    <t>学　　校　　数</t>
  </si>
  <si>
    <t>学級数</t>
  </si>
  <si>
    <t>園児・児童・生徒数 (人）</t>
  </si>
  <si>
    <t>学　　校　　種　　別</t>
  </si>
  <si>
    <t>総   数</t>
  </si>
  <si>
    <t>男</t>
  </si>
  <si>
    <t>女</t>
  </si>
  <si>
    <t>平成７年度</t>
  </si>
  <si>
    <t>平成８年度</t>
  </si>
  <si>
    <t>幼稚園</t>
  </si>
  <si>
    <t>平成９年度</t>
  </si>
  <si>
    <t>国立</t>
  </si>
  <si>
    <t>公立</t>
  </si>
  <si>
    <t>私立</t>
  </si>
  <si>
    <t>小学校</t>
  </si>
  <si>
    <t>中学校</t>
  </si>
  <si>
    <t>高等学校</t>
  </si>
  <si>
    <t>盲学校</t>
  </si>
  <si>
    <t>(公立）</t>
  </si>
  <si>
    <t>聾学校</t>
  </si>
  <si>
    <t>養護学校</t>
  </si>
  <si>
    <t>注：１）本表には、山形大学付属の幼稚園、小学生、中学生、養護学校及び国立療養所山形病院附属看護学校を含む。</t>
  </si>
  <si>
    <t>　　２）学級数欄は、高等学校では小学科数、専修学校では学科数、各種学校では課程数である。</t>
  </si>
  <si>
    <t>資料：県統計調査課 ｢学校基本調査結果報告書」、県教育庁総務課 ｢山形県学校名鑑」</t>
  </si>
  <si>
    <t>園児・児童・生徒数(人）</t>
  </si>
  <si>
    <t>総　数</t>
  </si>
  <si>
    <t>本　校</t>
  </si>
  <si>
    <t>分　校</t>
  </si>
  <si>
    <t>専修学校</t>
  </si>
  <si>
    <t>各種学校</t>
  </si>
  <si>
    <t>…</t>
  </si>
  <si>
    <t>高等専門</t>
  </si>
  <si>
    <t>学校</t>
  </si>
  <si>
    <t>(国立）</t>
  </si>
  <si>
    <t>短期大学</t>
  </si>
  <si>
    <t>人文学部</t>
  </si>
  <si>
    <t>教育学部</t>
  </si>
  <si>
    <t>理学部</t>
  </si>
  <si>
    <t>大学</t>
  </si>
  <si>
    <t>医学部
附属病院</t>
  </si>
  <si>
    <t>工学部</t>
  </si>
  <si>
    <t>農学部</t>
  </si>
  <si>
    <t>教養部</t>
  </si>
  <si>
    <t>大学院等</t>
  </si>
  <si>
    <t>その他</t>
  </si>
  <si>
    <t>芸術学部</t>
  </si>
  <si>
    <t>デザイン
工学部</t>
  </si>
  <si>
    <t>芸術工学
研究科</t>
  </si>
  <si>
    <t>総  数</t>
  </si>
  <si>
    <t>本  校</t>
  </si>
  <si>
    <t>分  校</t>
  </si>
  <si>
    <t>平成10年度</t>
  </si>
  <si>
    <t>平成11年度</t>
  </si>
  <si>
    <t>年 　　　度 　　　別</t>
  </si>
  <si>
    <t>教員数
本務者
(人）</t>
  </si>
  <si>
    <t>職員数
本務者
（人）</t>
  </si>
  <si>
    <t>５月１日現在</t>
  </si>
  <si>
    <t>　　３）工学部の教員数には、大学院理工学研究科の教員（12人）を含む。</t>
  </si>
  <si>
    <t>１８－１．学校種別学校数、学級数、生徒数、教員数及び職員数（平成７～１１年度）</t>
  </si>
  <si>
    <t>　　３）工学部の教員数には、大学院理工学研究科の教員（12人）を含む。</t>
  </si>
  <si>
    <r>
      <t>１８－１．学校種別学校数、学級数、生徒数、教員数及び職員数（平成７～１１年度）</t>
    </r>
    <r>
      <rPr>
        <sz val="10"/>
        <rFont val="ＭＳ 明朝"/>
        <family val="1"/>
      </rPr>
      <t>（続き）</t>
    </r>
  </si>
  <si>
    <t>第１８章　教育、文化及び宗教</t>
  </si>
  <si>
    <t>１８－２．小学校の市町村別学校数、学級数、学年別児童数及び教職員数（平成９～１１年度）</t>
  </si>
  <si>
    <t>１８－２．小学校の市町村別学校数、学級数、学年別児童数及び教職員数（平成９～１１年度）（続き）</t>
  </si>
  <si>
    <t>児　　　　　　　童　　　　　　　数</t>
  </si>
  <si>
    <t>教　　員　　数</t>
  </si>
  <si>
    <t>職　　員　　数</t>
  </si>
  <si>
    <t>総　　　　　数</t>
  </si>
  <si>
    <t>１学年</t>
  </si>
  <si>
    <t>２学年</t>
  </si>
  <si>
    <t>３学年</t>
  </si>
  <si>
    <t>４学年</t>
  </si>
  <si>
    <t>５学年</t>
  </si>
  <si>
    <t>６学年</t>
  </si>
  <si>
    <t xml:space="preserve">( 本　務　者 ) </t>
  </si>
  <si>
    <t>( 本  務  者 )</t>
  </si>
  <si>
    <t>計</t>
  </si>
  <si>
    <t>本校</t>
  </si>
  <si>
    <t>分校</t>
  </si>
  <si>
    <t>平成5年度</t>
  </si>
  <si>
    <t>地域別</t>
  </si>
  <si>
    <t>村山地域</t>
  </si>
  <si>
    <t>最上地域</t>
  </si>
  <si>
    <t>置賜地域</t>
  </si>
  <si>
    <t>庄内地域</t>
  </si>
  <si>
    <t>設置者別</t>
  </si>
  <si>
    <t>国立計</t>
  </si>
  <si>
    <t>-</t>
  </si>
  <si>
    <t>公立計</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</si>
  <si>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</si>
  <si>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</si>
  <si>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</si>
  <si>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</si>
  <si>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</si>
  <si>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</si>
  <si>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</si>
  <si>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</si>
  <si>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</si>
  <si>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</si>
  <si>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</si>
  <si>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</si>
  <si>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</si>
  <si>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</si>
  <si>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</si>
  <si>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</si>
  <si>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</si>
  <si>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</si>
  <si>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</si>
  <si>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</si>
  <si>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</si>
  <si>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</si>
  <si>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</si>
  <si>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</si>
  <si>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</si>
  <si>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</si>
  <si>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</si>
  <si>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</si>
  <si>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</si>
  <si>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</si>
  <si>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</si>
  <si>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</si>
  <si>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立川町</t>
  </si>
  <si>
    <t>余目町</t>
  </si>
  <si>
    <t>藤島町</t>
  </si>
  <si>
    <t>羽黒町</t>
  </si>
  <si>
    <t>櫛引町</t>
  </si>
  <si>
    <t>三川町</t>
  </si>
  <si>
    <t>朝日村</t>
  </si>
  <si>
    <t>温海町</t>
  </si>
  <si>
    <t>遊佐町</t>
  </si>
  <si>
    <t>八幡町</t>
  </si>
  <si>
    <t>松山町</t>
  </si>
  <si>
    <t>平田町</t>
  </si>
  <si>
    <t>注：国立校を含む。</t>
  </si>
  <si>
    <t>資料：県統計調査課 ｢学校基本調査結果報告書」</t>
  </si>
  <si>
    <t>１８－３．中学校の市町村別学校数、学級数、学年別生徒数及び教職員数(平成９～１１年度）</t>
  </si>
  <si>
    <t>学校数</t>
  </si>
  <si>
    <t>生　　　　　　　徒　　　　　　　数</t>
  </si>
  <si>
    <t>教員数</t>
  </si>
  <si>
    <t>職員数</t>
  </si>
  <si>
    <t>総　　　数</t>
  </si>
  <si>
    <t>１　学　年</t>
  </si>
  <si>
    <t>２　学　年</t>
  </si>
  <si>
    <t>３　学　年</t>
  </si>
  <si>
    <t>(本務者)</t>
  </si>
  <si>
    <t>私立計</t>
  </si>
  <si>
    <t>資料：県統計調査課｢学校基本調査結果報告書」</t>
  </si>
  <si>
    <t>１８－４．小・中学校、高等学校職名別教員数（本務者）(平成１１年度）</t>
  </si>
  <si>
    <t>学校別
男女別</t>
  </si>
  <si>
    <t>総数</t>
  </si>
  <si>
    <t>校長</t>
  </si>
  <si>
    <t>教頭</t>
  </si>
  <si>
    <t>教諭</t>
  </si>
  <si>
    <t>助教諭</t>
  </si>
  <si>
    <t>養護教諭</t>
  </si>
  <si>
    <t>養護助教諭</t>
  </si>
  <si>
    <t>講師</t>
  </si>
  <si>
    <t xml:space="preserve"> 公　立</t>
  </si>
  <si>
    <t xml:space="preserve"> 私　立</t>
  </si>
  <si>
    <t>１８－５．高等学校の課程別学科別本科生徒数（平成１０、１１年度）</t>
  </si>
  <si>
    <t>総　　　　数</t>
  </si>
  <si>
    <t>１　学　年</t>
  </si>
  <si>
    <t>２　学　年</t>
  </si>
  <si>
    <t>３　学　年</t>
  </si>
  <si>
    <t>４　学　年</t>
  </si>
  <si>
    <t>専　攻　科</t>
  </si>
  <si>
    <t>平成10年度</t>
  </si>
  <si>
    <t>平成11年度</t>
  </si>
  <si>
    <t>全日制計</t>
  </si>
  <si>
    <t>－</t>
  </si>
  <si>
    <t>普通</t>
  </si>
  <si>
    <t>農業</t>
  </si>
  <si>
    <t>工業</t>
  </si>
  <si>
    <t>商業</t>
  </si>
  <si>
    <t>水産</t>
  </si>
  <si>
    <t>家庭</t>
  </si>
  <si>
    <t>看護</t>
  </si>
  <si>
    <t>総合</t>
  </si>
  <si>
    <t>定時制計</t>
  </si>
  <si>
    <t>１８－６．盲学校、聾学校及び養護学校の学校数、学級数、</t>
  </si>
  <si>
    <t>　　　　　部科別児童・生徒数及び教員数(平成１０、１１年度）</t>
  </si>
  <si>
    <t>５月１日現在</t>
  </si>
  <si>
    <t>５月１日現在</t>
  </si>
  <si>
    <r>
      <t xml:space="preserve">教員数
</t>
    </r>
    <r>
      <rPr>
        <sz val="9"/>
        <rFont val="ＭＳ 明朝"/>
        <family val="1"/>
      </rPr>
      <t>(本務者)</t>
    </r>
  </si>
  <si>
    <t>児　　童　・　生　　徒　　数</t>
  </si>
  <si>
    <t>年度別</t>
  </si>
  <si>
    <t>学校数</t>
  </si>
  <si>
    <t>学級数</t>
  </si>
  <si>
    <t>総　　　　　数</t>
  </si>
  <si>
    <t>幼　　　稚</t>
  </si>
  <si>
    <t>小　学　部</t>
  </si>
  <si>
    <t>中　学　部</t>
  </si>
  <si>
    <t>高　等　部</t>
  </si>
  <si>
    <t>総　数</t>
  </si>
  <si>
    <t>平成10年度</t>
  </si>
  <si>
    <t>-</t>
  </si>
  <si>
    <t>平成11年度</t>
  </si>
  <si>
    <t>注：１）「児童・生徒数」の総数には、幼稚部の幼児数を含む</t>
  </si>
  <si>
    <t>　　２）養護学校には、国立校を含む</t>
  </si>
  <si>
    <t>資料：県統計調査課「学校基本調査結果報告書」</t>
  </si>
  <si>
    <t>１８－７．専修学校</t>
  </si>
  <si>
    <t>（１）設置者別学校数・生徒数の推移</t>
  </si>
  <si>
    <t>年　度　別</t>
  </si>
  <si>
    <t>学　　　　　校　　　　　数</t>
  </si>
  <si>
    <t>生　　　　　　　徒　　　　　　　数</t>
  </si>
  <si>
    <t>総
数</t>
  </si>
  <si>
    <t>国</t>
  </si>
  <si>
    <t>私　　　　　　　立</t>
  </si>
  <si>
    <t>公</t>
  </si>
  <si>
    <t>総 数</t>
  </si>
  <si>
    <t>学校</t>
  </si>
  <si>
    <t>準学校</t>
  </si>
  <si>
    <t>財団</t>
  </si>
  <si>
    <t>社団</t>
  </si>
  <si>
    <t>その他</t>
  </si>
  <si>
    <t>個 人</t>
  </si>
  <si>
    <t>立</t>
  </si>
  <si>
    <t>法人</t>
  </si>
  <si>
    <t>法　人</t>
  </si>
  <si>
    <t>の法人</t>
  </si>
  <si>
    <t>平成10年度</t>
  </si>
  <si>
    <t>平成11年度</t>
  </si>
  <si>
    <t>資料：県統計調査課「学校基本調査結果報告書」</t>
  </si>
  <si>
    <t>（２）課程別学科数・生徒数・卒業者数</t>
  </si>
  <si>
    <t>学　　 科　</t>
  </si>
  <si>
    <t>学　　　科　　　数</t>
  </si>
  <si>
    <t>生　　　徒　　　数　（人）</t>
  </si>
  <si>
    <t>卒　業　者　数　(人）</t>
  </si>
  <si>
    <t>計</t>
  </si>
  <si>
    <t>昼　夜　別</t>
  </si>
  <si>
    <t>男　女　別</t>
  </si>
  <si>
    <t xml:space="preserve">  課　　程</t>
  </si>
  <si>
    <t>昼のみ</t>
  </si>
  <si>
    <t>その他</t>
  </si>
  <si>
    <t>平成10年度</t>
  </si>
  <si>
    <t>平成11年度</t>
  </si>
  <si>
    <t xml:space="preserve"> 高等課程計</t>
  </si>
  <si>
    <t>准看護</t>
  </si>
  <si>
    <t>調理</t>
  </si>
  <si>
    <t>美容</t>
  </si>
  <si>
    <t>和洋裁</t>
  </si>
  <si>
    <t>デザイン</t>
  </si>
  <si>
    <t xml:space="preserve"> 専門課程計</t>
  </si>
  <si>
    <t>土木・建築</t>
  </si>
  <si>
    <t>電子計算機</t>
  </si>
  <si>
    <t>情報処理</t>
  </si>
  <si>
    <t>歯科衛生</t>
  </si>
  <si>
    <t>歯科技工</t>
  </si>
  <si>
    <t>医療関係その他</t>
  </si>
  <si>
    <t>保母養成</t>
  </si>
  <si>
    <t>経理・簿記</t>
  </si>
  <si>
    <t>タイピスト</t>
  </si>
  <si>
    <t>文化教養その他</t>
  </si>
  <si>
    <t xml:space="preserve"> 一般課程計</t>
  </si>
  <si>
    <t>資料：県統計調査課「学校基本調査結果報告書」</t>
  </si>
  <si>
    <t>１８－８．各種学校</t>
  </si>
  <si>
    <t>（１）設置者別学校数・生徒数の推移（平成６～11年度）</t>
  </si>
  <si>
    <t>５月１日現在</t>
  </si>
  <si>
    <t>年 度 別</t>
  </si>
  <si>
    <t>学　　　　　校　　　　　数</t>
  </si>
  <si>
    <t>生　　　徒　　　数　　（人）</t>
  </si>
  <si>
    <t>学校
法人</t>
  </si>
  <si>
    <t>準学校
法人</t>
  </si>
  <si>
    <t>財団
法人</t>
  </si>
  <si>
    <t>社団
法人</t>
  </si>
  <si>
    <t>その他
の法人</t>
  </si>
  <si>
    <t>個人</t>
  </si>
  <si>
    <t>学校法人</t>
  </si>
  <si>
    <t>財団法人</t>
  </si>
  <si>
    <t>社団法人</t>
  </si>
  <si>
    <t>平成６年度</t>
  </si>
  <si>
    <t>平成10年度</t>
  </si>
  <si>
    <t>（２）課程別学科数・生徒数・卒業者数（平成９～11年度）</t>
  </si>
  <si>
    <t>生　　　　　徒　　　　　数</t>
  </si>
  <si>
    <t>卒　業　者　数　(人）</t>
  </si>
  <si>
    <t>課　　程　　別</t>
  </si>
  <si>
    <t>課程数</t>
  </si>
  <si>
    <t>総数</t>
  </si>
  <si>
    <t>男　　女　　別</t>
  </si>
  <si>
    <t>昼　　夜　　別</t>
  </si>
  <si>
    <t>昼  の  み</t>
  </si>
  <si>
    <t>そ  の  他</t>
  </si>
  <si>
    <t>平　成　９　年　度</t>
  </si>
  <si>
    <t>平　成　10　年　度</t>
  </si>
  <si>
    <t>平　成　11　年　度</t>
  </si>
  <si>
    <t>工 業 関 係</t>
  </si>
  <si>
    <t>自動車整備</t>
  </si>
  <si>
    <t>医 療 関 係</t>
  </si>
  <si>
    <t>准看護</t>
  </si>
  <si>
    <t>衛 生 関 係</t>
  </si>
  <si>
    <t>理容</t>
  </si>
  <si>
    <t>商 業 関 係</t>
  </si>
  <si>
    <t>家 政 関 係</t>
  </si>
  <si>
    <t>料理</t>
  </si>
  <si>
    <t>編物・手芸</t>
  </si>
  <si>
    <t>そ   の   他</t>
  </si>
  <si>
    <t>予備校</t>
  </si>
  <si>
    <t>自動車操縦</t>
  </si>
  <si>
    <t>注：休校中の学校の課程は含まない</t>
  </si>
  <si>
    <t>資料：県統計調査課「学校基本調査結果報告書」</t>
  </si>
  <si>
    <t>１８－９．大学、短期大学、高等専門学校別の学校数、学生・生徒数、教員数及び職員数(平成１０、１１年度）</t>
  </si>
  <si>
    <t>学　　生 ・ 生　徒　数</t>
  </si>
  <si>
    <t>教　　　　　　員　　　　　　数</t>
  </si>
  <si>
    <t>学  校  別</t>
  </si>
  <si>
    <t>設置者</t>
  </si>
  <si>
    <t>学　長</t>
  </si>
  <si>
    <t>教　授</t>
  </si>
  <si>
    <t>助教授</t>
  </si>
  <si>
    <t>講　師</t>
  </si>
  <si>
    <t>助　手</t>
  </si>
  <si>
    <t>(校長）</t>
  </si>
  <si>
    <t>大       学</t>
  </si>
  <si>
    <t>短 期 大 学</t>
  </si>
  <si>
    <t>高等専門学校</t>
  </si>
  <si>
    <t>国　立</t>
  </si>
  <si>
    <t xml:space="preserve">  注：１）大学には、付属図書館、付属病院、大学院、専攻科、特別別科及び聴講生等を含む。</t>
  </si>
  <si>
    <t xml:space="preserve">  資料：県教育庁総務課 ｢山形県学校名鑑」</t>
  </si>
  <si>
    <t>１８－１０．幼稚園の設置者別・教職員数(平成９～１１年度）</t>
  </si>
  <si>
    <t>幼稚
園数</t>
  </si>
  <si>
    <t>在　　園　　者　　数　（人）</t>
  </si>
  <si>
    <t>総　    　　数</t>
  </si>
  <si>
    <t>３　歳　児</t>
  </si>
  <si>
    <t>４　歳　児</t>
  </si>
  <si>
    <t>５　歳　児</t>
  </si>
  <si>
    <t>（人）</t>
  </si>
  <si>
    <t>宗教法人</t>
  </si>
  <si>
    <t>個　　人</t>
  </si>
  <si>
    <t xml:space="preserve"> １８－1１．中学校卒業者の進路別状況 (平成１０、１１年度）</t>
  </si>
  <si>
    <t>５月１日現在　単位：率＝％</t>
  </si>
  <si>
    <t>卒 業 者 総 数</t>
  </si>
  <si>
    <t>Ａ　　高等学校等進学者</t>
  </si>
  <si>
    <t>Ｂ　専修学校進学者</t>
  </si>
  <si>
    <t>Ｃ　専修学校等入学者</t>
  </si>
  <si>
    <t>Ｄ　公共職業能力開発施設等</t>
  </si>
  <si>
    <t>年　　別</t>
  </si>
  <si>
    <t>（就職進学者を含む）</t>
  </si>
  <si>
    <t>（就職入学者を含む）</t>
  </si>
  <si>
    <t>入学者（就職入学者を含む）</t>
  </si>
  <si>
    <t>平成10年３月</t>
  </si>
  <si>
    <t>平成11年３月</t>
  </si>
  <si>
    <t>平成11年３月</t>
  </si>
  <si>
    <t>Ｅ　就　職　者</t>
  </si>
  <si>
    <t>Ｆ  左記以外</t>
  </si>
  <si>
    <t>Ａ～Ｄのうち就職している者（再掲）</t>
  </si>
  <si>
    <t>進学率</t>
  </si>
  <si>
    <t>就職率</t>
  </si>
  <si>
    <t>死亡・不詳等</t>
  </si>
  <si>
    <t>Ａのうち</t>
  </si>
  <si>
    <t>Ｂのうち</t>
  </si>
  <si>
    <t>Ｃのうち</t>
  </si>
  <si>
    <t>Ｄのうち</t>
  </si>
  <si>
    <t>（％）</t>
  </si>
  <si>
    <t>１８－１２．中学校卒業者の進学先別進学者数(平成１０、１１年度)</t>
  </si>
  <si>
    <t>進　学　者　総　数</t>
  </si>
  <si>
    <t>高　　　　　校　(本　科)</t>
  </si>
  <si>
    <t>高　校</t>
  </si>
  <si>
    <t>高　　等</t>
  </si>
  <si>
    <t>盲・聾・養護学校</t>
  </si>
  <si>
    <t>県外進学</t>
  </si>
  <si>
    <t>年　　　別</t>
  </si>
  <si>
    <t>全　日　制</t>
  </si>
  <si>
    <t>定 時 制</t>
  </si>
  <si>
    <t>通 信 制</t>
  </si>
  <si>
    <t>(別　科)</t>
  </si>
  <si>
    <t>専門学校</t>
  </si>
  <si>
    <t>高等部本科・別科</t>
  </si>
  <si>
    <t>(再　掲)</t>
  </si>
  <si>
    <t>－</t>
  </si>
  <si>
    <t>平成11年３月</t>
  </si>
  <si>
    <t>－</t>
  </si>
  <si>
    <t>資料：県統計調査課｢学校基本調査結果報告書｣</t>
  </si>
  <si>
    <t xml:space="preserve"> １８－1３．高等学校卒業者の進路別状況 (平成１０、１１年度）</t>
  </si>
  <si>
    <t>５月１日現在　単位：率＝％</t>
  </si>
  <si>
    <t>卒　業　者　総　数</t>
  </si>
  <si>
    <t>Ａ　大学等進学者</t>
  </si>
  <si>
    <t>D　公共職業能力開発施設等</t>
  </si>
  <si>
    <t>年　別</t>
  </si>
  <si>
    <t>平成10年３月</t>
  </si>
  <si>
    <t>…</t>
  </si>
  <si>
    <t>平成11年３月</t>
  </si>
  <si>
    <t>E　就　職　者</t>
  </si>
  <si>
    <t>F 左記以外、
不詳等</t>
  </si>
  <si>
    <t>Ａ、Ｂ、Ｃ、Dのうち就職している者（再掲）</t>
  </si>
  <si>
    <t>進学率</t>
  </si>
  <si>
    <t>就職率</t>
  </si>
  <si>
    <t>Ａのうち</t>
  </si>
  <si>
    <t>Ｂのうち</t>
  </si>
  <si>
    <t>Ｃのうち</t>
  </si>
  <si>
    <t>Dのうち</t>
  </si>
  <si>
    <t>-</t>
  </si>
  <si>
    <t>資料：県統計調査課｢学校基本調査結果報告書」</t>
  </si>
  <si>
    <t>１８－１５．中学校・高等学校卒業者の就職者数(平成１０、１１年度）</t>
  </si>
  <si>
    <t>年　　　　　別</t>
  </si>
  <si>
    <t>総　数(就職進入学者を含む）</t>
  </si>
  <si>
    <t>県 内 外 別</t>
  </si>
  <si>
    <t>産　業　部　門　別</t>
  </si>
  <si>
    <t>学　　校　　別</t>
  </si>
  <si>
    <t>県  内</t>
  </si>
  <si>
    <t>県  外</t>
  </si>
  <si>
    <t>第１次</t>
  </si>
  <si>
    <t>第２次</t>
  </si>
  <si>
    <t>第３次</t>
  </si>
  <si>
    <t>不  詳</t>
  </si>
  <si>
    <t>-</t>
  </si>
  <si>
    <t>１８－１６．大学・短期大学(高等教育機関）の入学状況(平成９～１１年）</t>
  </si>
  <si>
    <t>単位：人</t>
  </si>
  <si>
    <t>本県高校出身者の進学先</t>
  </si>
  <si>
    <t>本県大学・短大入学者の出身地</t>
  </si>
  <si>
    <t>都道府県別</t>
  </si>
  <si>
    <t>大　　学　(学　部）</t>
  </si>
  <si>
    <t>短　　大　(本　科）</t>
  </si>
  <si>
    <t>短　　大　（本　科）</t>
  </si>
  <si>
    <t>平成９年</t>
  </si>
  <si>
    <t>平成10年</t>
  </si>
  <si>
    <t>平成11年</t>
  </si>
  <si>
    <t>総</t>
  </si>
  <si>
    <t>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</si>
  <si>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</si>
  <si>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</si>
  <si>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</si>
  <si>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</si>
  <si>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</si>
  <si>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</si>
  <si>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</si>
  <si>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</si>
  <si>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</si>
  <si>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</si>
  <si>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</si>
  <si>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</si>
  <si>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</si>
  <si>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</si>
  <si>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</si>
  <si>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</si>
  <si>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</si>
  <si>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</si>
  <si>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</si>
  <si>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</si>
  <si>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</si>
  <si>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</si>
  <si>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</si>
  <si>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</si>
  <si>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</si>
  <si>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</si>
  <si>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</si>
  <si>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</si>
  <si>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</si>
  <si>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</si>
  <si>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</si>
  <si>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</si>
  <si>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</si>
  <si>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</si>
  <si>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</si>
  <si>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</si>
  <si>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</si>
  <si>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</si>
  <si>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</si>
  <si>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</si>
  <si>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</si>
  <si>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</si>
  <si>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</si>
  <si>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</si>
  <si>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</si>
  <si>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</si>
  <si>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</si>
  <si>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資料：県統計調査課 「学校基本調査結果報告書」</t>
  </si>
  <si>
    <t>１８－１７．学校所在地別、産業別就職者数（高等学校）</t>
  </si>
  <si>
    <t>５月１日現在　単位：人</t>
  </si>
  <si>
    <t>産 業 別
市町村別</t>
  </si>
  <si>
    <t>就職者総数</t>
  </si>
  <si>
    <t>農　業</t>
  </si>
  <si>
    <t>林　業</t>
  </si>
  <si>
    <t>漁　業</t>
  </si>
  <si>
    <t>鉱　業</t>
  </si>
  <si>
    <t>建 設 業</t>
  </si>
  <si>
    <t>製 造 業</t>
  </si>
  <si>
    <t xml:space="preserve"> 電気・ガス・</t>
  </si>
  <si>
    <t>運　　輸</t>
  </si>
  <si>
    <t>卸売・小売業、</t>
  </si>
  <si>
    <t>金　　融</t>
  </si>
  <si>
    <t>不動産業</t>
  </si>
  <si>
    <t>サービス業</t>
  </si>
  <si>
    <t>公務(他に分類</t>
  </si>
  <si>
    <t>左　　記</t>
  </si>
  <si>
    <t>熱供給・水道業</t>
  </si>
  <si>
    <t>通 信 業</t>
  </si>
  <si>
    <t>飲　 食 　店</t>
  </si>
  <si>
    <t>保 険 業</t>
  </si>
  <si>
    <t>されないもの）</t>
  </si>
  <si>
    <t>以外のもの</t>
  </si>
  <si>
    <t>県　内</t>
  </si>
  <si>
    <t>県　外</t>
  </si>
  <si>
    <t>うち県外</t>
  </si>
  <si>
    <t>平成９年３月</t>
  </si>
  <si>
    <t>平成11年３月</t>
  </si>
  <si>
    <t>１８－１８．就職先都道府県別就職者数(高等学校）（平成７～１１年）</t>
  </si>
  <si>
    <t>平成
７年３月</t>
  </si>
  <si>
    <t>８年３月</t>
  </si>
  <si>
    <t>９年３月</t>
  </si>
  <si>
    <t>10年３月</t>
  </si>
  <si>
    <t>11年３月</t>
  </si>
  <si>
    <t>県内</t>
  </si>
  <si>
    <t>県外</t>
  </si>
  <si>
    <t>注：県外就職者を就職先事業所等が所在する都道府県ごとに集計</t>
  </si>
  <si>
    <t>資料：県統計調査課 ｢学校基本調査結果報告書｣</t>
  </si>
  <si>
    <t>１８－１９．高等学校卒業者の職業別就職者数（平成１０～１１年）</t>
  </si>
  <si>
    <t>平　成　10　年　３　月</t>
  </si>
  <si>
    <t>平　成　11　年　３　月</t>
  </si>
  <si>
    <t>総　　　　　　　数</t>
  </si>
  <si>
    <t>専門的・技術的職業従事者</t>
  </si>
  <si>
    <t>事務従事者</t>
  </si>
  <si>
    <t>販売従事者</t>
  </si>
  <si>
    <t>サービス職業従事者</t>
  </si>
  <si>
    <t>保安職業従事者</t>
  </si>
  <si>
    <t>農林業作業者</t>
  </si>
  <si>
    <t>漁業作業者</t>
  </si>
  <si>
    <t>運輸・通信従事者</t>
  </si>
  <si>
    <t>生産工程・労務作業者（①）</t>
  </si>
  <si>
    <t>上記以外のもの</t>
  </si>
  <si>
    <t>①の内訳</t>
  </si>
  <si>
    <t>製造・制作 作業者</t>
  </si>
  <si>
    <t>定置機関運転・建設機械運転・
電気作業者</t>
  </si>
  <si>
    <t>採掘･建設・労務作業者</t>
  </si>
  <si>
    <t>資料：県統計調査課「学校基本調査結果報告書」</t>
  </si>
  <si>
    <t>１８－２０．学校教育費</t>
  </si>
  <si>
    <t>（１）公立学校（平成５～９年度）</t>
  </si>
  <si>
    <t>単位：千円</t>
  </si>
  <si>
    <t>項　　　目</t>
  </si>
  <si>
    <t>総　　数</t>
  </si>
  <si>
    <t>学　　　校　　　教　　　育　　　費</t>
  </si>
  <si>
    <t>全学校</t>
  </si>
  <si>
    <t>　　平成５年度　教育費総額</t>
  </si>
  <si>
    <t>　　平成６年度　　　〃 　　</t>
  </si>
  <si>
    <t>　　平成７年度　　　〃 　　</t>
  </si>
  <si>
    <t>　　平成８年度　　　〃 　　</t>
  </si>
  <si>
    <t>　　平成９年度　　　〃 　　</t>
  </si>
  <si>
    <t>Ⅰ　財　源　別　内　訳</t>
  </si>
  <si>
    <t>公　費　合　計</t>
  </si>
  <si>
    <t>　国庫補助金</t>
  </si>
  <si>
    <t>　県支出金</t>
  </si>
  <si>
    <t>　市町村支出金</t>
  </si>
  <si>
    <t>　地方債</t>
  </si>
  <si>
    <t>　公費組入れ寄付金</t>
  </si>
  <si>
    <t>公費に組入れられない寄付金</t>
  </si>
  <si>
    <t xml:space="preserve">  ＰＴＡ寄付金</t>
  </si>
  <si>
    <t xml:space="preserve">  その他の寄付金</t>
  </si>
  <si>
    <t>Ⅱ　支 出 項 目 別 内 訳</t>
  </si>
  <si>
    <t>消費的支出</t>
  </si>
  <si>
    <t>資本的支出</t>
  </si>
  <si>
    <t>債務償還費</t>
  </si>
  <si>
    <t>幼児・児童・生徒(人口）１人当たり経費</t>
  </si>
  <si>
    <t xml:space="preserve">   (参考） 幼 児 ・ 児 童 ・ 生 徒 ・ 人 口</t>
  </si>
  <si>
    <t>（参考）幼児・児童・生徒数・人口</t>
  </si>
  <si>
    <t>学校教育費（つづき）</t>
  </si>
  <si>
    <t>社会教育費</t>
  </si>
  <si>
    <t>教育行政費</t>
  </si>
  <si>
    <t>高等学校全日制課程</t>
  </si>
  <si>
    <t>高等学校定時制課程</t>
  </si>
  <si>
    <t>高等学校通信制課程</t>
  </si>
  <si>
    <t xml:space="preserve">  そ の 他 の 寄 付 金</t>
  </si>
  <si>
    <t>Ⅱ　支出項目別内訳</t>
  </si>
  <si>
    <t>注：幼児・児童・生徒数は、平成９年度学校基本調査の数字である。</t>
  </si>
  <si>
    <t>　　また、人口は平成９年３月31日現在の住民基本台帳人口の数字である</t>
  </si>
  <si>
    <t>資料：県教育庁総務課｢教育調査報告書（平成１０年度版）」</t>
  </si>
  <si>
    <t>経　　　　　　　　　　　　費</t>
  </si>
  <si>
    <t>支出項目別</t>
  </si>
  <si>
    <t>幼　　　稚　　　園</t>
  </si>
  <si>
    <t>専　修　・　各　種　学　校</t>
  </si>
  <si>
    <t>学校法人立</t>
  </si>
  <si>
    <t>その他の
法人立</t>
  </si>
  <si>
    <t>個人立</t>
  </si>
  <si>
    <t>学校法人又は準学校法人立</t>
  </si>
  <si>
    <t>総額</t>
  </si>
  <si>
    <t>人件費</t>
  </si>
  <si>
    <t>教育研究経費</t>
  </si>
  <si>
    <t>施設費</t>
  </si>
  <si>
    <t>設備費</t>
  </si>
  <si>
    <t>資産運用支出</t>
  </si>
  <si>
    <t>その他の支払資金支出</t>
  </si>
  <si>
    <t>資金支出調整勘定</t>
  </si>
  <si>
    <t>収支差額</t>
  </si>
  <si>
    <t>次年度繰越支払資金</t>
  </si>
  <si>
    <t>財　　　　　　　　　　　　源</t>
  </si>
  <si>
    <t>収入項目別</t>
  </si>
  <si>
    <t>学生生徒納付金</t>
  </si>
  <si>
    <t>手数料</t>
  </si>
  <si>
    <t>寄付金</t>
  </si>
  <si>
    <t>補助金</t>
  </si>
  <si>
    <t>資産運用収入</t>
  </si>
  <si>
    <t>資産売払収入</t>
  </si>
  <si>
    <t>事業収入</t>
  </si>
  <si>
    <t>雑収入</t>
  </si>
  <si>
    <t>借入金等収入</t>
  </si>
  <si>
    <t>前受金収入</t>
  </si>
  <si>
    <t>その他の支払資金収入</t>
  </si>
  <si>
    <t>資金収入調整勘定</t>
  </si>
  <si>
    <t>前年度繰越支払資金</t>
  </si>
  <si>
    <t>注：学校法人が設置する学校で収入支出の区分が各学校毎に区分できない項目については、高等学校、幼稚園、専修、各種学校の</t>
  </si>
  <si>
    <t>　　順に最上位の学校に計上した。</t>
  </si>
  <si>
    <t>資料：学事振興課</t>
  </si>
  <si>
    <t>（２）私立学校（平成１０年度）</t>
  </si>
  <si>
    <t>１８－２１．幼稚園、小学校、中学校、高等学校別の身長、体重、及び座高の推移</t>
  </si>
  <si>
    <t>（１）年齢別身長・体重・座高の平均値の前年度との比較（平成11年度）</t>
  </si>
  <si>
    <t>単位：身長・座高＝ｃｍ、体重＝ｋｇ</t>
  </si>
  <si>
    <t>男　　　　　　　　　　子</t>
  </si>
  <si>
    <t>女　　　　　　　子</t>
  </si>
  <si>
    <t>身　　　長</t>
  </si>
  <si>
    <t>体　　　重</t>
  </si>
  <si>
    <t>座　　　高</t>
  </si>
  <si>
    <t>　区</t>
  </si>
  <si>
    <t>　分</t>
  </si>
  <si>
    <t>平　成
11年度</t>
  </si>
  <si>
    <t>平　成
10年度</t>
  </si>
  <si>
    <t>差</t>
  </si>
  <si>
    <t>Ａ</t>
  </si>
  <si>
    <t>Ｂ</t>
  </si>
  <si>
    <t>Ａ－Ｂ</t>
  </si>
  <si>
    <t>５歳</t>
  </si>
  <si>
    <t>６歳</t>
  </si>
  <si>
    <t>７歳</t>
  </si>
  <si>
    <t>８歳</t>
  </si>
  <si>
    <t>９歳</t>
  </si>
  <si>
    <t>10歳</t>
  </si>
  <si>
    <t>11歳</t>
  </si>
  <si>
    <t>12歳</t>
  </si>
  <si>
    <t>13歳</t>
  </si>
  <si>
    <t>14歳</t>
  </si>
  <si>
    <t>15歳</t>
  </si>
  <si>
    <t>16歳</t>
  </si>
  <si>
    <t>17歳</t>
  </si>
  <si>
    <t>資料：県統計調査課 ｢学校保健統計調査結果報告書」</t>
  </si>
  <si>
    <t>（２）年齢別身長・体重・座高の平均値の全国平均値との比較</t>
  </si>
  <si>
    <t>５月1日現在</t>
  </si>
  <si>
    <t>全国</t>
  </si>
  <si>
    <t>注：下線の部分は全国１位を示す。</t>
  </si>
  <si>
    <t>資料：県統計調査課 ｢学校保健統計調査結果報告書」</t>
  </si>
  <si>
    <t>１８－２２．幼稚園、小学校、中学校、高等学校別の疾病・異常被患率(平成９～１１年度）</t>
  </si>
  <si>
    <t>単位：％</t>
  </si>
  <si>
    <t>疾　病　異　常　別</t>
  </si>
  <si>
    <t>幼稚園（５歳）</t>
  </si>
  <si>
    <t>小　学　校</t>
  </si>
  <si>
    <t>中　学　校</t>
  </si>
  <si>
    <t>高 等 学 校</t>
  </si>
  <si>
    <t>平　成
９年度</t>
  </si>
  <si>
    <t>10年度</t>
  </si>
  <si>
    <t>11年度</t>
  </si>
  <si>
    <t>裸眼視力</t>
  </si>
  <si>
    <t>（計）</t>
  </si>
  <si>
    <t>１.０未満０.７以上</t>
  </si>
  <si>
    <t>０.７未満 ０.３以上</t>
  </si>
  <si>
    <t>０.３未満</t>
  </si>
  <si>
    <t>色覚異常</t>
  </si>
  <si>
    <t>難聴</t>
  </si>
  <si>
    <t>眼</t>
  </si>
  <si>
    <t>伝染性眼疾患</t>
  </si>
  <si>
    <t>その他の眼疾患・異常</t>
  </si>
  <si>
    <t>耳鼻咽喉</t>
  </si>
  <si>
    <t>耳疾患</t>
  </si>
  <si>
    <t>鼻・副鼻腔疾患</t>
  </si>
  <si>
    <t>口腔咽喉頭疾患異常</t>
  </si>
  <si>
    <t>歯・口腔</t>
  </si>
  <si>
    <t>（う歯計）</t>
  </si>
  <si>
    <t>　　う歯処置完了者</t>
  </si>
  <si>
    <t>　　う歯未処置歯のある者</t>
  </si>
  <si>
    <t>その他の歯疾</t>
  </si>
  <si>
    <t>口腔の疾病・異常</t>
  </si>
  <si>
    <t>結核</t>
  </si>
  <si>
    <t>－</t>
  </si>
  <si>
    <t>蛋白検出</t>
  </si>
  <si>
    <t>尿糖検出</t>
  </si>
  <si>
    <t>寄生虫卵保有</t>
  </si>
  <si>
    <t>栄養状態</t>
  </si>
  <si>
    <t>栄養不良</t>
  </si>
  <si>
    <t>－</t>
  </si>
  <si>
    <t>－</t>
  </si>
  <si>
    <t>肥満傾向</t>
  </si>
  <si>
    <t>せき柱・
胸郭</t>
  </si>
  <si>
    <t>せき柱側わん症</t>
  </si>
  <si>
    <t>その他</t>
  </si>
  <si>
    <t>－</t>
  </si>
  <si>
    <t>伝染性皮膚疾患</t>
  </si>
  <si>
    <t>心臓の疾病・異常</t>
  </si>
  <si>
    <t>心電図異常</t>
  </si>
  <si>
    <t>…</t>
  </si>
  <si>
    <t>その他</t>
  </si>
  <si>
    <t>ぜん息</t>
  </si>
  <si>
    <t>腎臓疾患</t>
  </si>
  <si>
    <t>寄生虫病</t>
  </si>
  <si>
    <t>言語障害</t>
  </si>
  <si>
    <t>その他の疾病・異常</t>
  </si>
  <si>
    <t>ツベルクリン
反　　　　応</t>
  </si>
  <si>
    <t>陽性</t>
  </si>
  <si>
    <t>精密検査の対象者</t>
  </si>
  <si>
    <t>陰性</t>
  </si>
  <si>
    <t>資料：県統計調査課「学校保健統計調査結果報告書」</t>
  </si>
  <si>
    <t>１８－２３．教宗派別宗教法人数</t>
  </si>
  <si>
    <t>平成１１年１０月３０日現在</t>
  </si>
  <si>
    <t>教宗派別</t>
  </si>
  <si>
    <t>法人数</t>
  </si>
  <si>
    <t>羽黒山修験本宗</t>
  </si>
  <si>
    <t>日蓮正宗</t>
  </si>
  <si>
    <t>日蓮本宗</t>
  </si>
  <si>
    <t>神道系</t>
  </si>
  <si>
    <t>顕本法華宗</t>
  </si>
  <si>
    <t>日本山妙法寺</t>
  </si>
  <si>
    <t>神社本庁</t>
  </si>
  <si>
    <t>修験宗</t>
  </si>
  <si>
    <t>金光教</t>
  </si>
  <si>
    <t>妙智会教団</t>
  </si>
  <si>
    <t>世界心道教</t>
  </si>
  <si>
    <t>高野山真言宗</t>
  </si>
  <si>
    <t>神道大教</t>
  </si>
  <si>
    <t>黄檗宗</t>
  </si>
  <si>
    <t>修験道教</t>
  </si>
  <si>
    <t>日蓮法華宗</t>
  </si>
  <si>
    <t>神習教</t>
  </si>
  <si>
    <t>真言宗金剛派</t>
  </si>
  <si>
    <t>神理教</t>
  </si>
  <si>
    <t>卍教団</t>
  </si>
  <si>
    <t>単立</t>
  </si>
  <si>
    <t>正法宗</t>
  </si>
  <si>
    <t>仏教系</t>
  </si>
  <si>
    <t>キリスト教系</t>
  </si>
  <si>
    <t>曹洞宗</t>
  </si>
  <si>
    <t>真宗大谷派</t>
  </si>
  <si>
    <t>日本基督教団</t>
  </si>
  <si>
    <t>浄土宗</t>
  </si>
  <si>
    <t>日本聖公会</t>
  </si>
  <si>
    <t>真言宗智山派</t>
  </si>
  <si>
    <t>日本ホ－リネス教団</t>
  </si>
  <si>
    <t>真言宗豊山派</t>
  </si>
  <si>
    <t>日本福音教団</t>
  </si>
  <si>
    <t>真言宗醍醐派</t>
  </si>
  <si>
    <t>基督兄弟団</t>
  </si>
  <si>
    <t>天台宗</t>
  </si>
  <si>
    <t>日本イエス・キリスト教団</t>
  </si>
  <si>
    <t>日蓮宗</t>
  </si>
  <si>
    <t>日本ルーテル同胞教団</t>
  </si>
  <si>
    <t>浄土真宗本願寺派</t>
  </si>
  <si>
    <t>慈恩宗</t>
  </si>
  <si>
    <t>時宗</t>
  </si>
  <si>
    <t>新義真言宗</t>
  </si>
  <si>
    <t>諸教</t>
  </si>
  <si>
    <t>天台寺門宗</t>
  </si>
  <si>
    <t>法華宗(陳門派）</t>
  </si>
  <si>
    <t>天理教</t>
  </si>
  <si>
    <t>臨済宗妙心寺派</t>
  </si>
  <si>
    <t>生長の家</t>
  </si>
  <si>
    <t>臨済宗円覚寺派</t>
  </si>
  <si>
    <t>資料：県学事振興課</t>
  </si>
  <si>
    <t>平成11年８月末日現在</t>
  </si>
  <si>
    <t>種       目       別</t>
  </si>
  <si>
    <t>件数</t>
  </si>
  <si>
    <t>総　　　　　　　　　　 数</t>
  </si>
  <si>
    <t>国　指　定　文　化　財</t>
  </si>
  <si>
    <t>　　重 要 無 形 文 化 財</t>
  </si>
  <si>
    <t>工芸品</t>
  </si>
  <si>
    <t>　　国　　　　　　　　　宝</t>
  </si>
  <si>
    <t>　　重要有形民俗文化財</t>
  </si>
  <si>
    <t>書跡</t>
  </si>
  <si>
    <t>建造物</t>
  </si>
  <si>
    <t>　　重要無形民俗文化財</t>
  </si>
  <si>
    <t>典籍</t>
  </si>
  <si>
    <t>絵画</t>
  </si>
  <si>
    <t>　　特 別 天 然 記 念 物</t>
  </si>
  <si>
    <t>古文書</t>
  </si>
  <si>
    <t>　　記　　　   念　   　　物</t>
  </si>
  <si>
    <t>考古資料</t>
  </si>
  <si>
    <t>　　重　要　文　化　財</t>
  </si>
  <si>
    <t>史跡</t>
  </si>
  <si>
    <t>歴史資料</t>
  </si>
  <si>
    <t>名勝</t>
  </si>
  <si>
    <t>　　無　 形　 文　 化　 財</t>
  </si>
  <si>
    <t>名勝史跡</t>
  </si>
  <si>
    <t>　　有 形 民 俗 文 化 財</t>
  </si>
  <si>
    <t>彫刻</t>
  </si>
  <si>
    <t>天然記念物</t>
  </si>
  <si>
    <t>　　無 形 民 俗 文 化 財</t>
  </si>
  <si>
    <t>県　指　定　文　化　財</t>
  </si>
  <si>
    <t>　　記　　　　 念　 　　　物</t>
  </si>
  <si>
    <t>　　有　 形 　文　 化　 財</t>
  </si>
  <si>
    <t>資料：県教育庁文化財課</t>
  </si>
  <si>
    <t>１８－２５．種目別文化財件数</t>
  </si>
  <si>
    <t>(平成１０年度）</t>
  </si>
  <si>
    <t xml:space="preserve">         平成１０年３月３１日現在</t>
  </si>
  <si>
    <t>図　書　館　別</t>
  </si>
  <si>
    <t>蔵　　　書 
冊　　　数</t>
  </si>
  <si>
    <t>受　　　入
冊　　　数</t>
  </si>
  <si>
    <t>貸　　　出
冊　　　数</t>
  </si>
  <si>
    <t>登     録
者     数</t>
  </si>
  <si>
    <t>山形県立図書館</t>
  </si>
  <si>
    <t>山形市立図書館</t>
  </si>
  <si>
    <t xml:space="preserve">   中央分館</t>
  </si>
  <si>
    <t xml:space="preserve">   東部分館</t>
  </si>
  <si>
    <t xml:space="preserve">   北部分館</t>
  </si>
  <si>
    <t xml:space="preserve">   霞城分館</t>
  </si>
  <si>
    <t xml:space="preserve">     移動図書館</t>
  </si>
  <si>
    <t>米沢市立図書館</t>
  </si>
  <si>
    <t>*</t>
  </si>
  <si>
    <t>鶴岡市立図書館</t>
  </si>
  <si>
    <t>酒田市立図書館</t>
  </si>
  <si>
    <t xml:space="preserve">   光丘文庫</t>
  </si>
  <si>
    <t>新庄市立図書館</t>
  </si>
  <si>
    <t xml:space="preserve">     研究資料館</t>
  </si>
  <si>
    <t>寒河江市立図書館</t>
  </si>
  <si>
    <t>上山市立図書館</t>
  </si>
  <si>
    <t>村山市立図書館</t>
  </si>
  <si>
    <t>長井市立図書館</t>
  </si>
  <si>
    <t>天童市立図書館</t>
  </si>
  <si>
    <t>尾花沢市立図書館</t>
  </si>
  <si>
    <t>南陽市立図書館</t>
  </si>
  <si>
    <t>河北町立図書館</t>
  </si>
  <si>
    <t>西川町立図書館</t>
  </si>
  <si>
    <t>朝日町立図書館</t>
  </si>
  <si>
    <t>高畠町立図書館</t>
  </si>
  <si>
    <t>川西町立図書館</t>
  </si>
  <si>
    <t>白鷹町立図書館</t>
  </si>
  <si>
    <t>余目町立図書館</t>
  </si>
  <si>
    <t>藤島町立図書館</t>
  </si>
  <si>
    <t>櫛引町立情報技術
センター兼図書館</t>
  </si>
  <si>
    <t>遊佐町立図書館</t>
  </si>
  <si>
    <t xml:space="preserve">  注 ： １） 分館と移動図書館の数値は本館の内数</t>
  </si>
  <si>
    <t xml:space="preserve">         ２） ＊は1年～2年更新  他は累計</t>
  </si>
  <si>
    <t xml:space="preserve">  資料：県教育庁社会教育課</t>
  </si>
  <si>
    <t>１８－２４．公立図書館の蔵書、受入及び貸出状況</t>
  </si>
  <si>
    <t>１８－２６．博物館</t>
  </si>
  <si>
    <t>平成１１年３月３１日現在</t>
  </si>
  <si>
    <t>名称</t>
  </si>
  <si>
    <t>所在地</t>
  </si>
  <si>
    <t>展示室面積(㎡)</t>
  </si>
  <si>
    <t>開館日数(日)</t>
  </si>
  <si>
    <t>入館者数(人)</t>
  </si>
  <si>
    <t>資料数(点)</t>
  </si>
  <si>
    <t>山形県立博物館</t>
  </si>
  <si>
    <t>財団法人山形美術館</t>
  </si>
  <si>
    <t>米沢市立上杉博物館</t>
  </si>
  <si>
    <t>上杉神社稽照殿</t>
  </si>
  <si>
    <t>財団法人宮坂考古館</t>
  </si>
  <si>
    <t>財団法人致道博物館</t>
  </si>
  <si>
    <t>金峯山博物館</t>
  </si>
  <si>
    <t>財団法人本間美術館</t>
  </si>
  <si>
    <t>財団法人蟹　　仙　　洞</t>
  </si>
  <si>
    <t>財団法人齋藤茂吉記念館</t>
  </si>
  <si>
    <t>財団法人出羽桜美術館</t>
  </si>
  <si>
    <t>天童市美術館</t>
  </si>
  <si>
    <t>財団法人掬粋巧芸館</t>
  </si>
  <si>
    <t>出羽三山歴史博物館</t>
  </si>
  <si>
    <t>注：１）資料数は、寄託品を含む。</t>
  </si>
  <si>
    <t>　　２）開館日数及び入館者数は、平成１０年度分である。</t>
  </si>
  <si>
    <t>　　３）博物館法第１０条による登録博物館について掲載。</t>
  </si>
  <si>
    <t>資料：各館</t>
  </si>
  <si>
    <t>１８－２７．公民館数</t>
  </si>
  <si>
    <t>平成11年１月現在</t>
  </si>
  <si>
    <t>館　　　　　　　　　　　　　　　数</t>
  </si>
  <si>
    <t>職　　員　　数</t>
  </si>
  <si>
    <t>総　　　数</t>
  </si>
  <si>
    <t>中　　　央</t>
  </si>
  <si>
    <t>地　　　区</t>
  </si>
  <si>
    <t>分　　　館</t>
  </si>
  <si>
    <t>うち館長</t>
  </si>
  <si>
    <t>総　　　　　数</t>
  </si>
  <si>
    <t>東南・西村山地区</t>
  </si>
  <si>
    <t>最上・北村山地区</t>
  </si>
  <si>
    <t>置賜地区</t>
  </si>
  <si>
    <t>庄内地区</t>
  </si>
  <si>
    <t>資料：県教育庁社会教育課</t>
  </si>
  <si>
    <t>１８－２８．青少年教育施設等数</t>
  </si>
  <si>
    <t>平成１１年１０月１日現在</t>
  </si>
  <si>
    <t>区                        分</t>
  </si>
  <si>
    <t>施設数</t>
  </si>
  <si>
    <t>うち宿泊可能</t>
  </si>
  <si>
    <t>宿泊定員</t>
  </si>
  <si>
    <t>専任職員数</t>
  </si>
  <si>
    <t>１施設平均</t>
  </si>
  <si>
    <t>カ所</t>
  </si>
  <si>
    <t>人</t>
  </si>
  <si>
    <t>青少年施設</t>
  </si>
  <si>
    <t>勤労青少年施設
（勤労青少年ホーム）</t>
  </si>
  <si>
    <t>〔県立施設〕</t>
  </si>
  <si>
    <t>所　　　　在　　　　地</t>
  </si>
  <si>
    <t>専任職員</t>
  </si>
  <si>
    <t>開始年度</t>
  </si>
  <si>
    <t>建物面積</t>
  </si>
  <si>
    <t>㎡</t>
  </si>
  <si>
    <t>山形県青年の家</t>
  </si>
  <si>
    <t>天　　童　　市　　小    路</t>
  </si>
  <si>
    <t>昭和４２年</t>
  </si>
  <si>
    <t>山形県海浜青年の家</t>
  </si>
  <si>
    <t>遊　佐　町　大　字　菅　里</t>
  </si>
  <si>
    <t>昭和４６年</t>
  </si>
  <si>
    <t>山形県朝日少年自然の家</t>
  </si>
  <si>
    <t>大  江  町  大  字　左　沢</t>
  </si>
  <si>
    <t>昭和４９年</t>
  </si>
  <si>
    <t>山形県金峰少年自然の家</t>
  </si>
  <si>
    <t>鶴　岡　市　大　字　高　坂</t>
  </si>
  <si>
    <t>昭和５１年</t>
  </si>
  <si>
    <t>山形県飯豊少年自然の家</t>
  </si>
  <si>
    <t>飯　豊　町　大　字　添　川</t>
  </si>
  <si>
    <t>昭和５６年</t>
  </si>
  <si>
    <t>山形県神室少年自然の家</t>
  </si>
  <si>
    <t>真 室 川 町 大 字 川 の 内</t>
  </si>
  <si>
    <t>昭和６０年</t>
  </si>
  <si>
    <t>注：青少年施設は、青年の家、青年センター、少年自然の家、児童文化センター、その他の計である。</t>
  </si>
  <si>
    <t>資料：県教育庁社会教育課、県労政能力開発課</t>
  </si>
  <si>
    <t>１８－２９．テレビ受信契約数(平成１０年度)</t>
  </si>
  <si>
    <t>（１）市町村別状況</t>
  </si>
  <si>
    <t>（２）都道府県別状況</t>
  </si>
  <si>
    <t>平成11年３月31日現在</t>
  </si>
  <si>
    <t>市町村別</t>
  </si>
  <si>
    <t>放送受信契約数</t>
  </si>
  <si>
    <t>衛星契約数(再掲)</t>
  </si>
  <si>
    <t>世帯数</t>
  </si>
  <si>
    <t>市部計</t>
  </si>
  <si>
    <t>郡部計</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</si>
  <si>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</si>
  <si>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</si>
  <si>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</si>
  <si>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</si>
  <si>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</si>
  <si>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</si>
  <si>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</si>
  <si>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</si>
  <si>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</si>
  <si>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</si>
  <si>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</si>
  <si>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</si>
  <si>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</si>
  <si>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</si>
  <si>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</si>
  <si>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</si>
  <si>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</si>
  <si>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</si>
  <si>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</si>
  <si>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</si>
  <si>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</si>
  <si>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</si>
  <si>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</si>
  <si>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</si>
  <si>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</si>
  <si>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</si>
  <si>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</si>
  <si>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</si>
  <si>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</si>
  <si>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</si>
  <si>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</si>
  <si>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</si>
  <si>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</si>
  <si>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</si>
  <si>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</si>
  <si>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</si>
  <si>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</si>
  <si>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</si>
  <si>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</si>
  <si>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</si>
  <si>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</si>
  <si>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</si>
  <si>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</si>
  <si>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</si>
  <si>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 xml:space="preserve">  資料：日本放送協会 ｢放送受信契約数統計要覧｣</t>
  </si>
  <si>
    <t>鹿児島</t>
  </si>
  <si>
    <t>沖縄</t>
  </si>
  <si>
    <t>１８－２２．幼稚園、小学校、中学校、高等学校別の疾病・異常被患率(平成９～１１年度）</t>
  </si>
  <si>
    <t>１８－２４．公立図書館の蔵書、受入及び貸出状況</t>
  </si>
  <si>
    <t>１８－２５．種目別文化財件数</t>
  </si>
  <si>
    <t>１８－２９．テレビ受信契約数(平成１０年度)</t>
  </si>
  <si>
    <t>１８－１．学校種別学校数、学級数、生徒数、教員数及び職員数（平成７～１１年度）</t>
  </si>
  <si>
    <t>１８－２．小学校の市町村別学校数、学級数、学年別児童数及び教職員数（平成９～１１年度）</t>
  </si>
  <si>
    <t>１８－６．盲学校、聾学校及び養護学校の学校数、学級数、</t>
  </si>
  <si>
    <t>１８－７．専修学校</t>
  </si>
  <si>
    <t>１８－１２．中学校卒業者の進学先別進学者数(平成１０、１１年度)</t>
  </si>
  <si>
    <t>１８－１５．中学校・高等学校卒業者の就職者数(平成１０、１１年度）</t>
  </si>
  <si>
    <t>１８－１６．大学・短期大学(高等教育機関）の入学状況(平成９～１１年）</t>
  </si>
  <si>
    <t>１８－１１．中学校卒業者の進路別状況 (平成１０、１１年度）</t>
  </si>
  <si>
    <t>１８－１３．高等学校卒業者の進路別状況 (平成１０、１１年度）</t>
  </si>
  <si>
    <t>１８－１４．学科別・進学先別進学者数(高等学校）</t>
  </si>
  <si>
    <t>年　　　別</t>
  </si>
  <si>
    <t>進  学  者  総  数</t>
  </si>
  <si>
    <t>大     学   ( 学  部 ）</t>
  </si>
  <si>
    <t>短 期 大 学  ( 本  科 ）</t>
  </si>
  <si>
    <t>そ     の     他</t>
  </si>
  <si>
    <t>学　科　別</t>
  </si>
  <si>
    <t>平成10年３月</t>
  </si>
  <si>
    <t>公</t>
  </si>
  <si>
    <t>立</t>
  </si>
  <si>
    <t>私</t>
  </si>
  <si>
    <t>-</t>
  </si>
  <si>
    <t>注：１）進学先別の｢その他」欄は、大学、短大の別科、高校専攻科、盲・聾・養護学校高等部専攻科、</t>
  </si>
  <si>
    <t>　　　国立養護教諭養成所、大学・短大の通信教育部に進学した者である。</t>
  </si>
  <si>
    <t>　　２)就職進学した者を含む。</t>
  </si>
  <si>
    <t>　　３）公立には定時制が含まれる。</t>
  </si>
  <si>
    <t>資料：県統計調査課｢学校基本調査結果報告書」</t>
  </si>
  <si>
    <t>１８－１４．学科別・進学先別進学者数(高等学校）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</si>
</sst>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Red]\-#,##0.0"/>
    <numFmt numFmtId="179" formatCode="#,##0;&quot;△ &quot;#,##0"/>
    <numFmt numFmtId="180" formatCode="_ * #,##0.0_ ;_ * \-#,##0.0_ ;_ * &quot;-&quot;?_ ;_ @_ "/>
    <numFmt numFmtId="181" formatCode="0.0;&quot;△ &quot;0.0;\-"/>
    <numFmt numFmtId="182" formatCode="0.00;&quot;△ &quot;0.00"/>
  </numFmts>
  <fonts count="28">
    <font>
      <sz val="11"/>
      <name val="ＭＳ Ｐゴシック"/>
      <family val="3"/>
    </font>
    <font>
      <sz val="6"/>
      <name val="ＭＳ Ｐゴシック"/>
      <family val="3"/>
    </font>
    <font>
      <sz val="10"/>
      <name val="ＭＳ 明朝"/>
      <family val="1"/>
    </font>
    <font>
      <sz val="12"/>
      <name val="ＭＳ 明朝"/>
      <family val="1"/>
    </font>
    <font>
      <sz val="10"/>
      <name val="ＭＳ Ｐ明朝"/>
      <family val="1"/>
    </font>
    <font>
      <b/>
      <sz val="10"/>
      <name val="ＭＳ Ｐ明朝"/>
      <family val="1"/>
    </font>
    <font>
      <b/>
      <sz val="10"/>
      <name val="ＭＳ 明朝"/>
      <family val="1"/>
    </font>
    <font>
      <sz val="9"/>
      <name val="ＭＳ 明朝"/>
      <family val="1"/>
    </font>
    <font>
      <b/>
      <sz val="9"/>
      <name val="ＭＳ 明朝"/>
      <family val="1"/>
    </font>
    <font>
      <sz val="8"/>
      <name val="ＭＳ 明朝"/>
      <family val="1"/>
    </font>
    <font>
      <sz val="14"/>
      <name val="ＭＳ Ｐゴシック"/>
      <family val="3"/>
    </font>
    <font>
      <b/>
      <sz val="9"/>
      <name val="ＭＳ Ｐ明朝"/>
      <family val="1"/>
    </font>
    <font>
      <sz val="9"/>
      <name val="ＭＳ Ｐ明朝"/>
      <family val="1"/>
    </font>
    <font>
      <sz val="11"/>
      <name val="明朝"/>
      <family val="1"/>
    </font>
    <font>
      <sz val="11"/>
      <name val="ＭＳ Ｐ明朝"/>
      <family val="1"/>
    </font>
    <font>
      <sz val="12"/>
      <name val="ＭＳ Ｐ明朝"/>
      <family val="1"/>
    </font>
    <font>
      <b/>
      <sz val="11"/>
      <name val="ＭＳ Ｐ明朝"/>
      <family val="1"/>
    </font>
    <font>
      <sz val="6"/>
      <name val="ＭＳ 明朝"/>
      <family val="1"/>
    </font>
    <font>
      <sz val="11"/>
      <name val="ＭＳ 明朝"/>
      <family val="1"/>
    </font>
    <font>
      <sz val="6"/>
      <name val="ＭＳ Ｐ明朝"/>
      <family val="1"/>
    </font>
    <font>
      <sz val="10"/>
      <name val="ＭＳ Ｐゴシック"/>
      <family val="3"/>
    </font>
    <font>
      <sz val="9"/>
      <name val="ＭＳ ゴシック"/>
      <family val="3"/>
    </font>
    <font>
      <sz val="8"/>
      <name val="ＭＳ Ｐ明朝"/>
      <family val="1"/>
    </font>
    <font>
      <u val="singleAccounting"/>
      <sz val="8"/>
      <name val="ＭＳ Ｐ明朝"/>
      <family val="1"/>
    </font>
    <font>
      <sz val="14"/>
      <name val="ＭＳ 明朝"/>
      <family val="1"/>
    </font>
    <font>
      <sz val="12"/>
      <name val="ＭＳ Ｐゴシック"/>
      <family val="3"/>
    </font>
    <font>
      <b/>
      <sz val="11"/>
      <name val="ＭＳ 明朝"/>
      <family val="1"/>
    </font>
    <font>
      <sz val="11"/>
      <name val="ＭＳ ゴシック"/>
      <family val="3"/>
    </font>
  </fonts>
  <fills count="2">
    <fill>
      <patternFill/>
    </fill>
    <fill>
      <patternFill patternType="gray125"/>
    </fill>
  </fills>
  <borders count="7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thin"/>
    </border>
    <border>
      <left>
        <color indexed="63"/>
      </left>
      <right style="hair"/>
      <top>
        <color indexed="63"/>
      </top>
      <bottom style="thin"/>
    </border>
    <border>
      <left>
        <color indexed="63"/>
      </left>
      <right style="hair"/>
      <top>
        <color indexed="63"/>
      </top>
      <bottom>
        <color indexed="63"/>
      </bottom>
    </border>
    <border>
      <left style="hair"/>
      <right style="thin"/>
      <top>
        <color indexed="63"/>
      </top>
      <bottom>
        <color indexed="63"/>
      </bottom>
    </border>
    <border>
      <left style="thin"/>
      <right style="hair"/>
      <top>
        <color indexed="63"/>
      </top>
      <bottom style="hair"/>
    </border>
    <border>
      <left>
        <color indexed="63"/>
      </left>
      <right style="thin"/>
      <top>
        <color indexed="63"/>
      </top>
      <bottom style="hair"/>
    </border>
    <border>
      <left style="hair"/>
      <right style="hair"/>
      <top>
        <color indexed="63"/>
      </top>
      <bottom style="thin"/>
    </border>
    <border>
      <left style="thin"/>
      <right style="hair"/>
      <top style="thin"/>
      <bottom>
        <color indexed="63"/>
      </bottom>
    </border>
    <border>
      <left style="hair"/>
      <right style="thin"/>
      <top>
        <color indexed="63"/>
      </top>
      <bottom style="hair"/>
    </border>
    <border>
      <left style="hair"/>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color indexed="63"/>
      </top>
      <bottom style="hair"/>
    </border>
    <border>
      <left style="thin"/>
      <right>
        <color indexed="63"/>
      </right>
      <top>
        <color indexed="63"/>
      </top>
      <bottom style="thin"/>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thin"/>
      <right style="thin"/>
      <top style="thin"/>
      <bottom style="thin"/>
    </border>
    <border>
      <left>
        <color indexed="63"/>
      </left>
      <right style="hair"/>
      <top style="thin"/>
      <bottom style="thin"/>
    </border>
    <border>
      <left>
        <color indexed="63"/>
      </left>
      <right style="thin"/>
      <top style="thin"/>
      <bottom style="thin"/>
    </border>
    <border>
      <left style="hair"/>
      <right style="hair"/>
      <top style="hair"/>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style="hair"/>
      <top style="thin"/>
      <bottom style="hair"/>
    </border>
    <border>
      <left style="hair"/>
      <right style="hair"/>
      <top style="thin"/>
      <bottom>
        <color indexed="63"/>
      </bottom>
    </border>
    <border>
      <left style="hair"/>
      <right style="hair"/>
      <top>
        <color indexed="63"/>
      </top>
      <bottom style="hair"/>
    </border>
    <border>
      <left style="hair"/>
      <right>
        <color indexed="63"/>
      </right>
      <top>
        <color indexed="63"/>
      </top>
      <bottom>
        <color indexed="63"/>
      </bottom>
    </border>
    <border>
      <left style="hair"/>
      <right style="hair"/>
      <top style="hair"/>
      <bottom style="thin"/>
    </border>
    <border>
      <left style="hair"/>
      <right>
        <color indexed="63"/>
      </right>
      <top>
        <color indexed="63"/>
      </top>
      <bottom style="thin"/>
    </border>
    <border>
      <left style="hair"/>
      <right style="thin"/>
      <top style="thin"/>
      <bottom>
        <color indexed="63"/>
      </bottom>
    </border>
    <border>
      <left style="thin"/>
      <right style="hair"/>
      <top style="hair"/>
      <bottom style="thin"/>
    </border>
    <border>
      <left>
        <color indexed="63"/>
      </left>
      <right style="thin"/>
      <top style="hair"/>
      <bottom style="thin"/>
    </border>
    <border>
      <left style="thin"/>
      <right style="hair"/>
      <top style="thin"/>
      <bottom style="hair"/>
    </border>
    <border>
      <left style="hair"/>
      <right style="thin"/>
      <top style="thin"/>
      <bottom style="hair"/>
    </border>
    <border>
      <left style="thin"/>
      <right style="hair"/>
      <top style="hair"/>
      <bottom>
        <color indexed="63"/>
      </bottom>
    </border>
    <border>
      <left style="hair"/>
      <right style="thin"/>
      <top style="hair"/>
      <bottom>
        <color indexed="63"/>
      </bottom>
    </border>
    <border>
      <left style="hair"/>
      <right style="thin"/>
      <top style="hair"/>
      <bottom style="thin"/>
    </border>
    <border>
      <left style="hair"/>
      <right style="thin"/>
      <top style="hair"/>
      <bottom style="hair"/>
    </border>
    <border>
      <left>
        <color indexed="63"/>
      </left>
      <right style="thin"/>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style="hair"/>
      <top style="thin"/>
      <bottom style="thin"/>
    </border>
    <border>
      <left>
        <color indexed="63"/>
      </left>
      <right>
        <color indexed="63"/>
      </right>
      <top style="thin"/>
      <bottom style="thin"/>
    </border>
    <border>
      <left>
        <color indexed="63"/>
      </left>
      <right style="double"/>
      <top style="thin"/>
      <bottom style="thin"/>
    </border>
    <border>
      <left>
        <color indexed="63"/>
      </left>
      <right style="double"/>
      <top>
        <color indexed="63"/>
      </top>
      <bottom>
        <color indexed="63"/>
      </bottom>
    </border>
    <border>
      <left>
        <color indexed="63"/>
      </left>
      <right style="double"/>
      <top>
        <color indexed="63"/>
      </top>
      <bottom style="thin"/>
    </border>
    <border>
      <left>
        <color indexed="63"/>
      </left>
      <right style="thin"/>
      <top style="double"/>
      <bottom>
        <color indexed="63"/>
      </bottom>
    </border>
    <border>
      <left>
        <color indexed="63"/>
      </left>
      <right style="hair"/>
      <top style="double"/>
      <bottom>
        <color indexed="63"/>
      </bottom>
    </border>
    <border>
      <left>
        <color indexed="63"/>
      </left>
      <right>
        <color indexed="63"/>
      </right>
      <top style="double"/>
      <bottom>
        <color indexed="63"/>
      </bottom>
    </border>
    <border>
      <left>
        <color indexed="63"/>
      </left>
      <right style="thin"/>
      <top style="double"/>
      <bottom style="thin"/>
    </border>
    <border>
      <left>
        <color indexed="63"/>
      </left>
      <right>
        <color indexed="63"/>
      </right>
      <top style="double"/>
      <bottom style="thin"/>
    </border>
    <border>
      <left>
        <color indexed="63"/>
      </left>
      <right style="hair"/>
      <top style="double"/>
      <bottom style="thin"/>
    </border>
    <border>
      <left style="thin"/>
      <right style="thin"/>
      <top style="thin"/>
      <bottom style="hair"/>
    </border>
    <border>
      <left style="thin"/>
      <right>
        <color indexed="63"/>
      </right>
      <top>
        <color indexed="63"/>
      </top>
      <bottom style="hair"/>
    </border>
    <border>
      <left style="hair"/>
      <right>
        <color indexed="63"/>
      </right>
      <top style="thin"/>
      <bottom style="hair"/>
    </border>
    <border>
      <left style="hair"/>
      <right>
        <color indexed="63"/>
      </right>
      <top style="hair"/>
      <bottom style="hair"/>
    </border>
    <border diagonalDown="1">
      <left style="thin"/>
      <right style="hair"/>
      <top>
        <color indexed="63"/>
      </top>
      <bottom>
        <color indexed="63"/>
      </bottom>
      <diagonal style="thin"/>
    </border>
    <border diagonalDown="1">
      <left style="hair"/>
      <right style="hair"/>
      <top>
        <color indexed="63"/>
      </top>
      <bottom>
        <color indexed="63"/>
      </bottom>
      <diagonal style="thin"/>
    </border>
    <border diagonalDown="1">
      <left style="thin"/>
      <right style="hair"/>
      <top>
        <color indexed="63"/>
      </top>
      <bottom style="thin"/>
      <diagonal style="thin"/>
    </border>
    <border diagonalDown="1">
      <left style="hair"/>
      <right style="hair"/>
      <top>
        <color indexed="63"/>
      </top>
      <bottom style="thin"/>
      <diagonal style="thin"/>
    </border>
    <border>
      <left style="thin"/>
      <right>
        <color indexed="63"/>
      </right>
      <top style="hair"/>
      <bottom style="hair"/>
    </border>
    <border>
      <left style="hair"/>
      <right>
        <color indexed="63"/>
      </right>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13" fillId="0" borderId="0">
      <alignment/>
      <protection/>
    </xf>
  </cellStyleXfs>
  <cellXfs count="957">
    <xf numFmtId="0" fontId="0" fillId="0" borderId="0" xfId="0" applyAlignment="1">
      <alignment vertical="center"/>
    </xf>
    <xf numFmtId="38" fontId="2" fillId="0" borderId="0" xfId="16" applyFont="1" applyAlignment="1">
      <alignment/>
    </xf>
    <xf numFmtId="38" fontId="3" fillId="0" borderId="0" xfId="16" applyFont="1" applyAlignment="1">
      <alignment/>
    </xf>
    <xf numFmtId="38" fontId="2" fillId="0" borderId="1" xfId="16" applyFont="1" applyBorder="1" applyAlignment="1">
      <alignment/>
    </xf>
    <xf numFmtId="38" fontId="2" fillId="0" borderId="1" xfId="16" applyFont="1" applyBorder="1" applyAlignment="1">
      <alignment horizontal="right"/>
    </xf>
    <xf numFmtId="38" fontId="2" fillId="0" borderId="2" xfId="16" applyFont="1" applyBorder="1" applyAlignment="1">
      <alignment vertical="center"/>
    </xf>
    <xf numFmtId="38" fontId="2" fillId="0" borderId="0" xfId="16" applyFont="1" applyBorder="1" applyAlignment="1">
      <alignment horizontal="centerContinuous" vertical="center"/>
    </xf>
    <xf numFmtId="38" fontId="2" fillId="0" borderId="2" xfId="16" applyFont="1" applyBorder="1" applyAlignment="1">
      <alignment horizontal="centerContinuous" vertical="center"/>
    </xf>
    <xf numFmtId="38" fontId="2" fillId="0" borderId="3" xfId="16" applyFont="1" applyBorder="1" applyAlignment="1">
      <alignment horizontal="centerContinuous" vertical="center"/>
    </xf>
    <xf numFmtId="38" fontId="2" fillId="0" borderId="4" xfId="16" applyFont="1" applyBorder="1" applyAlignment="1">
      <alignment horizontal="centerContinuous" vertical="center"/>
    </xf>
    <xf numFmtId="38" fontId="2" fillId="0" borderId="1" xfId="16" applyFont="1" applyBorder="1" applyAlignment="1">
      <alignment horizontal="centerContinuous" vertical="center"/>
    </xf>
    <xf numFmtId="38" fontId="2" fillId="0" borderId="5" xfId="16" applyFont="1" applyBorder="1" applyAlignment="1">
      <alignment horizontal="centerContinuous" vertical="center"/>
    </xf>
    <xf numFmtId="38" fontId="2" fillId="0" borderId="6" xfId="16" applyFont="1" applyBorder="1" applyAlignment="1">
      <alignment horizontal="center" vertical="center"/>
    </xf>
    <xf numFmtId="38" fontId="2" fillId="0" borderId="2" xfId="16" applyFont="1" applyBorder="1" applyAlignment="1">
      <alignment/>
    </xf>
    <xf numFmtId="38" fontId="2" fillId="0" borderId="7" xfId="16" applyFont="1" applyBorder="1" applyAlignment="1">
      <alignment/>
    </xf>
    <xf numFmtId="38" fontId="2" fillId="0" borderId="2" xfId="16" applyFont="1" applyBorder="1" applyAlignment="1">
      <alignment horizontal="distributed" vertical="center"/>
    </xf>
    <xf numFmtId="41" fontId="2" fillId="0" borderId="7" xfId="16" applyNumberFormat="1" applyFont="1" applyBorder="1" applyAlignment="1">
      <alignment horizontal="right"/>
    </xf>
    <xf numFmtId="41" fontId="2" fillId="0" borderId="7" xfId="16" applyNumberFormat="1" applyFont="1" applyBorder="1" applyAlignment="1">
      <alignment/>
    </xf>
    <xf numFmtId="41" fontId="2" fillId="0" borderId="2" xfId="16" applyNumberFormat="1" applyFont="1" applyBorder="1" applyAlignment="1">
      <alignment/>
    </xf>
    <xf numFmtId="38" fontId="2" fillId="0" borderId="7" xfId="16" applyFont="1" applyBorder="1" applyAlignment="1">
      <alignment horizontal="distributed" vertical="center"/>
    </xf>
    <xf numFmtId="38" fontId="4" fillId="0" borderId="2" xfId="16" applyFont="1" applyBorder="1" applyAlignment="1">
      <alignment horizontal="distributed" vertical="center"/>
    </xf>
    <xf numFmtId="41" fontId="2" fillId="0" borderId="7" xfId="16" applyNumberFormat="1" applyFont="1" applyFill="1" applyBorder="1" applyAlignment="1">
      <alignment/>
    </xf>
    <xf numFmtId="38" fontId="5" fillId="0" borderId="2" xfId="16" applyFont="1" applyBorder="1" applyAlignment="1">
      <alignment horizontal="distributed" vertical="center"/>
    </xf>
    <xf numFmtId="41" fontId="6" fillId="0" borderId="7" xfId="16" applyNumberFormat="1" applyFont="1" applyBorder="1" applyAlignment="1">
      <alignment/>
    </xf>
    <xf numFmtId="41" fontId="6" fillId="0" borderId="8" xfId="16" applyNumberFormat="1" applyFont="1" applyBorder="1" applyAlignment="1">
      <alignment/>
    </xf>
    <xf numFmtId="41" fontId="2" fillId="0" borderId="7" xfId="16" applyNumberFormat="1" applyFont="1" applyFill="1" applyBorder="1" applyAlignment="1">
      <alignment horizontal="right"/>
    </xf>
    <xf numFmtId="41" fontId="2" fillId="0" borderId="2" xfId="16" applyNumberFormat="1" applyFont="1" applyFill="1" applyBorder="1" applyAlignment="1">
      <alignment/>
    </xf>
    <xf numFmtId="38" fontId="2" fillId="0" borderId="9" xfId="16" applyFont="1" applyBorder="1" applyAlignment="1">
      <alignment/>
    </xf>
    <xf numFmtId="38" fontId="2" fillId="0" borderId="10" xfId="16" applyFont="1" applyBorder="1" applyAlignment="1">
      <alignment horizontal="distributed" vertical="center"/>
    </xf>
    <xf numFmtId="41" fontId="2" fillId="0" borderId="4" xfId="16" applyNumberFormat="1" applyFont="1" applyFill="1" applyBorder="1" applyAlignment="1">
      <alignment/>
    </xf>
    <xf numFmtId="41" fontId="2" fillId="0" borderId="4" xfId="16" applyNumberFormat="1" applyFont="1" applyFill="1" applyBorder="1" applyAlignment="1">
      <alignment horizontal="right"/>
    </xf>
    <xf numFmtId="41" fontId="2" fillId="0" borderId="10" xfId="16" applyNumberFormat="1" applyFont="1" applyFill="1" applyBorder="1" applyAlignment="1">
      <alignment/>
    </xf>
    <xf numFmtId="41" fontId="2" fillId="0" borderId="2" xfId="16" applyNumberFormat="1" applyFont="1" applyFill="1" applyBorder="1" applyAlignment="1">
      <alignment horizontal="right"/>
    </xf>
    <xf numFmtId="41" fontId="2" fillId="0" borderId="10" xfId="16" applyNumberFormat="1" applyFont="1" applyFill="1" applyBorder="1" applyAlignment="1">
      <alignment horizontal="right"/>
    </xf>
    <xf numFmtId="41" fontId="6" fillId="0" borderId="7" xfId="16" applyNumberFormat="1" applyFont="1" applyFill="1" applyBorder="1" applyAlignment="1">
      <alignment/>
    </xf>
    <xf numFmtId="41" fontId="6" fillId="0" borderId="8" xfId="16" applyNumberFormat="1" applyFont="1" applyFill="1" applyBorder="1" applyAlignment="1">
      <alignment/>
    </xf>
    <xf numFmtId="38" fontId="4" fillId="0" borderId="8" xfId="16" applyFont="1" applyBorder="1" applyAlignment="1">
      <alignment horizontal="distributed" vertical="center"/>
    </xf>
    <xf numFmtId="38" fontId="5" fillId="0" borderId="10" xfId="16" applyFont="1" applyBorder="1" applyAlignment="1">
      <alignment horizontal="distributed" vertical="center"/>
    </xf>
    <xf numFmtId="41" fontId="6" fillId="0" borderId="4" xfId="16" applyNumberFormat="1" applyFont="1" applyBorder="1" applyAlignment="1">
      <alignment/>
    </xf>
    <xf numFmtId="41" fontId="6" fillId="0" borderId="4" xfId="16" applyNumberFormat="1" applyFont="1" applyBorder="1" applyAlignment="1">
      <alignment horizontal="right"/>
    </xf>
    <xf numFmtId="41" fontId="6" fillId="0" borderId="10" xfId="16" applyNumberFormat="1" applyFont="1" applyBorder="1" applyAlignment="1">
      <alignment/>
    </xf>
    <xf numFmtId="38" fontId="2" fillId="0" borderId="9" xfId="16" applyFont="1" applyBorder="1" applyAlignment="1">
      <alignment horizontal="distributed" vertical="center"/>
    </xf>
    <xf numFmtId="38" fontId="2" fillId="0" borderId="6" xfId="16" applyFont="1" applyBorder="1" applyAlignment="1">
      <alignment/>
    </xf>
    <xf numFmtId="38" fontId="2" fillId="0" borderId="5" xfId="16" applyFont="1" applyBorder="1" applyAlignment="1">
      <alignment horizontal="distributed" vertical="center"/>
    </xf>
    <xf numFmtId="41" fontId="2" fillId="0" borderId="6" xfId="16" applyNumberFormat="1" applyFont="1" applyBorder="1" applyAlignment="1">
      <alignment/>
    </xf>
    <xf numFmtId="41" fontId="2" fillId="0" borderId="6" xfId="16" applyNumberFormat="1" applyFont="1" applyBorder="1" applyAlignment="1">
      <alignment horizontal="right"/>
    </xf>
    <xf numFmtId="41" fontId="2" fillId="0" borderId="5" xfId="16" applyNumberFormat="1" applyFont="1" applyBorder="1" applyAlignment="1">
      <alignment/>
    </xf>
    <xf numFmtId="38" fontId="7" fillId="0" borderId="0" xfId="16" applyFont="1" applyAlignment="1">
      <alignment/>
    </xf>
    <xf numFmtId="38" fontId="7" fillId="0" borderId="11" xfId="16" applyFont="1" applyBorder="1" applyAlignment="1">
      <alignment horizontal="center" vertical="center"/>
    </xf>
    <xf numFmtId="0" fontId="2" fillId="0" borderId="0" xfId="0" applyFont="1" applyAlignment="1">
      <alignment vertical="center"/>
    </xf>
    <xf numFmtId="38" fontId="2" fillId="0" borderId="0" xfId="16"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3" fillId="0" borderId="0" xfId="0" applyFont="1" applyAlignment="1">
      <alignment/>
    </xf>
    <xf numFmtId="0" fontId="2" fillId="0" borderId="1" xfId="0" applyFont="1" applyBorder="1" applyAlignment="1">
      <alignment vertical="center"/>
    </xf>
    <xf numFmtId="0" fontId="2" fillId="0" borderId="1" xfId="0" applyFont="1" applyBorder="1" applyAlignment="1">
      <alignment horizontal="right"/>
    </xf>
    <xf numFmtId="0" fontId="2" fillId="0" borderId="0" xfId="0" applyFont="1" applyBorder="1" applyAlignment="1">
      <alignment horizontal="centerContinuous" vertic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4" xfId="0" applyFont="1" applyBorder="1" applyAlignment="1">
      <alignment horizontal="centerContinuous" vertical="center"/>
    </xf>
    <xf numFmtId="0" fontId="2" fillId="0" borderId="1" xfId="0" applyFont="1" applyBorder="1" applyAlignment="1">
      <alignment horizontal="centerContinuous" vertical="center"/>
    </xf>
    <xf numFmtId="0" fontId="2" fillId="0" borderId="5" xfId="0" applyFont="1" applyBorder="1" applyAlignment="1">
      <alignment horizontal="centerContinuous" vertical="center"/>
    </xf>
    <xf numFmtId="0" fontId="2" fillId="0" borderId="6" xfId="0" applyFont="1" applyBorder="1" applyAlignment="1">
      <alignment horizontal="center" vertical="center"/>
    </xf>
    <xf numFmtId="0" fontId="2" fillId="0" borderId="12" xfId="0" applyFont="1" applyBorder="1" applyAlignment="1">
      <alignment horizontal="centerContinuous" vertical="center"/>
    </xf>
    <xf numFmtId="0" fontId="2" fillId="0" borderId="2" xfId="0" applyFont="1" applyBorder="1" applyAlignment="1">
      <alignment horizontal="distributed" vertical="center"/>
    </xf>
    <xf numFmtId="41" fontId="2" fillId="0" borderId="7" xfId="0" applyNumberFormat="1" applyFont="1" applyBorder="1" applyAlignment="1">
      <alignment vertical="center"/>
    </xf>
    <xf numFmtId="41" fontId="2" fillId="0" borderId="7" xfId="0" applyNumberFormat="1" applyFont="1" applyBorder="1" applyAlignment="1">
      <alignment horizontal="right" vertical="center"/>
    </xf>
    <xf numFmtId="41" fontId="2" fillId="0" borderId="2" xfId="0" applyNumberFormat="1" applyFont="1" applyBorder="1" applyAlignment="1">
      <alignment vertical="center"/>
    </xf>
    <xf numFmtId="0" fontId="2" fillId="0" borderId="7" xfId="0" applyFont="1" applyBorder="1" applyAlignment="1">
      <alignment vertical="center"/>
    </xf>
    <xf numFmtId="41" fontId="2" fillId="0" borderId="7" xfId="0" applyNumberFormat="1" applyFont="1" applyFill="1" applyBorder="1" applyAlignment="1">
      <alignment vertical="center"/>
    </xf>
    <xf numFmtId="41" fontId="2" fillId="0" borderId="7" xfId="0" applyNumberFormat="1" applyFont="1" applyFill="1" applyBorder="1" applyAlignment="1">
      <alignment horizontal="right" vertical="center"/>
    </xf>
    <xf numFmtId="41" fontId="2" fillId="0" borderId="2" xfId="0" applyNumberFormat="1" applyFont="1" applyFill="1" applyBorder="1" applyAlignment="1">
      <alignment vertical="center"/>
    </xf>
    <xf numFmtId="0" fontId="2" fillId="0" borderId="7" xfId="0" applyFont="1" applyBorder="1" applyAlignment="1">
      <alignment horizontal="distributed" vertical="center"/>
    </xf>
    <xf numFmtId="0" fontId="7" fillId="0" borderId="8" xfId="0" applyFont="1" applyBorder="1" applyAlignment="1">
      <alignment horizontal="distributed" vertical="center"/>
    </xf>
    <xf numFmtId="0" fontId="2" fillId="0" borderId="9" xfId="0" applyFont="1" applyBorder="1" applyAlignment="1">
      <alignment vertical="center"/>
    </xf>
    <xf numFmtId="0" fontId="8" fillId="0" borderId="13" xfId="0" applyFont="1" applyBorder="1" applyAlignment="1">
      <alignment horizontal="distributed" vertical="center"/>
    </xf>
    <xf numFmtId="41" fontId="6" fillId="0" borderId="4" xfId="0" applyNumberFormat="1" applyFont="1" applyFill="1" applyBorder="1" applyAlignment="1">
      <alignment vertical="center"/>
    </xf>
    <xf numFmtId="41" fontId="6" fillId="0" borderId="4" xfId="0" applyNumberFormat="1" applyFont="1" applyFill="1" applyBorder="1" applyAlignment="1">
      <alignment horizontal="right" vertical="center"/>
    </xf>
    <xf numFmtId="41" fontId="6" fillId="0" borderId="10" xfId="0" applyNumberFormat="1" applyFont="1" applyFill="1" applyBorder="1" applyAlignment="1">
      <alignment vertical="center"/>
    </xf>
    <xf numFmtId="0" fontId="2" fillId="0" borderId="7" xfId="0" applyFont="1" applyBorder="1" applyAlignment="1">
      <alignment horizontal="center" vertical="center"/>
    </xf>
    <xf numFmtId="0" fontId="4" fillId="0" borderId="8" xfId="0" applyFont="1" applyBorder="1" applyAlignment="1">
      <alignment horizontal="distributed" vertical="center"/>
    </xf>
    <xf numFmtId="0" fontId="5" fillId="0" borderId="10" xfId="0" applyFont="1" applyBorder="1" applyAlignment="1">
      <alignment horizontal="distributed" vertical="center"/>
    </xf>
    <xf numFmtId="41" fontId="6" fillId="0" borderId="4" xfId="0" applyNumberFormat="1" applyFont="1" applyBorder="1" applyAlignment="1">
      <alignment vertical="center"/>
    </xf>
    <xf numFmtId="41" fontId="6" fillId="0" borderId="4" xfId="0" applyNumberFormat="1" applyFont="1" applyBorder="1" applyAlignment="1">
      <alignment horizontal="right" vertical="center"/>
    </xf>
    <xf numFmtId="41" fontId="6" fillId="0" borderId="10" xfId="0" applyNumberFormat="1" applyFont="1" applyBorder="1" applyAlignment="1">
      <alignment vertical="center"/>
    </xf>
    <xf numFmtId="0" fontId="4" fillId="0" borderId="2" xfId="0" applyFont="1" applyBorder="1" applyAlignment="1">
      <alignment horizontal="distributed" vertical="center"/>
    </xf>
    <xf numFmtId="0" fontId="5" fillId="0" borderId="13" xfId="0" applyFont="1" applyBorder="1" applyAlignment="1">
      <alignment horizontal="distributed" vertical="center"/>
    </xf>
    <xf numFmtId="41" fontId="2" fillId="0" borderId="4" xfId="0" applyNumberFormat="1" applyFont="1" applyBorder="1" applyAlignment="1">
      <alignment vertical="center"/>
    </xf>
    <xf numFmtId="41" fontId="2" fillId="0" borderId="4" xfId="0" applyNumberFormat="1" applyFont="1" applyBorder="1" applyAlignment="1">
      <alignment horizontal="right" vertical="center"/>
    </xf>
    <xf numFmtId="41" fontId="2" fillId="0" borderId="10" xfId="0" applyNumberFormat="1" applyFont="1" applyBorder="1" applyAlignment="1">
      <alignment vertical="center"/>
    </xf>
    <xf numFmtId="0" fontId="5" fillId="0" borderId="2" xfId="0" applyFont="1" applyBorder="1" applyAlignment="1">
      <alignment horizontal="distributed" vertical="center"/>
    </xf>
    <xf numFmtId="41" fontId="6" fillId="0" borderId="7" xfId="0" applyNumberFormat="1" applyFont="1" applyBorder="1" applyAlignment="1">
      <alignment horizontal="right" vertical="center"/>
    </xf>
    <xf numFmtId="41" fontId="6" fillId="0" borderId="8" xfId="0" applyNumberFormat="1" applyFont="1" applyBorder="1" applyAlignment="1">
      <alignment horizontal="right" vertical="center"/>
    </xf>
    <xf numFmtId="0" fontId="2" fillId="0" borderId="10" xfId="0" applyFont="1" applyBorder="1" applyAlignment="1">
      <alignment horizontal="distributed" vertical="center"/>
    </xf>
    <xf numFmtId="41" fontId="2" fillId="0" borderId="2" xfId="0" applyNumberFormat="1" applyFont="1" applyBorder="1" applyAlignment="1">
      <alignment horizontal="right" vertical="center"/>
    </xf>
    <xf numFmtId="41" fontId="6" fillId="0" borderId="7" xfId="0" applyNumberFormat="1" applyFont="1" applyBorder="1" applyAlignment="1">
      <alignment vertical="center"/>
    </xf>
    <xf numFmtId="41" fontId="6" fillId="0" borderId="8" xfId="0" applyNumberFormat="1" applyFont="1" applyBorder="1" applyAlignment="1">
      <alignment vertical="center"/>
    </xf>
    <xf numFmtId="41" fontId="2" fillId="0" borderId="8" xfId="0" applyNumberFormat="1" applyFont="1" applyBorder="1" applyAlignment="1">
      <alignment vertical="center"/>
    </xf>
    <xf numFmtId="0" fontId="2" fillId="0" borderId="2" xfId="0" applyFont="1" applyBorder="1" applyAlignment="1">
      <alignment horizontal="distributed" vertical="center" wrapText="1"/>
    </xf>
    <xf numFmtId="0" fontId="2" fillId="0" borderId="8" xfId="0" applyFont="1" applyBorder="1" applyAlignment="1">
      <alignment horizontal="distributed" vertical="center" wrapText="1"/>
    </xf>
    <xf numFmtId="41" fontId="2" fillId="0" borderId="14" xfId="0" applyNumberFormat="1"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distributed" vertical="center" wrapText="1"/>
    </xf>
    <xf numFmtId="41" fontId="2" fillId="0" borderId="6" xfId="0" applyNumberFormat="1" applyFont="1" applyBorder="1" applyAlignment="1">
      <alignment horizontal="right" vertical="center"/>
    </xf>
    <xf numFmtId="41" fontId="2" fillId="0" borderId="11" xfId="0" applyNumberFormat="1" applyFont="1" applyBorder="1" applyAlignment="1">
      <alignment vertical="center"/>
    </xf>
    <xf numFmtId="41" fontId="2" fillId="0" borderId="6" xfId="0" applyNumberFormat="1" applyFont="1" applyBorder="1" applyAlignment="1">
      <alignment vertical="center"/>
    </xf>
    <xf numFmtId="41" fontId="2" fillId="0" borderId="5" xfId="0" applyNumberFormat="1" applyFont="1" applyBorder="1" applyAlignment="1">
      <alignment horizontal="right" vertical="center"/>
    </xf>
    <xf numFmtId="0" fontId="2" fillId="0" borderId="0" xfId="0" applyFont="1" applyBorder="1" applyAlignment="1">
      <alignment vertical="center"/>
    </xf>
    <xf numFmtId="38" fontId="2" fillId="0" borderId="0" xfId="16" applyFont="1" applyBorder="1" applyAlignment="1">
      <alignment/>
    </xf>
    <xf numFmtId="38" fontId="2" fillId="0" borderId="0" xfId="16" applyFont="1" applyAlignment="1">
      <alignment horizontal="right"/>
    </xf>
    <xf numFmtId="38" fontId="7" fillId="0" borderId="15" xfId="16" applyFont="1" applyBorder="1" applyAlignment="1">
      <alignment/>
    </xf>
    <xf numFmtId="38" fontId="7" fillId="0" borderId="16" xfId="16" applyFont="1" applyBorder="1" applyAlignment="1">
      <alignment/>
    </xf>
    <xf numFmtId="38" fontId="2" fillId="0" borderId="17" xfId="16" applyFont="1" applyBorder="1" applyAlignment="1">
      <alignment horizontal="centerContinuous"/>
    </xf>
    <xf numFmtId="38" fontId="2" fillId="0" borderId="18" xfId="16" applyFont="1" applyBorder="1" applyAlignment="1">
      <alignment horizontal="centerContinuous"/>
    </xf>
    <xf numFmtId="38" fontId="2" fillId="0" borderId="19" xfId="16" applyFont="1" applyBorder="1" applyAlignment="1">
      <alignment horizontal="centerContinuous"/>
    </xf>
    <xf numFmtId="38" fontId="2" fillId="0" borderId="20" xfId="16" applyFont="1" applyBorder="1" applyAlignment="1">
      <alignment/>
    </xf>
    <xf numFmtId="38" fontId="2" fillId="0" borderId="21" xfId="16" applyFont="1" applyBorder="1" applyAlignment="1">
      <alignment horizontal="centerContinuous"/>
    </xf>
    <xf numFmtId="38" fontId="2" fillId="0" borderId="22" xfId="16" applyFont="1" applyBorder="1" applyAlignment="1">
      <alignment/>
    </xf>
    <xf numFmtId="38" fontId="2" fillId="0" borderId="16" xfId="16" applyFont="1" applyBorder="1" applyAlignment="1">
      <alignment/>
    </xf>
    <xf numFmtId="38" fontId="7" fillId="0" borderId="23" xfId="16" applyFont="1" applyBorder="1" applyAlignment="1">
      <alignment/>
    </xf>
    <xf numFmtId="38" fontId="7" fillId="0" borderId="2" xfId="16" applyFont="1" applyBorder="1" applyAlignment="1">
      <alignment/>
    </xf>
    <xf numFmtId="38" fontId="2" fillId="0" borderId="24" xfId="16" applyFont="1" applyBorder="1" applyAlignment="1">
      <alignment horizontal="centerContinuous"/>
    </xf>
    <xf numFmtId="38" fontId="2" fillId="0" borderId="25" xfId="16" applyFont="1" applyBorder="1" applyAlignment="1">
      <alignment horizontal="centerContinuous"/>
    </xf>
    <xf numFmtId="38" fontId="2" fillId="0" borderId="26" xfId="16" applyFont="1" applyBorder="1" applyAlignment="1">
      <alignment horizontal="centerContinuous"/>
    </xf>
    <xf numFmtId="38" fontId="2" fillId="0" borderId="27" xfId="16" applyFont="1" applyBorder="1" applyAlignment="1">
      <alignment horizontal="centerContinuous"/>
    </xf>
    <xf numFmtId="38" fontId="2" fillId="0" borderId="3" xfId="16" applyFont="1" applyBorder="1" applyAlignment="1">
      <alignment horizontal="centerContinuous"/>
    </xf>
    <xf numFmtId="38" fontId="2" fillId="0" borderId="4" xfId="16" applyFont="1" applyBorder="1" applyAlignment="1">
      <alignment horizontal="centerContinuous"/>
    </xf>
    <xf numFmtId="38" fontId="2" fillId="0" borderId="10" xfId="16" applyFont="1" applyBorder="1" applyAlignment="1">
      <alignment horizontal="centerContinuous"/>
    </xf>
    <xf numFmtId="38" fontId="7" fillId="0" borderId="28" xfId="16" applyFont="1" applyBorder="1" applyAlignment="1">
      <alignment/>
    </xf>
    <xf numFmtId="38" fontId="7" fillId="0" borderId="5" xfId="16" applyFont="1" applyBorder="1" applyAlignment="1">
      <alignment/>
    </xf>
    <xf numFmtId="38" fontId="2" fillId="0" borderId="6" xfId="16" applyFont="1" applyBorder="1" applyAlignment="1">
      <alignment horizontal="center"/>
    </xf>
    <xf numFmtId="38" fontId="2" fillId="0" borderId="1" xfId="16" applyFont="1" applyBorder="1" applyAlignment="1">
      <alignment horizontal="center"/>
    </xf>
    <xf numFmtId="38" fontId="2" fillId="0" borderId="5" xfId="16" applyFont="1" applyBorder="1" applyAlignment="1">
      <alignment horizontal="center"/>
    </xf>
    <xf numFmtId="38" fontId="7" fillId="0" borderId="2" xfId="16" applyFont="1" applyBorder="1" applyAlignment="1">
      <alignment horizontal="distributed" vertical="center"/>
    </xf>
    <xf numFmtId="38" fontId="2" fillId="0" borderId="14" xfId="16" applyFont="1" applyBorder="1" applyAlignment="1">
      <alignment/>
    </xf>
    <xf numFmtId="38" fontId="7" fillId="0" borderId="7" xfId="16" applyFont="1" applyBorder="1" applyAlignment="1">
      <alignment/>
    </xf>
    <xf numFmtId="38" fontId="7" fillId="0" borderId="14" xfId="16" applyFont="1" applyBorder="1" applyAlignment="1">
      <alignment/>
    </xf>
    <xf numFmtId="38" fontId="6" fillId="0" borderId="7" xfId="16" applyFont="1" applyBorder="1" applyAlignment="1">
      <alignment/>
    </xf>
    <xf numFmtId="38" fontId="8" fillId="0" borderId="7" xfId="16" applyFont="1" applyBorder="1" applyAlignment="1">
      <alignment/>
    </xf>
    <xf numFmtId="38" fontId="8" fillId="0" borderId="2" xfId="16" applyFont="1" applyBorder="1" applyAlignment="1">
      <alignment/>
    </xf>
    <xf numFmtId="38" fontId="8" fillId="0" borderId="14" xfId="16" applyFont="1" applyBorder="1" applyAlignment="1">
      <alignment/>
    </xf>
    <xf numFmtId="38" fontId="7" fillId="0" borderId="23" xfId="16" applyFont="1" applyBorder="1" applyAlignment="1">
      <alignment horizontal="left"/>
    </xf>
    <xf numFmtId="38" fontId="8" fillId="0" borderId="2" xfId="16" applyFont="1" applyBorder="1" applyAlignment="1">
      <alignment horizontal="distributed" vertical="center"/>
    </xf>
    <xf numFmtId="38" fontId="6" fillId="0" borderId="7" xfId="16" applyFont="1" applyBorder="1" applyAlignment="1">
      <alignment horizontal="right"/>
    </xf>
    <xf numFmtId="38" fontId="7" fillId="0" borderId="29" xfId="16" applyFont="1" applyBorder="1" applyAlignment="1">
      <alignment/>
    </xf>
    <xf numFmtId="38" fontId="7" fillId="0" borderId="8" xfId="16" applyFont="1" applyBorder="1" applyAlignment="1">
      <alignment/>
    </xf>
    <xf numFmtId="38" fontId="7" fillId="0" borderId="5" xfId="16" applyFont="1" applyBorder="1" applyAlignment="1">
      <alignment horizontal="distributed" vertical="center"/>
    </xf>
    <xf numFmtId="38" fontId="7" fillId="0" borderId="30" xfId="16" applyFont="1" applyBorder="1" applyAlignment="1">
      <alignment/>
    </xf>
    <xf numFmtId="38" fontId="7" fillId="0" borderId="11" xfId="16" applyFont="1" applyBorder="1" applyAlignment="1">
      <alignment/>
    </xf>
    <xf numFmtId="38" fontId="6" fillId="0" borderId="11" xfId="16" applyFont="1" applyBorder="1" applyAlignment="1">
      <alignment horizontal="right"/>
    </xf>
    <xf numFmtId="38" fontId="7" fillId="0" borderId="31" xfId="16" applyFont="1" applyBorder="1" applyAlignment="1">
      <alignment/>
    </xf>
    <xf numFmtId="38" fontId="7" fillId="0" borderId="6" xfId="16" applyFont="1" applyBorder="1" applyAlignment="1">
      <alignment/>
    </xf>
    <xf numFmtId="38" fontId="7" fillId="0" borderId="0" xfId="16" applyFont="1" applyBorder="1" applyAlignment="1">
      <alignment/>
    </xf>
    <xf numFmtId="38" fontId="7" fillId="0" borderId="1" xfId="16" applyFont="1" applyBorder="1" applyAlignment="1">
      <alignment/>
    </xf>
    <xf numFmtId="0" fontId="7" fillId="0" borderId="1" xfId="0" applyFont="1" applyBorder="1" applyAlignment="1">
      <alignment vertical="center"/>
    </xf>
    <xf numFmtId="38" fontId="7" fillId="0" borderId="1" xfId="16" applyFont="1" applyBorder="1" applyAlignment="1">
      <alignment horizontal="right"/>
    </xf>
    <xf numFmtId="38" fontId="7" fillId="0" borderId="2" xfId="16" applyFont="1" applyBorder="1" applyAlignment="1">
      <alignment vertical="center"/>
    </xf>
    <xf numFmtId="38" fontId="7" fillId="0" borderId="3" xfId="16" applyFont="1" applyBorder="1" applyAlignment="1">
      <alignment horizontal="centerContinuous" vertical="center"/>
    </xf>
    <xf numFmtId="38" fontId="7" fillId="0" borderId="4" xfId="16" applyFont="1" applyBorder="1" applyAlignment="1">
      <alignment horizontal="centerContinuous" vertical="center"/>
    </xf>
    <xf numFmtId="38" fontId="7" fillId="0" borderId="0" xfId="16" applyFont="1" applyAlignment="1">
      <alignment vertical="center"/>
    </xf>
    <xf numFmtId="38" fontId="7" fillId="0" borderId="5" xfId="16" applyFont="1" applyBorder="1" applyAlignment="1">
      <alignment vertical="center"/>
    </xf>
    <xf numFmtId="38" fontId="7" fillId="0" borderId="6" xfId="16" applyFont="1" applyBorder="1" applyAlignment="1">
      <alignment horizontal="center" vertical="center"/>
    </xf>
    <xf numFmtId="38" fontId="9" fillId="0" borderId="11" xfId="16" applyFont="1" applyBorder="1" applyAlignment="1">
      <alignment horizontal="center" vertical="center"/>
    </xf>
    <xf numFmtId="38" fontId="9" fillId="0" borderId="5" xfId="16" applyFont="1" applyBorder="1" applyAlignment="1">
      <alignment horizontal="center" vertical="center"/>
    </xf>
    <xf numFmtId="38" fontId="7" fillId="0" borderId="7" xfId="16" applyFont="1" applyBorder="1" applyAlignment="1">
      <alignment vertical="center"/>
    </xf>
    <xf numFmtId="38" fontId="8" fillId="0" borderId="7" xfId="16" applyFont="1" applyBorder="1" applyAlignment="1">
      <alignment vertical="center"/>
    </xf>
    <xf numFmtId="38" fontId="8" fillId="0" borderId="2" xfId="16" applyFont="1" applyBorder="1" applyAlignment="1">
      <alignment vertical="center"/>
    </xf>
    <xf numFmtId="38" fontId="8" fillId="0" borderId="7" xfId="16" applyFont="1" applyBorder="1" applyAlignment="1">
      <alignment horizontal="right" vertical="center"/>
    </xf>
    <xf numFmtId="38" fontId="8" fillId="0" borderId="2" xfId="16" applyFont="1" applyBorder="1" applyAlignment="1">
      <alignment horizontal="right" vertical="center"/>
    </xf>
    <xf numFmtId="38" fontId="7" fillId="0" borderId="29" xfId="16" applyFont="1" applyBorder="1" applyAlignment="1">
      <alignment horizontal="centerContinuous"/>
    </xf>
    <xf numFmtId="38" fontId="7" fillId="0" borderId="7" xfId="16" applyFont="1" applyBorder="1" applyAlignment="1">
      <alignment horizontal="right" vertical="center"/>
    </xf>
    <xf numFmtId="38" fontId="7" fillId="0" borderId="30" xfId="16" applyFont="1" applyBorder="1" applyAlignment="1">
      <alignment horizontal="centerContinuous"/>
    </xf>
    <xf numFmtId="38" fontId="8" fillId="0" borderId="11" xfId="16" applyFont="1" applyBorder="1" applyAlignment="1">
      <alignment horizontal="right" vertical="center"/>
    </xf>
    <xf numFmtId="38" fontId="7" fillId="0" borderId="11" xfId="16" applyFont="1" applyBorder="1" applyAlignment="1">
      <alignment horizontal="right" vertical="center"/>
    </xf>
    <xf numFmtId="0" fontId="3" fillId="0" borderId="0" xfId="0" applyFont="1" applyAlignment="1">
      <alignment vertical="center"/>
    </xf>
    <xf numFmtId="0" fontId="2" fillId="0" borderId="2" xfId="0" applyFont="1" applyBorder="1" applyAlignment="1">
      <alignment vertical="center"/>
    </xf>
    <xf numFmtId="0" fontId="2" fillId="0" borderId="32" xfId="0" applyFont="1" applyBorder="1" applyAlignment="1">
      <alignment horizontal="center" vertical="center" wrapText="1"/>
    </xf>
    <xf numFmtId="0" fontId="2" fillId="0" borderId="33" xfId="0" applyFont="1" applyBorder="1" applyAlignment="1">
      <alignment horizontal="distributed" vertical="center"/>
    </xf>
    <xf numFmtId="0" fontId="7" fillId="0" borderId="33" xfId="0" applyFont="1" applyBorder="1" applyAlignment="1">
      <alignment horizontal="distributed" vertical="center"/>
    </xf>
    <xf numFmtId="0" fontId="2" fillId="0" borderId="33" xfId="0" applyFont="1" applyBorder="1" applyAlignment="1">
      <alignment horizontal="distributed" vertical="center" wrapText="1"/>
    </xf>
    <xf numFmtId="0" fontId="2" fillId="0" borderId="34" xfId="0" applyFont="1" applyBorder="1" applyAlignment="1">
      <alignment horizontal="distributed" vertical="center"/>
    </xf>
    <xf numFmtId="0" fontId="6" fillId="0" borderId="2" xfId="0" applyFont="1" applyBorder="1" applyAlignment="1">
      <alignment horizontal="distributed" vertical="center"/>
    </xf>
    <xf numFmtId="41" fontId="6" fillId="0" borderId="2" xfId="16" applyNumberFormat="1" applyFont="1" applyBorder="1" applyAlignment="1">
      <alignment/>
    </xf>
    <xf numFmtId="0" fontId="2" fillId="0" borderId="2" xfId="0" applyFont="1" applyBorder="1" applyAlignment="1">
      <alignment horizontal="center"/>
    </xf>
    <xf numFmtId="41" fontId="2" fillId="0" borderId="2" xfId="16" applyNumberFormat="1" applyFont="1" applyBorder="1" applyAlignment="1">
      <alignment horizontal="right"/>
    </xf>
    <xf numFmtId="41" fontId="6" fillId="0" borderId="7" xfId="16" applyNumberFormat="1" applyFont="1" applyBorder="1" applyAlignment="1">
      <alignment horizontal="right"/>
    </xf>
    <xf numFmtId="41" fontId="6" fillId="0" borderId="2" xfId="16" applyNumberFormat="1" applyFont="1" applyBorder="1" applyAlignment="1">
      <alignment horizontal="right"/>
    </xf>
    <xf numFmtId="0" fontId="6" fillId="0" borderId="2" xfId="0" applyFont="1" applyBorder="1" applyAlignment="1">
      <alignment/>
    </xf>
    <xf numFmtId="41" fontId="2" fillId="0" borderId="8" xfId="16" applyNumberFormat="1" applyFont="1" applyBorder="1" applyAlignment="1">
      <alignment/>
    </xf>
    <xf numFmtId="0" fontId="2" fillId="0" borderId="5" xfId="0" applyFont="1" applyBorder="1" applyAlignment="1">
      <alignment horizontal="center"/>
    </xf>
    <xf numFmtId="41" fontId="2" fillId="0" borderId="5" xfId="16" applyNumberFormat="1" applyFont="1" applyBorder="1" applyAlignment="1">
      <alignment horizontal="right"/>
    </xf>
    <xf numFmtId="38" fontId="2" fillId="0" borderId="21" xfId="16" applyFont="1" applyBorder="1" applyAlignment="1">
      <alignment vertical="center"/>
    </xf>
    <xf numFmtId="38" fontId="2" fillId="0" borderId="16" xfId="16" applyFont="1" applyBorder="1" applyAlignment="1">
      <alignment vertical="center"/>
    </xf>
    <xf numFmtId="38" fontId="2" fillId="0" borderId="17" xfId="16" applyFont="1" applyBorder="1" applyAlignment="1">
      <alignment horizontal="centerContinuous" vertical="center"/>
    </xf>
    <xf numFmtId="38" fontId="2" fillId="0" borderId="10" xfId="16" applyFont="1" applyBorder="1" applyAlignment="1">
      <alignment horizontal="centerContinuous" vertical="center"/>
    </xf>
    <xf numFmtId="38" fontId="2" fillId="0" borderId="1" xfId="16" applyFont="1" applyBorder="1" applyAlignment="1">
      <alignment vertical="center"/>
    </xf>
    <xf numFmtId="38" fontId="2" fillId="0" borderId="5" xfId="16" applyFont="1" applyBorder="1" applyAlignment="1">
      <alignment vertical="center"/>
    </xf>
    <xf numFmtId="38" fontId="2" fillId="0" borderId="5" xfId="16" applyFont="1" applyBorder="1" applyAlignment="1">
      <alignment horizontal="center" vertical="center"/>
    </xf>
    <xf numFmtId="38" fontId="6" fillId="0" borderId="0" xfId="16" applyFont="1" applyBorder="1" applyAlignment="1">
      <alignment horizontal="distributed" vertical="center"/>
    </xf>
    <xf numFmtId="0" fontId="0" fillId="0" borderId="0" xfId="0" applyAlignment="1">
      <alignment horizontal="distributed" vertical="center"/>
    </xf>
    <xf numFmtId="0" fontId="0" fillId="0" borderId="2" xfId="0" applyBorder="1" applyAlignment="1">
      <alignment horizontal="distributed" vertical="center"/>
    </xf>
    <xf numFmtId="38" fontId="11" fillId="0" borderId="29" xfId="16" applyFont="1" applyBorder="1" applyAlignment="1">
      <alignment vertical="center"/>
    </xf>
    <xf numFmtId="38" fontId="11" fillId="0" borderId="14" xfId="16" applyFont="1" applyBorder="1" applyAlignment="1">
      <alignment vertical="center"/>
    </xf>
    <xf numFmtId="38" fontId="11" fillId="0" borderId="8" xfId="16" applyFont="1" applyBorder="1" applyAlignment="1">
      <alignment vertical="center"/>
    </xf>
    <xf numFmtId="176" fontId="11" fillId="0" borderId="29" xfId="16" applyNumberFormat="1" applyFont="1" applyBorder="1" applyAlignment="1">
      <alignment vertical="center"/>
    </xf>
    <xf numFmtId="176" fontId="11" fillId="0" borderId="14" xfId="16" applyNumberFormat="1" applyFont="1" applyBorder="1" applyAlignment="1">
      <alignment vertical="center"/>
    </xf>
    <xf numFmtId="176" fontId="11" fillId="0" borderId="8" xfId="16" applyNumberFormat="1" applyFont="1" applyBorder="1" applyAlignment="1">
      <alignment vertical="center"/>
    </xf>
    <xf numFmtId="38" fontId="2" fillId="0" borderId="0" xfId="16" applyFont="1" applyBorder="1" applyAlignment="1">
      <alignment vertical="center"/>
    </xf>
    <xf numFmtId="38" fontId="2" fillId="0" borderId="2" xfId="16" applyFont="1" applyBorder="1" applyAlignment="1">
      <alignment horizontal="right" vertical="center"/>
    </xf>
    <xf numFmtId="38" fontId="12" fillId="0" borderId="29" xfId="16" applyFont="1" applyBorder="1" applyAlignment="1">
      <alignment vertical="center"/>
    </xf>
    <xf numFmtId="38" fontId="12" fillId="0" borderId="14" xfId="16" applyFont="1" applyBorder="1" applyAlignment="1">
      <alignment vertical="center"/>
    </xf>
    <xf numFmtId="38" fontId="12" fillId="0" borderId="8" xfId="16" applyFont="1" applyBorder="1" applyAlignment="1">
      <alignment vertical="center"/>
    </xf>
    <xf numFmtId="38" fontId="7" fillId="0" borderId="0" xfId="16" applyFont="1" applyBorder="1" applyAlignment="1">
      <alignment vertical="center"/>
    </xf>
    <xf numFmtId="38" fontId="2" fillId="0" borderId="2" xfId="16" applyFont="1" applyBorder="1" applyAlignment="1">
      <alignment horizontal="center" vertical="center"/>
    </xf>
    <xf numFmtId="38" fontId="12" fillId="0" borderId="14" xfId="16" applyFont="1" applyBorder="1" applyAlignment="1">
      <alignment horizontal="right" vertical="center"/>
    </xf>
    <xf numFmtId="38" fontId="12" fillId="0" borderId="8" xfId="16" applyFont="1" applyBorder="1" applyAlignment="1">
      <alignment horizontal="right" vertical="center"/>
    </xf>
    <xf numFmtId="38" fontId="12" fillId="0" borderId="2" xfId="16" applyFont="1" applyBorder="1" applyAlignment="1">
      <alignment horizontal="right" vertical="center"/>
    </xf>
    <xf numFmtId="38" fontId="9" fillId="0" borderId="2" xfId="16" applyFont="1" applyBorder="1" applyAlignment="1">
      <alignment horizontal="distributed" vertical="center"/>
    </xf>
    <xf numFmtId="38" fontId="12" fillId="0" borderId="29" xfId="16" applyFont="1" applyBorder="1" applyAlignment="1">
      <alignment horizontal="right" vertical="center"/>
    </xf>
    <xf numFmtId="38" fontId="12" fillId="0" borderId="30" xfId="16" applyFont="1" applyBorder="1" applyAlignment="1">
      <alignment vertical="center"/>
    </xf>
    <xf numFmtId="38" fontId="12" fillId="0" borderId="11" xfId="16" applyFont="1" applyBorder="1" applyAlignment="1">
      <alignment vertical="center"/>
    </xf>
    <xf numFmtId="38" fontId="12" fillId="0" borderId="11" xfId="16" applyFont="1" applyBorder="1" applyAlignment="1">
      <alignment horizontal="right" vertical="center"/>
    </xf>
    <xf numFmtId="38" fontId="12" fillId="0" borderId="31" xfId="16" applyFont="1" applyBorder="1" applyAlignment="1">
      <alignment horizontal="right" vertical="center"/>
    </xf>
    <xf numFmtId="0" fontId="3" fillId="0" borderId="0" xfId="0" applyFont="1" applyBorder="1" applyAlignment="1">
      <alignment vertical="center"/>
    </xf>
    <xf numFmtId="0" fontId="2" fillId="0" borderId="21" xfId="0" applyFont="1" applyBorder="1" applyAlignment="1">
      <alignment vertical="center"/>
    </xf>
    <xf numFmtId="0" fontId="2" fillId="0" borderId="16" xfId="0" applyFont="1" applyBorder="1" applyAlignment="1">
      <alignment vertical="center"/>
    </xf>
    <xf numFmtId="0" fontId="2" fillId="0" borderId="22" xfId="0" applyFont="1" applyBorder="1" applyAlignment="1">
      <alignment vertical="center"/>
    </xf>
    <xf numFmtId="0" fontId="2" fillId="0" borderId="17" xfId="0" applyFont="1" applyBorder="1" applyAlignment="1">
      <alignment horizontal="centerContinuous"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vertical="center"/>
    </xf>
    <xf numFmtId="0" fontId="6" fillId="0" borderId="0" xfId="0" applyFont="1" applyBorder="1" applyAlignment="1">
      <alignment horizontal="right" vertical="center"/>
    </xf>
    <xf numFmtId="0" fontId="6" fillId="0" borderId="7" xfId="0" applyFont="1" applyBorder="1" applyAlignment="1">
      <alignment horizontal="right" vertical="center"/>
    </xf>
    <xf numFmtId="0" fontId="2" fillId="0" borderId="2"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center"/>
    </xf>
    <xf numFmtId="0" fontId="2" fillId="0" borderId="29" xfId="0" applyFont="1" applyBorder="1" applyAlignment="1">
      <alignment horizontal="right" vertical="center"/>
    </xf>
    <xf numFmtId="0" fontId="6" fillId="0" borderId="1" xfId="0" applyFont="1" applyBorder="1" applyAlignment="1">
      <alignment horizontal="right" vertical="center"/>
    </xf>
    <xf numFmtId="0" fontId="6" fillId="0" borderId="5" xfId="0" applyFont="1" applyBorder="1" applyAlignment="1">
      <alignment horizontal="distributed" vertical="center"/>
    </xf>
    <xf numFmtId="0" fontId="6" fillId="0" borderId="6" xfId="0" applyFont="1" applyBorder="1" applyAlignment="1">
      <alignment horizontal="right" vertical="center"/>
    </xf>
    <xf numFmtId="0" fontId="2" fillId="0" borderId="3" xfId="0" applyFont="1" applyBorder="1" applyAlignment="1">
      <alignment horizontal="centerContinuous"/>
    </xf>
    <xf numFmtId="0" fontId="2" fillId="0" borderId="10" xfId="0" applyFont="1" applyBorder="1" applyAlignment="1">
      <alignment horizontal="centerContinuous"/>
    </xf>
    <xf numFmtId="0" fontId="2" fillId="0" borderId="17" xfId="0" applyFont="1" applyBorder="1" applyAlignment="1">
      <alignment horizontal="centerContinuous"/>
    </xf>
    <xf numFmtId="0" fontId="2" fillId="0" borderId="7" xfId="0" applyFont="1" applyBorder="1" applyAlignment="1">
      <alignment horizontal="center"/>
    </xf>
    <xf numFmtId="0" fontId="7" fillId="0" borderId="35" xfId="0" applyFont="1" applyBorder="1" applyAlignment="1">
      <alignment horizontal="center" vertical="center"/>
    </xf>
    <xf numFmtId="0" fontId="2" fillId="0" borderId="6" xfId="0" applyFont="1" applyBorder="1" applyAlignment="1">
      <alignment horizont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38" fontId="2" fillId="0" borderId="7" xfId="16" applyFont="1" applyBorder="1" applyAlignment="1">
      <alignment vertical="center"/>
    </xf>
    <xf numFmtId="0" fontId="2" fillId="0" borderId="36" xfId="0" applyFont="1" applyBorder="1" applyAlignment="1">
      <alignment horizontal="distributed" vertical="center"/>
    </xf>
    <xf numFmtId="0" fontId="6" fillId="0" borderId="37" xfId="0" applyFont="1" applyBorder="1" applyAlignment="1">
      <alignment horizontal="distributed" vertical="center"/>
    </xf>
    <xf numFmtId="0" fontId="6" fillId="0" borderId="6" xfId="0" applyFont="1" applyBorder="1" applyAlignment="1">
      <alignment vertical="center"/>
    </xf>
    <xf numFmtId="0" fontId="6" fillId="0" borderId="5" xfId="0" applyFont="1" applyBorder="1" applyAlignment="1">
      <alignment vertical="center"/>
    </xf>
    <xf numFmtId="38" fontId="6" fillId="0" borderId="6" xfId="16" applyFont="1" applyBorder="1" applyAlignment="1">
      <alignment vertical="center"/>
    </xf>
    <xf numFmtId="0" fontId="2" fillId="0" borderId="2" xfId="0" applyFont="1" applyBorder="1" applyAlignment="1">
      <alignment horizontal="right"/>
    </xf>
    <xf numFmtId="0" fontId="2" fillId="0" borderId="4" xfId="0" applyFont="1" applyBorder="1" applyAlignment="1">
      <alignment horizontal="centerContinuous"/>
    </xf>
    <xf numFmtId="0" fontId="2" fillId="0" borderId="5" xfId="0" applyFont="1" applyBorder="1" applyAlignment="1">
      <alignment vertical="center"/>
    </xf>
    <xf numFmtId="41" fontId="2" fillId="0" borderId="7" xfId="0" applyNumberFormat="1" applyFont="1" applyBorder="1" applyAlignment="1">
      <alignment/>
    </xf>
    <xf numFmtId="41" fontId="2" fillId="0" borderId="7" xfId="16" applyNumberFormat="1" applyFont="1" applyBorder="1" applyAlignment="1">
      <alignment/>
    </xf>
    <xf numFmtId="41" fontId="2" fillId="0" borderId="2" xfId="0" applyNumberFormat="1" applyFont="1" applyBorder="1" applyAlignment="1">
      <alignment/>
    </xf>
    <xf numFmtId="41" fontId="6" fillId="0" borderId="7" xfId="0" applyNumberFormat="1" applyFont="1" applyBorder="1" applyAlignment="1">
      <alignment/>
    </xf>
    <xf numFmtId="41" fontId="6" fillId="0" borderId="7" xfId="16" applyNumberFormat="1" applyFont="1" applyBorder="1" applyAlignment="1">
      <alignment/>
    </xf>
    <xf numFmtId="41" fontId="6" fillId="0" borderId="2" xfId="0" applyNumberFormat="1" applyFont="1" applyBorder="1" applyAlignment="1">
      <alignment/>
    </xf>
    <xf numFmtId="41" fontId="2" fillId="0" borderId="7" xfId="0" applyNumberFormat="1" applyFont="1" applyBorder="1" applyAlignment="1">
      <alignment vertical="center"/>
    </xf>
    <xf numFmtId="41" fontId="2" fillId="0" borderId="2" xfId="0" applyNumberFormat="1" applyFont="1" applyBorder="1" applyAlignment="1">
      <alignment vertical="center"/>
    </xf>
    <xf numFmtId="0" fontId="2" fillId="0" borderId="0" xfId="0" applyFont="1" applyBorder="1" applyAlignment="1">
      <alignment horizontal="left" vertical="center"/>
    </xf>
    <xf numFmtId="41" fontId="2" fillId="0" borderId="7" xfId="0" applyNumberFormat="1" applyFont="1" applyBorder="1" applyAlignment="1">
      <alignment horizontal="right"/>
    </xf>
    <xf numFmtId="0" fontId="2" fillId="0" borderId="1" xfId="0" applyFont="1" applyBorder="1" applyAlignment="1">
      <alignment horizontal="distributed" vertical="center"/>
    </xf>
    <xf numFmtId="0" fontId="2" fillId="0" borderId="5" xfId="0" applyFont="1" applyBorder="1" applyAlignment="1">
      <alignment horizontal="distributed" vertical="center"/>
    </xf>
    <xf numFmtId="41" fontId="2" fillId="0" borderId="6" xfId="0" applyNumberFormat="1" applyFont="1" applyBorder="1" applyAlignment="1">
      <alignment vertical="center"/>
    </xf>
    <xf numFmtId="41" fontId="2" fillId="0" borderId="5" xfId="0" applyNumberFormat="1" applyFont="1" applyBorder="1" applyAlignment="1">
      <alignment vertical="center"/>
    </xf>
    <xf numFmtId="0" fontId="7" fillId="0" borderId="6" xfId="0" applyFont="1" applyBorder="1" applyAlignment="1">
      <alignment horizontal="distributed" vertical="center" wrapText="1"/>
    </xf>
    <xf numFmtId="0" fontId="7" fillId="0" borderId="5" xfId="0" applyFont="1" applyBorder="1" applyAlignment="1">
      <alignment horizontal="center" vertical="center"/>
    </xf>
    <xf numFmtId="0" fontId="7" fillId="0" borderId="2" xfId="0" applyFont="1" applyBorder="1" applyAlignment="1">
      <alignment horizontal="distributed"/>
    </xf>
    <xf numFmtId="0" fontId="2" fillId="0" borderId="7" xfId="0" applyFont="1" applyBorder="1" applyAlignment="1">
      <alignment vertical="center"/>
    </xf>
    <xf numFmtId="0" fontId="7" fillId="0" borderId="36" xfId="0" applyFont="1" applyBorder="1" applyAlignment="1">
      <alignment horizontal="distributed"/>
    </xf>
    <xf numFmtId="0" fontId="8" fillId="0" borderId="37" xfId="0" applyFont="1" applyBorder="1" applyAlignment="1">
      <alignment horizontal="distributed"/>
    </xf>
    <xf numFmtId="0" fontId="6" fillId="0" borderId="6" xfId="0" applyFont="1" applyBorder="1" applyAlignment="1">
      <alignment vertical="center"/>
    </xf>
    <xf numFmtId="38" fontId="6" fillId="0" borderId="6" xfId="16" applyFont="1" applyBorder="1" applyAlignment="1">
      <alignment/>
    </xf>
    <xf numFmtId="0" fontId="6" fillId="0" borderId="5" xfId="0" applyFont="1" applyBorder="1" applyAlignment="1">
      <alignment vertical="center"/>
    </xf>
    <xf numFmtId="0" fontId="2" fillId="0" borderId="0" xfId="0" applyFont="1" applyBorder="1" applyAlignment="1">
      <alignment horizontal="centerContinuous"/>
    </xf>
    <xf numFmtId="0" fontId="2" fillId="0" borderId="2" xfId="0" applyFont="1" applyBorder="1" applyAlignment="1">
      <alignment horizontal="centerContinuous"/>
    </xf>
    <xf numFmtId="0" fontId="2" fillId="0" borderId="6" xfId="0" applyFont="1" applyBorder="1" applyAlignment="1">
      <alignment vertical="center"/>
    </xf>
    <xf numFmtId="41" fontId="2" fillId="0" borderId="7" xfId="16" applyNumberFormat="1" applyFont="1" applyBorder="1" applyAlignment="1">
      <alignment vertical="center"/>
    </xf>
    <xf numFmtId="41" fontId="2" fillId="0" borderId="2" xfId="16" applyNumberFormat="1" applyFont="1" applyBorder="1" applyAlignment="1">
      <alignment vertical="center"/>
    </xf>
    <xf numFmtId="0" fontId="6" fillId="0" borderId="0" xfId="0" applyFont="1" applyBorder="1" applyAlignment="1">
      <alignment horizontal="centerContinuous" vertical="center"/>
    </xf>
    <xf numFmtId="0" fontId="6" fillId="0" borderId="2" xfId="0" applyFont="1" applyBorder="1" applyAlignment="1">
      <alignment horizontal="centerContinuous" vertical="center"/>
    </xf>
    <xf numFmtId="0" fontId="2" fillId="0" borderId="0" xfId="0" applyFont="1" applyBorder="1" applyAlignment="1">
      <alignment/>
    </xf>
    <xf numFmtId="41" fontId="2" fillId="0" borderId="7" xfId="16" applyNumberFormat="1" applyFont="1" applyBorder="1" applyAlignment="1">
      <alignment horizontal="right" vertical="center"/>
    </xf>
    <xf numFmtId="41" fontId="2" fillId="0" borderId="2" xfId="16" applyNumberFormat="1" applyFont="1" applyBorder="1" applyAlignment="1">
      <alignment horizontal="right" vertical="center"/>
    </xf>
    <xf numFmtId="0" fontId="2" fillId="0" borderId="0" xfId="0" applyFont="1" applyBorder="1" applyAlignment="1">
      <alignment horizontal="left"/>
    </xf>
    <xf numFmtId="0" fontId="2" fillId="0" borderId="28" xfId="0" applyFont="1" applyBorder="1" applyAlignment="1">
      <alignment horizontal="distributed" vertical="center"/>
    </xf>
    <xf numFmtId="41" fontId="2" fillId="0" borderId="6" xfId="16" applyNumberFormat="1" applyFont="1" applyBorder="1" applyAlignment="1">
      <alignment vertical="center"/>
    </xf>
    <xf numFmtId="41" fontId="2" fillId="0" borderId="5" xfId="16" applyNumberFormat="1" applyFont="1" applyBorder="1" applyAlignment="1">
      <alignment vertical="center"/>
    </xf>
    <xf numFmtId="0" fontId="2" fillId="0" borderId="19" xfId="0" applyFont="1" applyBorder="1" applyAlignment="1">
      <alignment horizontal="centerContinuous"/>
    </xf>
    <xf numFmtId="0" fontId="2" fillId="0" borderId="38" xfId="0" applyFont="1" applyBorder="1" applyAlignment="1">
      <alignment horizontal="distributed"/>
    </xf>
    <xf numFmtId="0" fontId="2" fillId="0" borderId="36" xfId="0" applyFont="1" applyBorder="1" applyAlignment="1">
      <alignment horizontal="right"/>
    </xf>
    <xf numFmtId="38" fontId="2" fillId="0" borderId="7" xfId="16" applyFont="1" applyBorder="1" applyAlignment="1">
      <alignment/>
    </xf>
    <xf numFmtId="0" fontId="7" fillId="0" borderId="36" xfId="0" applyFont="1" applyBorder="1" applyAlignment="1">
      <alignment horizontal="right"/>
    </xf>
    <xf numFmtId="0" fontId="6" fillId="0" borderId="2" xfId="0" applyFont="1" applyBorder="1" applyAlignment="1">
      <alignment horizontal="distributed"/>
    </xf>
    <xf numFmtId="0" fontId="2" fillId="0" borderId="36" xfId="0" applyFont="1" applyBorder="1" applyAlignment="1">
      <alignment horizontal="right" vertical="center"/>
    </xf>
    <xf numFmtId="0" fontId="2" fillId="0" borderId="7" xfId="0" applyFont="1" applyBorder="1" applyAlignment="1">
      <alignment horizontal="right"/>
    </xf>
    <xf numFmtId="0" fontId="2" fillId="0" borderId="2" xfId="0" applyFont="1" applyBorder="1" applyAlignment="1">
      <alignment horizontal="right" vertical="center"/>
    </xf>
    <xf numFmtId="0" fontId="7" fillId="0" borderId="5" xfId="0" applyFont="1" applyBorder="1" applyAlignment="1">
      <alignment horizontal="right"/>
    </xf>
    <xf numFmtId="38" fontId="2" fillId="0" borderId="5" xfId="16" applyFont="1" applyBorder="1" applyAlignment="1">
      <alignment/>
    </xf>
    <xf numFmtId="0" fontId="2" fillId="0" borderId="0" xfId="0" applyFont="1" applyAlignment="1">
      <alignment horizontal="right"/>
    </xf>
    <xf numFmtId="0" fontId="2" fillId="0" borderId="21" xfId="22" applyFont="1" applyBorder="1" applyAlignment="1">
      <alignment horizontal="center"/>
      <protection/>
    </xf>
    <xf numFmtId="0" fontId="2" fillId="0" borderId="22" xfId="22" applyFont="1" applyBorder="1" applyAlignment="1">
      <alignment horizontal="center"/>
      <protection/>
    </xf>
    <xf numFmtId="0" fontId="2" fillId="0" borderId="39" xfId="22" applyFont="1" applyBorder="1" applyAlignment="1">
      <alignment horizontal="centerContinuous" vertical="top"/>
      <protection/>
    </xf>
    <xf numFmtId="0" fontId="2" fillId="0" borderId="40" xfId="22" applyFont="1" applyBorder="1" applyAlignment="1">
      <alignment horizontal="center" vertical="top"/>
      <protection/>
    </xf>
    <xf numFmtId="0" fontId="2" fillId="0" borderId="20" xfId="22" applyFont="1" applyBorder="1" applyAlignment="1">
      <alignment horizontal="center" vertical="top"/>
      <protection/>
    </xf>
    <xf numFmtId="0" fontId="2" fillId="0" borderId="0" xfId="22" applyFont="1" applyBorder="1" applyAlignment="1">
      <alignment horizontal="center"/>
      <protection/>
    </xf>
    <xf numFmtId="0" fontId="2" fillId="0" borderId="7" xfId="22" applyFont="1" applyBorder="1" applyAlignment="1">
      <alignment horizontal="center"/>
      <protection/>
    </xf>
    <xf numFmtId="0" fontId="2" fillId="0" borderId="41" xfId="22" applyFont="1" applyBorder="1" applyAlignment="1">
      <alignment horizontal="centerContinuous" vertical="top"/>
      <protection/>
    </xf>
    <xf numFmtId="0" fontId="7" fillId="0" borderId="14" xfId="22" applyFont="1" applyBorder="1" applyAlignment="1">
      <alignment horizontal="center" vertical="top"/>
      <protection/>
    </xf>
    <xf numFmtId="0" fontId="7" fillId="0" borderId="42" xfId="22" applyFont="1" applyBorder="1" applyAlignment="1">
      <alignment horizontal="center" vertical="top"/>
      <protection/>
    </xf>
    <xf numFmtId="0" fontId="2" fillId="0" borderId="1" xfId="22" applyFont="1" applyBorder="1" applyAlignment="1">
      <alignment horizontal="center"/>
      <protection/>
    </xf>
    <xf numFmtId="0" fontId="2" fillId="0" borderId="6" xfId="22" applyFont="1" applyBorder="1" applyAlignment="1">
      <alignment horizontal="center"/>
      <protection/>
    </xf>
    <xf numFmtId="0" fontId="2" fillId="0" borderId="43" xfId="22" applyFont="1" applyBorder="1" applyAlignment="1">
      <alignment horizontal="center" vertical="top"/>
      <protection/>
    </xf>
    <xf numFmtId="0" fontId="2" fillId="0" borderId="11" xfId="22" applyFont="1" applyBorder="1" applyAlignment="1">
      <alignment horizontal="center" vertical="top"/>
      <protection/>
    </xf>
    <xf numFmtId="0" fontId="2" fillId="0" borderId="44" xfId="22" applyFont="1" applyBorder="1" applyAlignment="1">
      <alignment horizontal="center" vertical="top"/>
      <protection/>
    </xf>
    <xf numFmtId="0" fontId="6" fillId="0" borderId="0" xfId="0" applyFont="1" applyBorder="1" applyAlignment="1">
      <alignment vertical="center"/>
    </xf>
    <xf numFmtId="38" fontId="7" fillId="0" borderId="14" xfId="16" applyFont="1" applyBorder="1" applyAlignment="1">
      <alignment horizontal="right"/>
    </xf>
    <xf numFmtId="38" fontId="7" fillId="0" borderId="42" xfId="16" applyFont="1" applyBorder="1" applyAlignment="1">
      <alignment/>
    </xf>
    <xf numFmtId="0" fontId="6" fillId="0" borderId="0" xfId="0" applyFont="1" applyAlignment="1">
      <alignment vertical="center"/>
    </xf>
    <xf numFmtId="38" fontId="8" fillId="0" borderId="42" xfId="16" applyFont="1" applyBorder="1" applyAlignment="1">
      <alignment/>
    </xf>
    <xf numFmtId="38" fontId="7" fillId="0" borderId="14" xfId="16" applyFont="1" applyBorder="1" applyAlignment="1">
      <alignment vertical="center"/>
    </xf>
    <xf numFmtId="38" fontId="7" fillId="0" borderId="42" xfId="16" applyFont="1" applyBorder="1" applyAlignment="1">
      <alignment vertical="center"/>
    </xf>
    <xf numFmtId="0" fontId="2" fillId="0" borderId="0" xfId="0" applyFont="1" applyBorder="1" applyAlignment="1">
      <alignment horizontal="right" vertical="distributed"/>
    </xf>
    <xf numFmtId="0" fontId="2" fillId="0" borderId="7" xfId="22" applyFont="1" applyBorder="1" applyAlignment="1">
      <alignment horizontal="distributed" vertical="center"/>
      <protection/>
    </xf>
    <xf numFmtId="38" fontId="7" fillId="0" borderId="14" xfId="16" applyFont="1" applyBorder="1" applyAlignment="1">
      <alignment horizontal="right" vertical="center"/>
    </xf>
    <xf numFmtId="38" fontId="7" fillId="0" borderId="42" xfId="16" applyFont="1" applyBorder="1" applyAlignment="1">
      <alignment horizontal="right" vertical="center"/>
    </xf>
    <xf numFmtId="0" fontId="2" fillId="0" borderId="0" xfId="0" applyFont="1" applyBorder="1" applyAlignment="1">
      <alignment horizontal="center" vertical="distributed"/>
    </xf>
    <xf numFmtId="0" fontId="2" fillId="0" borderId="1" xfId="0" applyFont="1" applyBorder="1" applyAlignment="1">
      <alignment horizontal="center" vertical="distributed"/>
    </xf>
    <xf numFmtId="0" fontId="2" fillId="0" borderId="6" xfId="22" applyFont="1" applyBorder="1" applyAlignment="1">
      <alignment horizontal="distributed" vertical="center"/>
      <protection/>
    </xf>
    <xf numFmtId="38" fontId="7" fillId="0" borderId="11" xfId="16" applyFont="1" applyBorder="1" applyAlignment="1">
      <alignment vertical="center"/>
    </xf>
    <xf numFmtId="38" fontId="7" fillId="0" borderId="44" xfId="16"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4" fillId="0" borderId="1" xfId="0" applyFont="1" applyBorder="1" applyAlignment="1">
      <alignment horizontal="right"/>
    </xf>
    <xf numFmtId="0" fontId="4"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horizontal="center"/>
    </xf>
    <xf numFmtId="0" fontId="4" fillId="0" borderId="37" xfId="0" applyFont="1" applyBorder="1" applyAlignment="1">
      <alignment vertical="center"/>
    </xf>
    <xf numFmtId="0" fontId="4" fillId="0" borderId="30" xfId="0" applyFont="1" applyBorder="1" applyAlignment="1">
      <alignment horizontal="center"/>
    </xf>
    <xf numFmtId="0" fontId="4" fillId="0" borderId="11" xfId="0" applyFont="1" applyBorder="1" applyAlignment="1">
      <alignment horizontal="center"/>
    </xf>
    <xf numFmtId="0" fontId="4" fillId="0" borderId="7" xfId="0" applyFont="1" applyBorder="1" applyAlignment="1">
      <alignment horizontal="center"/>
    </xf>
    <xf numFmtId="0" fontId="4" fillId="0" borderId="14" xfId="0" applyFont="1" applyBorder="1" applyAlignment="1">
      <alignment horizontal="center"/>
    </xf>
    <xf numFmtId="0" fontId="4" fillId="0" borderId="8" xfId="0" applyFont="1" applyBorder="1" applyAlignment="1">
      <alignment horizontal="center"/>
    </xf>
    <xf numFmtId="0" fontId="12" fillId="0" borderId="38" xfId="0" applyFont="1" applyBorder="1" applyAlignment="1">
      <alignment horizontal="distributed" vertical="center"/>
    </xf>
    <xf numFmtId="41" fontId="12" fillId="0" borderId="12" xfId="0" applyNumberFormat="1" applyFont="1" applyBorder="1" applyAlignment="1">
      <alignment vertical="center"/>
    </xf>
    <xf numFmtId="41" fontId="12" fillId="0" borderId="40" xfId="0" applyNumberFormat="1" applyFont="1" applyBorder="1" applyAlignment="1">
      <alignment vertical="center"/>
    </xf>
    <xf numFmtId="41" fontId="12" fillId="0" borderId="40" xfId="0" applyNumberFormat="1" applyFont="1" applyBorder="1" applyAlignment="1">
      <alignment horizontal="right"/>
    </xf>
    <xf numFmtId="41" fontId="12" fillId="0" borderId="45" xfId="0" applyNumberFormat="1" applyFont="1" applyBorder="1" applyAlignment="1">
      <alignment horizontal="right"/>
    </xf>
    <xf numFmtId="0" fontId="12" fillId="0" borderId="36" xfId="0" applyFont="1" applyBorder="1" applyAlignment="1">
      <alignment horizontal="distributed" vertical="center"/>
    </xf>
    <xf numFmtId="41" fontId="12" fillId="0" borderId="29" xfId="0" applyNumberFormat="1" applyFont="1" applyBorder="1" applyAlignment="1">
      <alignment vertical="center"/>
    </xf>
    <xf numFmtId="41" fontId="12" fillId="0" borderId="14" xfId="0" applyNumberFormat="1" applyFont="1" applyBorder="1" applyAlignment="1">
      <alignment vertical="center"/>
    </xf>
    <xf numFmtId="41" fontId="12" fillId="0" borderId="8" xfId="0" applyNumberFormat="1" applyFont="1" applyBorder="1" applyAlignment="1">
      <alignment vertical="center"/>
    </xf>
    <xf numFmtId="0" fontId="11" fillId="0" borderId="37" xfId="0" applyFont="1" applyBorder="1" applyAlignment="1">
      <alignment horizontal="distributed" vertical="center"/>
    </xf>
    <xf numFmtId="41" fontId="11" fillId="0" borderId="30" xfId="0" applyNumberFormat="1" applyFont="1" applyBorder="1" applyAlignment="1">
      <alignment vertical="center"/>
    </xf>
    <xf numFmtId="41" fontId="11" fillId="0" borderId="11" xfId="0" applyNumberFormat="1" applyFont="1" applyBorder="1" applyAlignment="1">
      <alignment vertical="center"/>
    </xf>
    <xf numFmtId="41" fontId="11" fillId="0" borderId="31" xfId="0" applyNumberFormat="1" applyFont="1" applyBorder="1" applyAlignment="1">
      <alignment vertical="center"/>
    </xf>
    <xf numFmtId="0" fontId="12" fillId="0" borderId="0" xfId="0" applyFont="1" applyAlignment="1">
      <alignment vertical="center"/>
    </xf>
    <xf numFmtId="0" fontId="12" fillId="0" borderId="38" xfId="0" applyFont="1" applyBorder="1" applyAlignment="1">
      <alignment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12" fillId="0" borderId="37" xfId="0" applyFont="1" applyBorder="1" applyAlignment="1">
      <alignment vertical="center"/>
    </xf>
    <xf numFmtId="0" fontId="4" fillId="0" borderId="42" xfId="0" applyFont="1" applyBorder="1" applyAlignment="1">
      <alignment horizontal="center"/>
    </xf>
    <xf numFmtId="41" fontId="12" fillId="0" borderId="20" xfId="0" applyNumberFormat="1" applyFont="1" applyBorder="1" applyAlignment="1">
      <alignment vertical="center"/>
    </xf>
    <xf numFmtId="177" fontId="12" fillId="0" borderId="40" xfId="0" applyNumberFormat="1" applyFont="1" applyBorder="1" applyAlignment="1">
      <alignment vertical="center"/>
    </xf>
    <xf numFmtId="177" fontId="12" fillId="0" borderId="45" xfId="0" applyNumberFormat="1" applyFont="1" applyBorder="1" applyAlignment="1">
      <alignment vertical="center"/>
    </xf>
    <xf numFmtId="41" fontId="12" fillId="0" borderId="42" xfId="0" applyNumberFormat="1" applyFont="1" applyBorder="1" applyAlignment="1">
      <alignment vertical="center"/>
    </xf>
    <xf numFmtId="177" fontId="12" fillId="0" borderId="14" xfId="0" applyNumberFormat="1" applyFont="1" applyBorder="1" applyAlignment="1">
      <alignment vertical="center"/>
    </xf>
    <xf numFmtId="177" fontId="12" fillId="0" borderId="8" xfId="0" applyNumberFormat="1" applyFont="1" applyBorder="1" applyAlignment="1">
      <alignment vertical="center"/>
    </xf>
    <xf numFmtId="41" fontId="11" fillId="0" borderId="44" xfId="0" applyNumberFormat="1" applyFont="1" applyBorder="1" applyAlignment="1">
      <alignment vertical="center"/>
    </xf>
    <xf numFmtId="177" fontId="11" fillId="0" borderId="11" xfId="0" applyNumberFormat="1" applyFont="1" applyBorder="1" applyAlignment="1">
      <alignment vertical="center"/>
    </xf>
    <xf numFmtId="177" fontId="11" fillId="0" borderId="31" xfId="0" applyNumberFormat="1" applyFont="1" applyBorder="1" applyAlignment="1">
      <alignment vertical="center"/>
    </xf>
    <xf numFmtId="0" fontId="16" fillId="0" borderId="0" xfId="0" applyFont="1" applyAlignment="1">
      <alignment vertical="center"/>
    </xf>
    <xf numFmtId="0" fontId="7" fillId="0" borderId="2" xfId="0" applyFont="1" applyBorder="1" applyAlignment="1">
      <alignment vertical="center"/>
    </xf>
    <xf numFmtId="0" fontId="7" fillId="0" borderId="3" xfId="0" applyFont="1" applyBorder="1" applyAlignment="1">
      <alignment horizontal="centerContinuous"/>
    </xf>
    <xf numFmtId="0" fontId="7" fillId="0" borderId="4" xfId="0" applyFont="1" applyBorder="1" applyAlignment="1">
      <alignment horizontal="centerContinuous"/>
    </xf>
    <xf numFmtId="0" fontId="7" fillId="0" borderId="0" xfId="0" applyFont="1" applyAlignment="1">
      <alignment horizontal="centerContinuous"/>
    </xf>
    <xf numFmtId="0" fontId="7" fillId="0" borderId="7" xfId="0" applyFont="1" applyBorder="1" applyAlignment="1">
      <alignment horizontal="centerContinuous"/>
    </xf>
    <xf numFmtId="0" fontId="7" fillId="0" borderId="0" xfId="0" applyFont="1" applyBorder="1" applyAlignment="1">
      <alignment horizontal="centerContinuous"/>
    </xf>
    <xf numFmtId="0" fontId="7" fillId="0" borderId="20" xfId="0" applyFont="1" applyBorder="1" applyAlignment="1">
      <alignment horizontal="centerContinuous"/>
    </xf>
    <xf numFmtId="0" fontId="7" fillId="0" borderId="2" xfId="0" applyFont="1" applyBorder="1" applyAlignment="1">
      <alignment horizontal="centerContinuous"/>
    </xf>
    <xf numFmtId="0" fontId="7" fillId="0" borderId="2" xfId="0" applyFont="1" applyBorder="1" applyAlignment="1">
      <alignment horizontal="center"/>
    </xf>
    <xf numFmtId="0" fontId="7" fillId="0" borderId="10" xfId="0" applyFont="1" applyBorder="1" applyAlignment="1">
      <alignment horizontal="centerContinuous"/>
    </xf>
    <xf numFmtId="0" fontId="7" fillId="0" borderId="5" xfId="0" applyFont="1" applyBorder="1" applyAlignment="1">
      <alignment vertical="center"/>
    </xf>
    <xf numFmtId="0" fontId="7" fillId="0" borderId="6" xfId="0" applyFont="1" applyBorder="1" applyAlignment="1">
      <alignment horizontal="center"/>
    </xf>
    <xf numFmtId="0" fontId="7" fillId="0" borderId="5" xfId="0" applyFont="1" applyBorder="1" applyAlignment="1">
      <alignment horizontal="center"/>
    </xf>
    <xf numFmtId="0" fontId="7" fillId="0" borderId="38" xfId="0" applyFont="1" applyBorder="1" applyAlignment="1">
      <alignment horizontal="distributed" vertical="center"/>
    </xf>
    <xf numFmtId="38" fontId="7" fillId="0" borderId="22" xfId="16" applyFont="1" applyBorder="1" applyAlignment="1">
      <alignment vertical="center"/>
    </xf>
    <xf numFmtId="0" fontId="7" fillId="0" borderId="22" xfId="0" applyFont="1" applyBorder="1" applyAlignment="1">
      <alignment vertical="center"/>
    </xf>
    <xf numFmtId="0" fontId="7" fillId="0" borderId="22" xfId="0" applyFont="1" applyBorder="1" applyAlignment="1">
      <alignment horizontal="right" vertical="center"/>
    </xf>
    <xf numFmtId="0" fontId="7" fillId="0" borderId="16" xfId="0" applyFont="1" applyBorder="1" applyAlignment="1">
      <alignment vertical="center"/>
    </xf>
    <xf numFmtId="0" fontId="7" fillId="0" borderId="2" xfId="0" applyFont="1" applyBorder="1" applyAlignment="1">
      <alignment horizontal="distributed" vertical="center"/>
    </xf>
    <xf numFmtId="0" fontId="7" fillId="0" borderId="7" xfId="0" applyFont="1" applyBorder="1" applyAlignment="1">
      <alignment vertical="center"/>
    </xf>
    <xf numFmtId="0" fontId="7" fillId="0" borderId="7" xfId="0" applyFont="1" applyBorder="1" applyAlignment="1">
      <alignment horizontal="right" vertical="center"/>
    </xf>
    <xf numFmtId="0" fontId="7" fillId="0" borderId="2" xfId="0" applyFont="1" applyBorder="1" applyAlignment="1">
      <alignment vertical="center"/>
    </xf>
    <xf numFmtId="0" fontId="8" fillId="0" borderId="5" xfId="0" applyFont="1" applyBorder="1" applyAlignment="1">
      <alignment horizontal="distributed" vertical="center"/>
    </xf>
    <xf numFmtId="38" fontId="8" fillId="0" borderId="6" xfId="16" applyFont="1" applyBorder="1" applyAlignment="1">
      <alignment vertical="center"/>
    </xf>
    <xf numFmtId="0" fontId="8" fillId="0" borderId="6" xfId="0" applyFont="1" applyBorder="1" applyAlignment="1">
      <alignment vertical="center"/>
    </xf>
    <xf numFmtId="0" fontId="8" fillId="0" borderId="6" xfId="0" applyFont="1" applyBorder="1" applyAlignment="1">
      <alignment horizontal="right" vertical="center"/>
    </xf>
    <xf numFmtId="0" fontId="8" fillId="0" borderId="5" xfId="0" applyFont="1" applyBorder="1" applyAlignment="1">
      <alignment vertical="center"/>
    </xf>
    <xf numFmtId="0" fontId="14" fillId="0" borderId="0" xfId="0" applyFont="1" applyBorder="1" applyAlignment="1">
      <alignment vertical="center"/>
    </xf>
    <xf numFmtId="0" fontId="4" fillId="0" borderId="0" xfId="0" applyFont="1" applyBorder="1" applyAlignment="1">
      <alignment horizontal="right"/>
    </xf>
    <xf numFmtId="0" fontId="4" fillId="0" borderId="16" xfId="0" applyFont="1" applyBorder="1" applyAlignment="1">
      <alignmen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46" xfId="0" applyFont="1" applyBorder="1" applyAlignment="1">
      <alignment horizontal="center" vertical="center"/>
    </xf>
    <xf numFmtId="0" fontId="4" fillId="0" borderId="43"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2" xfId="0" applyFont="1" applyBorder="1" applyAlignment="1">
      <alignment horizontal="center"/>
    </xf>
    <xf numFmtId="38" fontId="12" fillId="0" borderId="29" xfId="16" applyFont="1" applyBorder="1" applyAlignment="1">
      <alignment/>
    </xf>
    <xf numFmtId="38" fontId="12" fillId="0" borderId="14" xfId="16" applyFont="1" applyBorder="1" applyAlignment="1">
      <alignment/>
    </xf>
    <xf numFmtId="38" fontId="12" fillId="0" borderId="14" xfId="16" applyFont="1" applyBorder="1" applyAlignment="1">
      <alignment horizontal="right"/>
    </xf>
    <xf numFmtId="38" fontId="12" fillId="0" borderId="8" xfId="16" applyFont="1" applyBorder="1" applyAlignment="1">
      <alignment horizontal="right"/>
    </xf>
    <xf numFmtId="38" fontId="12" fillId="0" borderId="8" xfId="16" applyFont="1" applyBorder="1" applyAlignment="1">
      <alignment/>
    </xf>
    <xf numFmtId="0" fontId="5" fillId="0" borderId="5" xfId="0" applyFont="1" applyBorder="1" applyAlignment="1">
      <alignment horizontal="center"/>
    </xf>
    <xf numFmtId="38" fontId="11" fillId="0" borderId="30" xfId="16" applyFont="1" applyBorder="1" applyAlignment="1">
      <alignment/>
    </xf>
    <xf numFmtId="38" fontId="11" fillId="0" borderId="11" xfId="16" applyFont="1" applyBorder="1" applyAlignment="1">
      <alignment/>
    </xf>
    <xf numFmtId="38" fontId="11" fillId="0" borderId="31" xfId="16" applyFont="1" applyBorder="1" applyAlignment="1">
      <alignment/>
    </xf>
    <xf numFmtId="0" fontId="4" fillId="0" borderId="44" xfId="0" applyFont="1" applyBorder="1" applyAlignment="1">
      <alignment horizontal="center" vertical="center"/>
    </xf>
    <xf numFmtId="0" fontId="4" fillId="0" borderId="6" xfId="0" applyFont="1" applyBorder="1" applyAlignment="1">
      <alignment horizontal="center" vertical="center"/>
    </xf>
    <xf numFmtId="38" fontId="12" fillId="0" borderId="0" xfId="16" applyFont="1" applyAlignment="1">
      <alignment/>
    </xf>
    <xf numFmtId="38" fontId="12" fillId="0" borderId="42" xfId="16" applyFont="1" applyBorder="1" applyAlignment="1">
      <alignment horizontal="right"/>
    </xf>
    <xf numFmtId="178" fontId="12" fillId="0" borderId="14" xfId="16" applyNumberFormat="1" applyFont="1" applyBorder="1" applyAlignment="1">
      <alignment/>
    </xf>
    <xf numFmtId="178" fontId="12" fillId="0" borderId="8" xfId="16" applyNumberFormat="1" applyFont="1" applyBorder="1" applyAlignment="1">
      <alignment/>
    </xf>
    <xf numFmtId="38" fontId="12" fillId="0" borderId="42" xfId="16" applyFont="1" applyBorder="1" applyAlignment="1">
      <alignment/>
    </xf>
    <xf numFmtId="38" fontId="11" fillId="0" borderId="1" xfId="16" applyFont="1" applyBorder="1" applyAlignment="1">
      <alignment/>
    </xf>
    <xf numFmtId="38" fontId="11" fillId="0" borderId="11" xfId="16" applyFont="1" applyBorder="1" applyAlignment="1">
      <alignment horizontal="right"/>
    </xf>
    <xf numFmtId="178" fontId="11" fillId="0" borderId="11" xfId="16" applyNumberFormat="1" applyFont="1" applyBorder="1" applyAlignment="1">
      <alignment/>
    </xf>
    <xf numFmtId="178" fontId="11" fillId="0" borderId="31" xfId="16" applyNumberFormat="1" applyFont="1" applyBorder="1" applyAlignment="1">
      <alignment/>
    </xf>
    <xf numFmtId="38" fontId="2" fillId="0" borderId="0" xfId="16" applyFont="1" applyAlignment="1">
      <alignment horizontal="right" vertical="center"/>
    </xf>
    <xf numFmtId="38" fontId="2" fillId="0" borderId="15" xfId="16" applyFont="1" applyBorder="1" applyAlignment="1">
      <alignment horizontal="centerContinuous" vertical="center"/>
    </xf>
    <xf numFmtId="0" fontId="0" fillId="0" borderId="16" xfId="0" applyBorder="1" applyAlignment="1">
      <alignment horizontal="centerContinuous" vertical="center"/>
    </xf>
    <xf numFmtId="38" fontId="2" fillId="0" borderId="18" xfId="16" applyFont="1" applyBorder="1" applyAlignment="1">
      <alignment horizontal="centerContinuous" vertical="center"/>
    </xf>
    <xf numFmtId="38" fontId="2" fillId="0" borderId="28" xfId="16" applyFont="1" applyBorder="1" applyAlignment="1">
      <alignment horizontal="centerContinuous" vertical="center"/>
    </xf>
    <xf numFmtId="38" fontId="6" fillId="0" borderId="23" xfId="16" applyFont="1" applyBorder="1" applyAlignment="1">
      <alignment horizontal="left" vertical="center"/>
    </xf>
    <xf numFmtId="38" fontId="6" fillId="0" borderId="2" xfId="16" applyFont="1" applyBorder="1" applyAlignment="1">
      <alignment horizontal="distributed" vertical="center"/>
    </xf>
    <xf numFmtId="38" fontId="2" fillId="0" borderId="7" xfId="16" applyNumberFormat="1" applyFont="1" applyBorder="1" applyAlignment="1">
      <alignment vertical="center"/>
    </xf>
    <xf numFmtId="38" fontId="2" fillId="0" borderId="2" xfId="16" applyNumberFormat="1" applyFont="1" applyBorder="1" applyAlignment="1">
      <alignment vertical="center"/>
    </xf>
    <xf numFmtId="38" fontId="2" fillId="0" borderId="23" xfId="16" applyFont="1" applyBorder="1" applyAlignment="1">
      <alignment horizontal="right" vertical="center"/>
    </xf>
    <xf numFmtId="38" fontId="6" fillId="0" borderId="23" xfId="16" applyFont="1" applyBorder="1" applyAlignment="1">
      <alignment horizontal="right" vertical="center"/>
    </xf>
    <xf numFmtId="38" fontId="6" fillId="0" borderId="7" xfId="16" applyFont="1" applyBorder="1" applyAlignment="1">
      <alignment vertical="center"/>
    </xf>
    <xf numFmtId="38" fontId="6" fillId="0" borderId="2" xfId="16" applyFont="1" applyBorder="1" applyAlignment="1">
      <alignment vertical="center"/>
    </xf>
    <xf numFmtId="38" fontId="6" fillId="0" borderId="7" xfId="16" applyNumberFormat="1" applyFont="1" applyBorder="1" applyAlignment="1">
      <alignment vertical="center"/>
    </xf>
    <xf numFmtId="38" fontId="6" fillId="0" borderId="2" xfId="16" applyNumberFormat="1" applyFont="1" applyBorder="1" applyAlignment="1">
      <alignment horizontal="right" vertical="center"/>
    </xf>
    <xf numFmtId="38" fontId="2" fillId="0" borderId="23" xfId="16" applyFont="1" applyBorder="1" applyAlignment="1">
      <alignment vertical="center"/>
    </xf>
    <xf numFmtId="38" fontId="6" fillId="0" borderId="2" xfId="16" applyNumberFormat="1" applyFont="1" applyBorder="1" applyAlignment="1">
      <alignment vertical="center"/>
    </xf>
    <xf numFmtId="38" fontId="2" fillId="0" borderId="28" xfId="16" applyFont="1" applyBorder="1" applyAlignment="1">
      <alignment vertical="center"/>
    </xf>
    <xf numFmtId="38" fontId="2" fillId="0" borderId="6" xfId="16" applyFont="1" applyBorder="1" applyAlignment="1">
      <alignment vertical="center"/>
    </xf>
    <xf numFmtId="0" fontId="7" fillId="0" borderId="3" xfId="0" applyFont="1" applyBorder="1" applyAlignment="1">
      <alignment horizontal="centerContinuous" vertical="center"/>
    </xf>
    <xf numFmtId="0" fontId="7" fillId="0" borderId="4" xfId="0" applyFont="1" applyBorder="1" applyAlignment="1">
      <alignment horizontal="centerContinuous" vertical="center"/>
    </xf>
    <xf numFmtId="0" fontId="7" fillId="0" borderId="10" xfId="0" applyFont="1" applyBorder="1" applyAlignment="1">
      <alignment horizontal="centerContinuous" vertical="center"/>
    </xf>
    <xf numFmtId="0" fontId="8" fillId="0" borderId="6" xfId="0" applyFont="1" applyBorder="1" applyAlignment="1">
      <alignment horizontal="center" vertical="center"/>
    </xf>
    <xf numFmtId="0" fontId="8" fillId="0" borderId="47" xfId="0" applyFont="1" applyBorder="1" applyAlignment="1">
      <alignment horizontal="center" vertical="center"/>
    </xf>
    <xf numFmtId="0" fontId="6" fillId="0" borderId="0" xfId="0" applyFont="1" applyBorder="1" applyAlignment="1">
      <alignment horizontal="left" vertical="center"/>
    </xf>
    <xf numFmtId="0" fontId="6" fillId="0" borderId="2" xfId="0" applyFont="1" applyBorder="1" applyAlignment="1">
      <alignment horizontal="right" vertical="center"/>
    </xf>
    <xf numFmtId="41" fontId="8" fillId="0" borderId="12" xfId="16" applyNumberFormat="1" applyFont="1" applyBorder="1" applyAlignment="1">
      <alignment vertical="center"/>
    </xf>
    <xf numFmtId="41" fontId="8" fillId="0" borderId="40" xfId="16" applyNumberFormat="1" applyFont="1" applyBorder="1" applyAlignment="1">
      <alignment vertical="center"/>
    </xf>
    <xf numFmtId="41" fontId="8" fillId="0" borderId="40" xfId="16" applyNumberFormat="1" applyFont="1" applyFill="1" applyBorder="1" applyAlignment="1">
      <alignment horizontal="right"/>
    </xf>
    <xf numFmtId="41" fontId="8" fillId="0" borderId="45" xfId="16" applyNumberFormat="1" applyFont="1" applyFill="1" applyBorder="1" applyAlignment="1">
      <alignment horizontal="right"/>
    </xf>
    <xf numFmtId="41" fontId="7" fillId="0" borderId="29" xfId="0" applyNumberFormat="1" applyFont="1" applyBorder="1" applyAlignment="1">
      <alignment vertical="center"/>
    </xf>
    <xf numFmtId="41" fontId="7" fillId="0" borderId="14" xfId="0" applyNumberFormat="1" applyFont="1" applyBorder="1" applyAlignment="1">
      <alignment vertical="center"/>
    </xf>
    <xf numFmtId="41" fontId="8" fillId="0" borderId="14" xfId="16" applyNumberFormat="1" applyFont="1" applyFill="1" applyBorder="1" applyAlignment="1">
      <alignment horizontal="right"/>
    </xf>
    <xf numFmtId="41" fontId="8" fillId="0" borderId="8" xfId="16" applyNumberFormat="1" applyFont="1" applyFill="1" applyBorder="1" applyAlignment="1">
      <alignment horizontal="right"/>
    </xf>
    <xf numFmtId="41" fontId="7" fillId="0" borderId="29" xfId="0" applyNumberFormat="1" applyFont="1" applyBorder="1" applyAlignment="1">
      <alignment horizontal="right" vertical="center"/>
    </xf>
    <xf numFmtId="41" fontId="7" fillId="0" borderId="14" xfId="0" applyNumberFormat="1" applyFont="1" applyBorder="1" applyAlignment="1">
      <alignment horizontal="right" vertical="center"/>
    </xf>
    <xf numFmtId="41" fontId="7" fillId="0" borderId="29" xfId="0" applyNumberFormat="1" applyFont="1" applyBorder="1" applyAlignment="1">
      <alignment horizontal="right"/>
    </xf>
    <xf numFmtId="41" fontId="7" fillId="0" borderId="14" xfId="0" applyNumberFormat="1" applyFont="1" applyBorder="1" applyAlignment="1">
      <alignment horizontal="right"/>
    </xf>
    <xf numFmtId="41" fontId="8" fillId="0" borderId="29" xfId="0" applyNumberFormat="1" applyFont="1" applyBorder="1" applyAlignment="1">
      <alignment horizontal="right" vertical="center"/>
    </xf>
    <xf numFmtId="41" fontId="8" fillId="0" borderId="14" xfId="0" applyNumberFormat="1" applyFont="1" applyBorder="1" applyAlignment="1">
      <alignment horizontal="right" vertical="center"/>
    </xf>
    <xf numFmtId="0" fontId="8" fillId="0" borderId="14" xfId="0" applyFont="1" applyBorder="1" applyAlignment="1">
      <alignment vertical="center"/>
    </xf>
    <xf numFmtId="41" fontId="8" fillId="0" borderId="14" xfId="0" applyNumberFormat="1" applyFont="1" applyBorder="1" applyAlignment="1">
      <alignment horizontal="right"/>
    </xf>
    <xf numFmtId="41" fontId="7" fillId="0" borderId="30" xfId="0" applyNumberFormat="1" applyFont="1" applyBorder="1" applyAlignment="1">
      <alignment horizontal="right" vertical="center"/>
    </xf>
    <xf numFmtId="41" fontId="7" fillId="0" borderId="11" xfId="0" applyNumberFormat="1" applyFont="1" applyBorder="1" applyAlignment="1">
      <alignment horizontal="right" vertical="center"/>
    </xf>
    <xf numFmtId="41" fontId="8" fillId="0" borderId="11" xfId="16" applyNumberFormat="1" applyFont="1" applyFill="1" applyBorder="1" applyAlignment="1">
      <alignment horizontal="right"/>
    </xf>
    <xf numFmtId="41" fontId="8" fillId="0" borderId="31" xfId="16" applyNumberFormat="1" applyFont="1" applyFill="1" applyBorder="1" applyAlignment="1">
      <alignment horizontal="right"/>
    </xf>
    <xf numFmtId="38" fontId="17" fillId="0" borderId="6" xfId="16" applyFont="1" applyBorder="1" applyAlignment="1">
      <alignment horizontal="center" vertical="center"/>
    </xf>
    <xf numFmtId="38" fontId="17" fillId="0" borderId="5" xfId="16" applyFont="1" applyBorder="1" applyAlignment="1">
      <alignment horizontal="center" vertical="center"/>
    </xf>
    <xf numFmtId="38" fontId="2" fillId="0" borderId="0" xfId="16" applyFont="1" applyBorder="1" applyAlignment="1">
      <alignment horizontal="left" vertical="center"/>
    </xf>
    <xf numFmtId="41" fontId="4" fillId="0" borderId="7" xfId="16" applyNumberFormat="1" applyFont="1" applyBorder="1" applyAlignment="1">
      <alignment horizontal="right" vertical="center"/>
    </xf>
    <xf numFmtId="41" fontId="4" fillId="0" borderId="2" xfId="16" applyNumberFormat="1" applyFont="1" applyBorder="1" applyAlignment="1">
      <alignment horizontal="right" vertical="center"/>
    </xf>
    <xf numFmtId="38" fontId="2" fillId="0" borderId="7" xfId="16" applyFont="1" applyBorder="1" applyAlignment="1">
      <alignment horizontal="right"/>
    </xf>
    <xf numFmtId="38" fontId="2" fillId="0" borderId="2" xfId="16" applyFont="1" applyBorder="1" applyAlignment="1">
      <alignment horizontal="right"/>
    </xf>
    <xf numFmtId="38" fontId="6" fillId="0" borderId="0" xfId="16" applyFont="1" applyBorder="1" applyAlignment="1">
      <alignment horizontal="left" vertical="center"/>
    </xf>
    <xf numFmtId="41" fontId="4" fillId="0" borderId="29" xfId="20" applyNumberFormat="1" applyFont="1" applyBorder="1">
      <alignment/>
      <protection/>
    </xf>
    <xf numFmtId="41" fontId="4" fillId="0" borderId="14" xfId="20" applyNumberFormat="1" applyFont="1" applyBorder="1">
      <alignment/>
      <protection/>
    </xf>
    <xf numFmtId="41" fontId="4" fillId="0" borderId="8" xfId="20" applyNumberFormat="1" applyFont="1" applyBorder="1">
      <alignment/>
      <protection/>
    </xf>
    <xf numFmtId="41" fontId="4" fillId="0" borderId="14" xfId="0" applyNumberFormat="1" applyFont="1" applyBorder="1" applyAlignment="1">
      <alignment vertical="center"/>
    </xf>
    <xf numFmtId="41" fontId="4" fillId="0" borderId="30" xfId="20" applyNumberFormat="1" applyFont="1" applyBorder="1">
      <alignment/>
      <protection/>
    </xf>
    <xf numFmtId="41" fontId="4" fillId="0" borderId="11" xfId="20" applyNumberFormat="1" applyFont="1" applyBorder="1">
      <alignment/>
      <protection/>
    </xf>
    <xf numFmtId="41" fontId="4" fillId="0" borderId="31" xfId="20" applyNumberFormat="1" applyFont="1" applyBorder="1">
      <alignment/>
      <protection/>
    </xf>
    <xf numFmtId="41" fontId="2" fillId="0" borderId="0" xfId="20" applyNumberFormat="1" applyFont="1" applyBorder="1">
      <alignment/>
      <protection/>
    </xf>
    <xf numFmtId="0" fontId="4" fillId="0" borderId="6" xfId="0" applyFont="1" applyBorder="1" applyAlignment="1">
      <alignment horizontal="center" vertical="center" wrapText="1"/>
    </xf>
    <xf numFmtId="0" fontId="2" fillId="0" borderId="5" xfId="0" applyFont="1" applyBorder="1" applyAlignment="1">
      <alignment horizontal="center" vertical="center"/>
    </xf>
    <xf numFmtId="41" fontId="6" fillId="0" borderId="40" xfId="16" applyNumberFormat="1" applyFont="1" applyBorder="1" applyAlignment="1">
      <alignment/>
    </xf>
    <xf numFmtId="41" fontId="6" fillId="0" borderId="45" xfId="16" applyNumberFormat="1" applyFont="1" applyBorder="1" applyAlignment="1">
      <alignment/>
    </xf>
    <xf numFmtId="41" fontId="2" fillId="0" borderId="40" xfId="0" applyNumberFormat="1" applyFont="1" applyBorder="1" applyAlignment="1">
      <alignment vertical="center"/>
    </xf>
    <xf numFmtId="41" fontId="18" fillId="0" borderId="45" xfId="21" applyNumberFormat="1" applyFont="1" applyBorder="1">
      <alignment/>
      <protection/>
    </xf>
    <xf numFmtId="0" fontId="2" fillId="0" borderId="14" xfId="0" applyFont="1" applyBorder="1" applyAlignment="1">
      <alignment vertical="center"/>
    </xf>
    <xf numFmtId="0" fontId="2" fillId="0" borderId="8" xfId="0" applyFont="1" applyBorder="1" applyAlignment="1">
      <alignment vertical="center"/>
    </xf>
    <xf numFmtId="41" fontId="2" fillId="0" borderId="14" xfId="0" applyNumberFormat="1" applyFont="1" applyBorder="1" applyAlignment="1">
      <alignment vertical="center"/>
    </xf>
    <xf numFmtId="41" fontId="18" fillId="0" borderId="8" xfId="21" applyNumberFormat="1" applyFont="1" applyBorder="1">
      <alignment/>
      <protection/>
    </xf>
    <xf numFmtId="41" fontId="6" fillId="0" borderId="7" xfId="0" applyNumberFormat="1" applyFont="1" applyBorder="1" applyAlignment="1">
      <alignment vertical="center"/>
    </xf>
    <xf numFmtId="41" fontId="6" fillId="0" borderId="14" xfId="0" applyNumberFormat="1" applyFont="1" applyBorder="1" applyAlignment="1">
      <alignment vertical="center"/>
    </xf>
    <xf numFmtId="41" fontId="6" fillId="0" borderId="8" xfId="0" applyNumberFormat="1" applyFont="1" applyBorder="1" applyAlignment="1">
      <alignment vertical="center"/>
    </xf>
    <xf numFmtId="41" fontId="2" fillId="0" borderId="8" xfId="0" applyNumberFormat="1" applyFont="1" applyBorder="1" applyAlignment="1">
      <alignment vertical="center"/>
    </xf>
    <xf numFmtId="0" fontId="2" fillId="0" borderId="11" xfId="0" applyFont="1" applyBorder="1" applyAlignment="1">
      <alignment vertical="center"/>
    </xf>
    <xf numFmtId="0" fontId="2" fillId="0" borderId="31" xfId="0" applyFont="1" applyBorder="1" applyAlignment="1">
      <alignment vertical="center"/>
    </xf>
    <xf numFmtId="38" fontId="2" fillId="0" borderId="0" xfId="16" applyFont="1" applyBorder="1" applyAlignment="1">
      <alignment horizontal="right"/>
    </xf>
    <xf numFmtId="0" fontId="14" fillId="0" borderId="29" xfId="0" applyFont="1" applyBorder="1" applyAlignment="1">
      <alignment horizontal="center" vertical="center"/>
    </xf>
    <xf numFmtId="0" fontId="14" fillId="0" borderId="14" xfId="0" applyFont="1" applyBorder="1" applyAlignment="1">
      <alignment horizontal="center" vertical="center"/>
    </xf>
    <xf numFmtId="0" fontId="14" fillId="0" borderId="8" xfId="0" applyFont="1" applyBorder="1" applyAlignment="1">
      <alignment horizontal="center" vertical="center"/>
    </xf>
    <xf numFmtId="41" fontId="4" fillId="0" borderId="48" xfId="0" applyNumberFormat="1" applyFont="1" applyBorder="1" applyAlignment="1">
      <alignment vertical="center"/>
    </xf>
    <xf numFmtId="41" fontId="4" fillId="0" borderId="39" xfId="0" applyNumberFormat="1" applyFont="1" applyBorder="1" applyAlignment="1">
      <alignment vertical="center"/>
    </xf>
    <xf numFmtId="41" fontId="4" fillId="0" borderId="49" xfId="0" applyNumberFormat="1" applyFont="1" applyBorder="1" applyAlignment="1">
      <alignment vertical="center"/>
    </xf>
    <xf numFmtId="41" fontId="4" fillId="0" borderId="29" xfId="0" applyNumberFormat="1" applyFont="1" applyBorder="1" applyAlignment="1">
      <alignment vertical="center"/>
    </xf>
    <xf numFmtId="41" fontId="4" fillId="0" borderId="14" xfId="0" applyNumberFormat="1" applyFont="1" applyBorder="1" applyAlignment="1">
      <alignment vertical="center"/>
    </xf>
    <xf numFmtId="41" fontId="4" fillId="0" borderId="8" xfId="0" applyNumberFormat="1" applyFont="1" applyBorder="1" applyAlignment="1">
      <alignment vertical="center"/>
    </xf>
    <xf numFmtId="41" fontId="4" fillId="0" borderId="9" xfId="0" applyNumberFormat="1" applyFont="1" applyBorder="1" applyAlignment="1">
      <alignment vertical="center"/>
    </xf>
    <xf numFmtId="41" fontId="4" fillId="0" borderId="41" xfId="0" applyNumberFormat="1" applyFont="1" applyBorder="1" applyAlignment="1">
      <alignment vertical="center"/>
    </xf>
    <xf numFmtId="41" fontId="4" fillId="0" borderId="13" xfId="0" applyNumberFormat="1" applyFont="1" applyBorder="1" applyAlignment="1">
      <alignment vertical="center"/>
    </xf>
    <xf numFmtId="0" fontId="4" fillId="0" borderId="8" xfId="0" applyFont="1" applyBorder="1" applyAlignment="1">
      <alignment horizontal="distributed" vertical="center"/>
    </xf>
    <xf numFmtId="0" fontId="12" fillId="0" borderId="8" xfId="0" applyFont="1" applyBorder="1" applyAlignment="1">
      <alignment horizontal="distributed" vertical="center"/>
    </xf>
    <xf numFmtId="0" fontId="4" fillId="0" borderId="31" xfId="0" applyFont="1" applyBorder="1" applyAlignment="1">
      <alignment horizontal="distributed" vertical="center"/>
    </xf>
    <xf numFmtId="41" fontId="4" fillId="0" borderId="11" xfId="0" applyNumberFormat="1" applyFont="1" applyBorder="1" applyAlignment="1">
      <alignment vertical="center"/>
    </xf>
    <xf numFmtId="41" fontId="4" fillId="0" borderId="31" xfId="0" applyNumberFormat="1" applyFont="1" applyBorder="1" applyAlignment="1">
      <alignment vertical="center"/>
    </xf>
    <xf numFmtId="38" fontId="2" fillId="0" borderId="6" xfId="16" applyFont="1" applyBorder="1" applyAlignment="1">
      <alignment horizontal="distributed" vertical="center"/>
    </xf>
    <xf numFmtId="38" fontId="2" fillId="0" borderId="15" xfId="16" applyFont="1" applyBorder="1" applyAlignment="1">
      <alignment vertical="center"/>
    </xf>
    <xf numFmtId="38" fontId="6" fillId="0" borderId="0" xfId="16" applyFont="1" applyBorder="1" applyAlignment="1">
      <alignment/>
    </xf>
    <xf numFmtId="38" fontId="6" fillId="0" borderId="2" xfId="16" applyFont="1" applyBorder="1" applyAlignment="1">
      <alignment/>
    </xf>
    <xf numFmtId="38" fontId="2" fillId="0" borderId="0" xfId="16" applyFont="1" applyBorder="1" applyAlignment="1">
      <alignment horizontal="distributed" vertical="center"/>
    </xf>
    <xf numFmtId="38" fontId="2" fillId="0" borderId="2" xfId="16" applyFont="1" applyBorder="1" applyAlignment="1">
      <alignment/>
    </xf>
    <xf numFmtId="38" fontId="2" fillId="0" borderId="8" xfId="16" applyFont="1" applyBorder="1" applyAlignment="1">
      <alignment horizontal="right"/>
    </xf>
    <xf numFmtId="38" fontId="9" fillId="0" borderId="2" xfId="16" applyFont="1" applyBorder="1" applyAlignment="1">
      <alignment/>
    </xf>
    <xf numFmtId="38" fontId="2" fillId="0" borderId="23" xfId="16" applyFont="1" applyBorder="1" applyAlignment="1">
      <alignment horizontal="right"/>
    </xf>
    <xf numFmtId="38" fontId="2" fillId="0" borderId="14" xfId="16" applyFont="1" applyBorder="1" applyAlignment="1">
      <alignment horizontal="right"/>
    </xf>
    <xf numFmtId="38" fontId="7" fillId="0" borderId="5" xfId="16" applyFont="1" applyBorder="1" applyAlignment="1">
      <alignment/>
    </xf>
    <xf numFmtId="38" fontId="2" fillId="0" borderId="6" xfId="16" applyFont="1" applyBorder="1" applyAlignment="1">
      <alignment horizontal="right"/>
    </xf>
    <xf numFmtId="38" fontId="2" fillId="0" borderId="48" xfId="16" applyFont="1" applyBorder="1" applyAlignment="1">
      <alignment horizontal="centerContinuous" vertical="center"/>
    </xf>
    <xf numFmtId="38" fontId="2" fillId="0" borderId="19" xfId="16" applyFont="1" applyBorder="1" applyAlignment="1">
      <alignment horizontal="centerContinuous" vertical="center"/>
    </xf>
    <xf numFmtId="38" fontId="7" fillId="0" borderId="17" xfId="16" applyFont="1" applyBorder="1" applyAlignment="1">
      <alignment horizontal="centerContinuous"/>
    </xf>
    <xf numFmtId="38" fontId="7" fillId="0" borderId="17" xfId="16" applyFont="1" applyBorder="1" applyAlignment="1">
      <alignment horizontal="centerContinuous" vertical="center"/>
    </xf>
    <xf numFmtId="38" fontId="7" fillId="0" borderId="2" xfId="16" applyFont="1" applyBorder="1" applyAlignment="1">
      <alignment horizontal="distributed"/>
    </xf>
    <xf numFmtId="38" fontId="7" fillId="0" borderId="50" xfId="16" applyFont="1" applyBorder="1" applyAlignment="1">
      <alignment horizontal="centerContinuous"/>
    </xf>
    <xf numFmtId="38" fontId="7" fillId="0" borderId="6" xfId="16" applyFont="1" applyBorder="1" applyAlignment="1">
      <alignment horizontal="distributed" vertical="top"/>
    </xf>
    <xf numFmtId="38" fontId="7" fillId="0" borderId="43" xfId="16" applyFont="1" applyBorder="1" applyAlignment="1">
      <alignment horizontal="distributed" vertical="center"/>
    </xf>
    <xf numFmtId="38" fontId="7" fillId="0" borderId="43" xfId="16" applyFont="1" applyBorder="1" applyAlignment="1">
      <alignment horizontal="distributed" vertical="center" wrapText="1"/>
    </xf>
    <xf numFmtId="38" fontId="7" fillId="0" borderId="6" xfId="16" applyFont="1" applyBorder="1" applyAlignment="1">
      <alignment horizontal="distributed" vertical="center"/>
    </xf>
    <xf numFmtId="38" fontId="7" fillId="0" borderId="1" xfId="16" applyFont="1" applyBorder="1" applyAlignment="1">
      <alignment horizontal="distributed" vertical="center"/>
    </xf>
    <xf numFmtId="38" fontId="7" fillId="0" borderId="7" xfId="16" applyFont="1" applyBorder="1" applyAlignment="1">
      <alignment horizontal="distributed" vertical="center"/>
    </xf>
    <xf numFmtId="38" fontId="7" fillId="0" borderId="0" xfId="16" applyFont="1" applyBorder="1" applyAlignment="1">
      <alignment horizontal="distributed" vertical="center"/>
    </xf>
    <xf numFmtId="38" fontId="21" fillId="0" borderId="2" xfId="16" applyFont="1" applyBorder="1" applyAlignment="1">
      <alignment horizontal="distributed" vertical="center"/>
    </xf>
    <xf numFmtId="38" fontId="21" fillId="0" borderId="7" xfId="16" applyFont="1" applyBorder="1" applyAlignment="1">
      <alignment vertical="center"/>
    </xf>
    <xf numFmtId="38" fontId="21" fillId="0" borderId="0" xfId="16" applyFont="1" applyBorder="1" applyAlignment="1">
      <alignment vertical="center"/>
    </xf>
    <xf numFmtId="38" fontId="7" fillId="0" borderId="0" xfId="16" applyFont="1" applyBorder="1" applyAlignment="1">
      <alignment horizontal="right" vertical="center"/>
    </xf>
    <xf numFmtId="179" fontId="7" fillId="0" borderId="7" xfId="16" applyNumberFormat="1" applyFont="1" applyBorder="1" applyAlignment="1">
      <alignment vertical="center"/>
    </xf>
    <xf numFmtId="179" fontId="7" fillId="0" borderId="7" xfId="16" applyNumberFormat="1" applyFont="1" applyBorder="1" applyAlignment="1">
      <alignment horizontal="right" vertical="center"/>
    </xf>
    <xf numFmtId="38" fontId="7" fillId="0" borderId="1" xfId="16" applyFont="1" applyBorder="1" applyAlignment="1">
      <alignment vertical="center"/>
    </xf>
    <xf numFmtId="38" fontId="7" fillId="0" borderId="1" xfId="16" applyFont="1" applyBorder="1" applyAlignment="1">
      <alignment horizontal="right" vertical="center"/>
    </xf>
    <xf numFmtId="38" fontId="7" fillId="0" borderId="7" xfId="16" applyFont="1" applyBorder="1" applyAlignment="1">
      <alignment horizontal="centerContinuous"/>
    </xf>
    <xf numFmtId="38" fontId="7" fillId="0" borderId="6" xfId="16" applyFont="1" applyBorder="1" applyAlignment="1">
      <alignment horizontal="distributed" vertical="center" wrapText="1"/>
    </xf>
    <xf numFmtId="0" fontId="7" fillId="0" borderId="16" xfId="0" applyFont="1" applyBorder="1" applyAlignment="1">
      <alignment vertical="center"/>
    </xf>
    <xf numFmtId="0" fontId="2" fillId="0" borderId="23" xfId="0" applyFont="1" applyBorder="1" applyAlignment="1">
      <alignment vertical="top"/>
    </xf>
    <xf numFmtId="0" fontId="20" fillId="0" borderId="2" xfId="0" applyFont="1" applyBorder="1" applyAlignment="1">
      <alignment vertical="top"/>
    </xf>
    <xf numFmtId="0" fontId="9" fillId="0" borderId="7" xfId="0" applyFont="1" applyBorder="1" applyAlignment="1">
      <alignment horizontal="center" vertical="center" wrapText="1"/>
    </xf>
    <xf numFmtId="0" fontId="9" fillId="0" borderId="7" xfId="0" applyFont="1" applyBorder="1" applyAlignment="1">
      <alignment horizontal="center" vertical="center"/>
    </xf>
    <xf numFmtId="0" fontId="9" fillId="0" borderId="51" xfId="0" applyFont="1" applyBorder="1" applyAlignment="1">
      <alignment horizontal="center" vertical="center"/>
    </xf>
    <xf numFmtId="0" fontId="9" fillId="0" borderId="6" xfId="0" applyFont="1" applyBorder="1" applyAlignment="1">
      <alignment horizontal="center"/>
    </xf>
    <xf numFmtId="0" fontId="9" fillId="0" borderId="5" xfId="0" applyFont="1" applyBorder="1" applyAlignment="1">
      <alignment horizontal="center"/>
    </xf>
    <xf numFmtId="0" fontId="7" fillId="0" borderId="0" xfId="0" applyFont="1" applyBorder="1" applyAlignment="1">
      <alignment horizontal="left" vertical="center"/>
    </xf>
    <xf numFmtId="0" fontId="7" fillId="0" borderId="45" xfId="0" applyFont="1" applyBorder="1" applyAlignment="1">
      <alignment horizontal="distributed" vertical="center"/>
    </xf>
    <xf numFmtId="180" fontId="22" fillId="0" borderId="48" xfId="0" applyNumberFormat="1" applyFont="1" applyBorder="1" applyAlignment="1">
      <alignment vertical="center"/>
    </xf>
    <xf numFmtId="180" fontId="22" fillId="0" borderId="39" xfId="0" applyNumberFormat="1" applyFont="1" applyBorder="1" applyAlignment="1">
      <alignment vertical="center"/>
    </xf>
    <xf numFmtId="181" fontId="22" fillId="0" borderId="39" xfId="0" applyNumberFormat="1" applyFont="1" applyBorder="1" applyAlignment="1">
      <alignment vertical="center"/>
    </xf>
    <xf numFmtId="181" fontId="22" fillId="0" borderId="49" xfId="0" applyNumberFormat="1" applyFont="1" applyBorder="1" applyAlignment="1">
      <alignment vertical="center"/>
    </xf>
    <xf numFmtId="0" fontId="7" fillId="0" borderId="51" xfId="0" applyFont="1" applyBorder="1" applyAlignment="1">
      <alignment horizontal="distributed" vertical="center"/>
    </xf>
    <xf numFmtId="180" fontId="22" fillId="0" borderId="29" xfId="0" applyNumberFormat="1" applyFont="1" applyBorder="1" applyAlignment="1">
      <alignment vertical="center"/>
    </xf>
    <xf numFmtId="180" fontId="22" fillId="0" borderId="14" xfId="0" applyNumberFormat="1" applyFont="1" applyBorder="1" applyAlignment="1">
      <alignment vertical="center"/>
    </xf>
    <xf numFmtId="181" fontId="22" fillId="0" borderId="14" xfId="0" applyNumberFormat="1" applyFont="1" applyBorder="1" applyAlignment="1">
      <alignment vertical="center"/>
    </xf>
    <xf numFmtId="181" fontId="22" fillId="0" borderId="8" xfId="0" applyNumberFormat="1" applyFont="1" applyBorder="1" applyAlignment="1">
      <alignment vertical="center"/>
    </xf>
    <xf numFmtId="0" fontId="7" fillId="0" borderId="13" xfId="0" applyFont="1" applyBorder="1" applyAlignment="1">
      <alignment horizontal="distributed" vertical="center"/>
    </xf>
    <xf numFmtId="180" fontId="22" fillId="0" borderId="9" xfId="0" applyNumberFormat="1" applyFont="1" applyBorder="1" applyAlignment="1">
      <alignment vertical="center"/>
    </xf>
    <xf numFmtId="180" fontId="22" fillId="0" borderId="41" xfId="0" applyNumberFormat="1" applyFont="1" applyBorder="1" applyAlignment="1">
      <alignment vertical="center"/>
    </xf>
    <xf numFmtId="181" fontId="22" fillId="0" borderId="41" xfId="0" applyNumberFormat="1" applyFont="1" applyBorder="1" applyAlignment="1">
      <alignment vertical="center"/>
    </xf>
    <xf numFmtId="181" fontId="22" fillId="0" borderId="13" xfId="0" applyNumberFormat="1" applyFont="1" applyBorder="1" applyAlignment="1">
      <alignment vertical="center"/>
    </xf>
    <xf numFmtId="0" fontId="7" fillId="0" borderId="31" xfId="0" applyFont="1" applyBorder="1" applyAlignment="1">
      <alignment horizontal="distributed" vertical="center"/>
    </xf>
    <xf numFmtId="180" fontId="22" fillId="0" borderId="30" xfId="0" applyNumberFormat="1" applyFont="1" applyBorder="1" applyAlignment="1">
      <alignment vertical="center"/>
    </xf>
    <xf numFmtId="180" fontId="22" fillId="0" borderId="11" xfId="0" applyNumberFormat="1" applyFont="1" applyBorder="1" applyAlignment="1">
      <alignment vertical="center"/>
    </xf>
    <xf numFmtId="181" fontId="22" fillId="0" borderId="11" xfId="0" applyNumberFormat="1" applyFont="1" applyBorder="1" applyAlignment="1">
      <alignment vertical="center"/>
    </xf>
    <xf numFmtId="181" fontId="22" fillId="0" borderId="31" xfId="0" applyNumberFormat="1" applyFont="1" applyBorder="1" applyAlignment="1">
      <alignment vertical="center"/>
    </xf>
    <xf numFmtId="0" fontId="2" fillId="0" borderId="10" xfId="0" applyFont="1" applyBorder="1" applyAlignment="1">
      <alignment horizontal="centerContinuous"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180" fontId="22" fillId="0" borderId="48" xfId="0" applyNumberFormat="1" applyFont="1" applyFill="1" applyBorder="1" applyAlignment="1">
      <alignment vertical="center"/>
    </xf>
    <xf numFmtId="180" fontId="22" fillId="0" borderId="39" xfId="0" applyNumberFormat="1" applyFont="1" applyFill="1" applyBorder="1" applyAlignment="1">
      <alignment vertical="center"/>
    </xf>
    <xf numFmtId="181" fontId="22" fillId="0" borderId="39" xfId="0" applyNumberFormat="1" applyFont="1" applyFill="1" applyBorder="1" applyAlignment="1">
      <alignment vertical="center"/>
    </xf>
    <xf numFmtId="180" fontId="23" fillId="0" borderId="39" xfId="0" applyNumberFormat="1" applyFont="1" applyFill="1" applyBorder="1" applyAlignment="1">
      <alignment vertical="center"/>
    </xf>
    <xf numFmtId="181" fontId="22" fillId="0" borderId="49" xfId="0" applyNumberFormat="1" applyFont="1" applyFill="1" applyBorder="1" applyAlignment="1">
      <alignment vertical="center"/>
    </xf>
    <xf numFmtId="180" fontId="22" fillId="0" borderId="29" xfId="0" applyNumberFormat="1" applyFont="1" applyFill="1" applyBorder="1" applyAlignment="1">
      <alignment vertical="center"/>
    </xf>
    <xf numFmtId="180" fontId="22" fillId="0" borderId="14" xfId="0" applyNumberFormat="1" applyFont="1" applyFill="1" applyBorder="1" applyAlignment="1">
      <alignment vertical="center"/>
    </xf>
    <xf numFmtId="181" fontId="22" fillId="0" borderId="14" xfId="0" applyNumberFormat="1" applyFont="1" applyFill="1" applyBorder="1" applyAlignment="1">
      <alignment vertical="center"/>
    </xf>
    <xf numFmtId="181" fontId="22" fillId="0" borderId="8" xfId="0" applyNumberFormat="1" applyFont="1" applyFill="1" applyBorder="1" applyAlignment="1">
      <alignment vertical="center"/>
    </xf>
    <xf numFmtId="180" fontId="23" fillId="0" borderId="14" xfId="0" applyNumberFormat="1" applyFont="1" applyFill="1" applyBorder="1" applyAlignment="1">
      <alignment vertical="center"/>
    </xf>
    <xf numFmtId="180" fontId="22" fillId="0" borderId="9" xfId="0" applyNumberFormat="1" applyFont="1" applyFill="1" applyBorder="1" applyAlignment="1">
      <alignment vertical="center"/>
    </xf>
    <xf numFmtId="180" fontId="22" fillId="0" borderId="41" xfId="0" applyNumberFormat="1" applyFont="1" applyFill="1" applyBorder="1" applyAlignment="1">
      <alignment vertical="center"/>
    </xf>
    <xf numFmtId="181" fontId="22" fillId="0" borderId="41" xfId="0" applyNumberFormat="1" applyFont="1" applyFill="1" applyBorder="1" applyAlignment="1">
      <alignment vertical="center"/>
    </xf>
    <xf numFmtId="180" fontId="23" fillId="0" borderId="41" xfId="0" applyNumberFormat="1" applyFont="1" applyFill="1" applyBorder="1" applyAlignment="1">
      <alignment vertical="center"/>
    </xf>
    <xf numFmtId="181" fontId="22" fillId="0" borderId="13" xfId="0" applyNumberFormat="1" applyFont="1" applyFill="1" applyBorder="1" applyAlignment="1">
      <alignment vertical="center"/>
    </xf>
    <xf numFmtId="180" fontId="22" fillId="0" borderId="30" xfId="0" applyNumberFormat="1" applyFont="1" applyFill="1" applyBorder="1" applyAlignment="1">
      <alignment vertical="center"/>
    </xf>
    <xf numFmtId="180" fontId="22" fillId="0" borderId="11" xfId="0" applyNumberFormat="1" applyFont="1" applyFill="1" applyBorder="1" applyAlignment="1">
      <alignment vertical="center"/>
    </xf>
    <xf numFmtId="181" fontId="22" fillId="0" borderId="11" xfId="0" applyNumberFormat="1" applyFont="1" applyFill="1" applyBorder="1" applyAlignment="1">
      <alignment vertical="center"/>
    </xf>
    <xf numFmtId="181" fontId="22" fillId="0" borderId="31" xfId="0" applyNumberFormat="1" applyFont="1" applyFill="1" applyBorder="1" applyAlignment="1">
      <alignment vertical="center"/>
    </xf>
    <xf numFmtId="0" fontId="7" fillId="0" borderId="15" xfId="0" applyFont="1" applyBorder="1" applyAlignment="1">
      <alignment vertical="center"/>
    </xf>
    <xf numFmtId="0" fontId="7" fillId="0" borderId="23" xfId="0" applyFont="1" applyBorder="1" applyAlignment="1">
      <alignment vertical="center"/>
    </xf>
    <xf numFmtId="0" fontId="7" fillId="0" borderId="28" xfId="0" applyFont="1" applyBorder="1" applyAlignment="1">
      <alignment vertical="center"/>
    </xf>
    <xf numFmtId="0" fontId="7" fillId="0" borderId="23" xfId="0" applyFont="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Continuous"/>
    </xf>
    <xf numFmtId="0" fontId="2" fillId="0" borderId="1" xfId="0" applyFont="1" applyFill="1" applyBorder="1" applyAlignment="1">
      <alignment vertical="center"/>
    </xf>
    <xf numFmtId="0" fontId="2" fillId="0" borderId="1" xfId="0" applyFont="1" applyFill="1" applyBorder="1" applyAlignment="1">
      <alignment horizontal="right"/>
    </xf>
    <xf numFmtId="0" fontId="2" fillId="0" borderId="2" xfId="0" applyFont="1" applyFill="1" applyBorder="1" applyAlignment="1">
      <alignment vertical="center"/>
    </xf>
    <xf numFmtId="0" fontId="4" fillId="0" borderId="16" xfId="0" applyFont="1" applyFill="1" applyBorder="1" applyAlignment="1">
      <alignment horizontal="center" vertical="center"/>
    </xf>
    <xf numFmtId="0" fontId="4" fillId="0" borderId="3"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2" fillId="0" borderId="0" xfId="0" applyFont="1" applyFill="1" applyAlignment="1">
      <alignment vertical="center"/>
    </xf>
    <xf numFmtId="0" fontId="2" fillId="0" borderId="2" xfId="0" applyFont="1" applyFill="1" applyBorder="1" applyAlignment="1">
      <alignment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52" xfId="0" applyFont="1" applyFill="1" applyBorder="1" applyAlignment="1">
      <alignment horizontal="center" vertical="center"/>
    </xf>
    <xf numFmtId="182" fontId="2" fillId="0" borderId="22" xfId="0" applyNumberFormat="1" applyFont="1" applyFill="1" applyBorder="1" applyAlignment="1">
      <alignment horizontal="right" vertical="center"/>
    </xf>
    <xf numFmtId="182" fontId="2" fillId="0" borderId="21" xfId="0" applyNumberFormat="1" applyFont="1" applyFill="1" applyBorder="1" applyAlignment="1">
      <alignment horizontal="right" vertical="center"/>
    </xf>
    <xf numFmtId="182" fontId="2" fillId="0" borderId="45" xfId="0" applyNumberFormat="1" applyFont="1" applyFill="1" applyBorder="1" applyAlignment="1">
      <alignment horizontal="right" vertical="center"/>
    </xf>
    <xf numFmtId="0" fontId="4" fillId="0" borderId="2" xfId="0" applyFont="1" applyFill="1" applyBorder="1" applyAlignment="1">
      <alignment vertical="center"/>
    </xf>
    <xf numFmtId="182" fontId="2" fillId="0" borderId="7"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182" fontId="2" fillId="0" borderId="8" xfId="0" applyNumberFormat="1" applyFont="1" applyFill="1" applyBorder="1" applyAlignment="1">
      <alignment horizontal="right" vertical="center"/>
    </xf>
    <xf numFmtId="0" fontId="4" fillId="0" borderId="2" xfId="0" applyFont="1" applyFill="1" applyBorder="1" applyAlignment="1">
      <alignment horizontal="left" vertical="center"/>
    </xf>
    <xf numFmtId="0" fontId="4" fillId="0" borderId="10" xfId="0" applyFont="1" applyFill="1" applyBorder="1" applyAlignment="1">
      <alignment horizontal="left" vertical="center"/>
    </xf>
    <xf numFmtId="182" fontId="2" fillId="0" borderId="4" xfId="0" applyNumberFormat="1" applyFont="1" applyFill="1" applyBorder="1" applyAlignment="1">
      <alignment horizontal="right" vertical="center"/>
    </xf>
    <xf numFmtId="182" fontId="2" fillId="0" borderId="3" xfId="0" applyNumberFormat="1" applyFont="1" applyFill="1" applyBorder="1" applyAlignment="1">
      <alignment horizontal="right" vertical="center"/>
    </xf>
    <xf numFmtId="182" fontId="2" fillId="0" borderId="13" xfId="0" applyNumberFormat="1" applyFont="1" applyFill="1" applyBorder="1" applyAlignment="1">
      <alignment horizontal="right" vertical="center"/>
    </xf>
    <xf numFmtId="182" fontId="2" fillId="0" borderId="25" xfId="0" applyNumberFormat="1" applyFont="1" applyFill="1" applyBorder="1" applyAlignment="1">
      <alignment horizontal="right" vertical="center"/>
    </xf>
    <xf numFmtId="182" fontId="2" fillId="0" borderId="24" xfId="0" applyNumberFormat="1" applyFont="1" applyFill="1" applyBorder="1" applyAlignment="1">
      <alignment horizontal="right" vertical="center"/>
    </xf>
    <xf numFmtId="182" fontId="2" fillId="0" borderId="53" xfId="0" applyNumberFormat="1" applyFont="1" applyFill="1" applyBorder="1" applyAlignment="1">
      <alignment horizontal="right" vertical="center"/>
    </xf>
    <xf numFmtId="0" fontId="4" fillId="0" borderId="54" xfId="0" applyFont="1" applyFill="1" applyBorder="1" applyAlignment="1">
      <alignment horizontal="distributed" vertical="center"/>
    </xf>
    <xf numFmtId="182" fontId="2" fillId="0" borderId="55" xfId="0" applyNumberFormat="1" applyFont="1" applyFill="1" applyBorder="1" applyAlignment="1">
      <alignment horizontal="right" vertical="center"/>
    </xf>
    <xf numFmtId="182" fontId="2" fillId="0" borderId="56" xfId="0" applyNumberFormat="1" applyFont="1" applyFill="1" applyBorder="1" applyAlignment="1">
      <alignment horizontal="right" vertical="center"/>
    </xf>
    <xf numFmtId="182" fontId="2" fillId="0" borderId="51" xfId="0" applyNumberFormat="1" applyFont="1" applyFill="1" applyBorder="1" applyAlignment="1">
      <alignment horizontal="right" vertical="center"/>
    </xf>
    <xf numFmtId="0" fontId="4" fillId="0" borderId="10" xfId="0" applyFont="1" applyFill="1" applyBorder="1" applyAlignment="1">
      <alignment horizontal="distributed" vertical="center"/>
    </xf>
    <xf numFmtId="0" fontId="4" fillId="0" borderId="2" xfId="0" applyFont="1" applyFill="1" applyBorder="1" applyAlignment="1">
      <alignment horizontal="distributed" vertical="center"/>
    </xf>
    <xf numFmtId="0" fontId="12" fillId="0" borderId="2" xfId="0" applyFont="1" applyFill="1" applyBorder="1" applyAlignment="1">
      <alignment vertical="center"/>
    </xf>
    <xf numFmtId="0" fontId="14" fillId="0" borderId="54" xfId="0" applyFont="1" applyFill="1" applyBorder="1" applyAlignment="1">
      <alignment horizontal="distributed" vertical="center"/>
    </xf>
    <xf numFmtId="182" fontId="2" fillId="0" borderId="55" xfId="0" applyNumberFormat="1" applyFont="1" applyFill="1" applyBorder="1" applyAlignment="1">
      <alignment horizontal="right"/>
    </xf>
    <xf numFmtId="182" fontId="2" fillId="0" borderId="56" xfId="0" applyNumberFormat="1" applyFont="1" applyFill="1" applyBorder="1" applyAlignment="1">
      <alignment horizontal="right"/>
    </xf>
    <xf numFmtId="182" fontId="2" fillId="0" borderId="51" xfId="0" applyNumberFormat="1" applyFont="1" applyFill="1" applyBorder="1" applyAlignment="1">
      <alignment horizontal="right"/>
    </xf>
    <xf numFmtId="182" fontId="2" fillId="0" borderId="4" xfId="0" applyNumberFormat="1" applyFont="1" applyFill="1" applyBorder="1" applyAlignment="1">
      <alignment horizontal="right"/>
    </xf>
    <xf numFmtId="182" fontId="2" fillId="0" borderId="3" xfId="0" applyNumberFormat="1" applyFont="1" applyFill="1" applyBorder="1" applyAlignment="1">
      <alignment horizontal="right"/>
    </xf>
    <xf numFmtId="182" fontId="2" fillId="0" borderId="13" xfId="0" applyNumberFormat="1" applyFont="1" applyFill="1" applyBorder="1" applyAlignment="1">
      <alignment horizontal="right"/>
    </xf>
    <xf numFmtId="0" fontId="14" fillId="0" borderId="54" xfId="0" applyFont="1" applyFill="1" applyBorder="1" applyAlignment="1">
      <alignment horizontal="center" vertical="center"/>
    </xf>
    <xf numFmtId="0" fontId="4" fillId="0" borderId="5" xfId="0" applyFont="1" applyFill="1" applyBorder="1" applyAlignment="1">
      <alignment horizontal="distributed" vertical="center"/>
    </xf>
    <xf numFmtId="182" fontId="2" fillId="0" borderId="6" xfId="0" applyNumberFormat="1" applyFont="1" applyFill="1" applyBorder="1" applyAlignment="1">
      <alignment horizontal="right" vertical="center"/>
    </xf>
    <xf numFmtId="182" fontId="2" fillId="0" borderId="1" xfId="0" applyNumberFormat="1" applyFont="1" applyFill="1" applyBorder="1" applyAlignment="1">
      <alignment horizontal="right" vertical="center"/>
    </xf>
    <xf numFmtId="182" fontId="2" fillId="0" borderId="31" xfId="0" applyNumberFormat="1" applyFont="1" applyFill="1" applyBorder="1" applyAlignment="1">
      <alignment horizontal="right" vertical="center"/>
    </xf>
    <xf numFmtId="0" fontId="0" fillId="0" borderId="0" xfId="0" applyFill="1" applyAlignment="1">
      <alignment vertical="center"/>
    </xf>
    <xf numFmtId="0" fontId="2" fillId="0" borderId="0" xfId="0" applyFont="1" applyFill="1" applyBorder="1" applyAlignment="1">
      <alignment vertical="center"/>
    </xf>
    <xf numFmtId="38" fontId="2" fillId="0" borderId="57" xfId="16" applyFont="1" applyBorder="1" applyAlignment="1">
      <alignment horizontal="center" vertical="center"/>
    </xf>
    <xf numFmtId="38" fontId="6" fillId="0" borderId="7" xfId="16" applyFont="1" applyBorder="1" applyAlignment="1">
      <alignment horizontal="distributed" vertical="center"/>
    </xf>
    <xf numFmtId="38" fontId="12" fillId="0" borderId="7" xfId="16" applyFont="1" applyBorder="1" applyAlignment="1">
      <alignment horizontal="distributed" vertical="center"/>
    </xf>
    <xf numFmtId="38" fontId="24" fillId="0" borderId="0" xfId="16" applyFont="1" applyAlignment="1">
      <alignment/>
    </xf>
    <xf numFmtId="38" fontId="3" fillId="0" borderId="0" xfId="16" applyFont="1" applyAlignment="1">
      <alignment vertical="center"/>
    </xf>
    <xf numFmtId="38" fontId="2" fillId="0" borderId="58" xfId="16" applyFont="1" applyBorder="1" applyAlignment="1">
      <alignment horizontal="centerContinuous" vertical="center"/>
    </xf>
    <xf numFmtId="38" fontId="2" fillId="0" borderId="33" xfId="16" applyFont="1" applyBorder="1" applyAlignment="1">
      <alignment horizontal="centerContinuous" vertical="center"/>
    </xf>
    <xf numFmtId="38" fontId="2" fillId="0" borderId="59" xfId="16" applyFont="1" applyBorder="1" applyAlignment="1">
      <alignment horizontal="distributed" vertical="center"/>
    </xf>
    <xf numFmtId="38" fontId="2" fillId="0" borderId="58" xfId="16" applyFont="1" applyBorder="1" applyAlignment="1">
      <alignment horizontal="distributed" vertical="center"/>
    </xf>
    <xf numFmtId="38" fontId="6" fillId="0" borderId="0" xfId="16" applyFont="1" applyBorder="1" applyAlignment="1">
      <alignment vertical="center"/>
    </xf>
    <xf numFmtId="38" fontId="6" fillId="0" borderId="60" xfId="16" applyFont="1" applyBorder="1" applyAlignment="1">
      <alignment vertical="center"/>
    </xf>
    <xf numFmtId="38" fontId="2" fillId="0" borderId="60" xfId="16" applyFont="1" applyBorder="1" applyAlignment="1">
      <alignment vertical="center"/>
    </xf>
    <xf numFmtId="38" fontId="5" fillId="0" borderId="0" xfId="16" applyFont="1" applyBorder="1" applyAlignment="1">
      <alignment vertical="center"/>
    </xf>
    <xf numFmtId="38" fontId="4" fillId="0" borderId="7" xfId="16" applyFont="1" applyBorder="1" applyAlignment="1">
      <alignment horizontal="distributed" vertical="center"/>
    </xf>
    <xf numFmtId="38" fontId="4" fillId="0" borderId="0" xfId="16" applyFont="1" applyBorder="1" applyAlignment="1">
      <alignment vertical="center"/>
    </xf>
    <xf numFmtId="38" fontId="2" fillId="0" borderId="61" xfId="16" applyFont="1" applyBorder="1" applyAlignment="1">
      <alignment vertical="center"/>
    </xf>
    <xf numFmtId="38" fontId="18" fillId="0" borderId="0" xfId="16" applyFont="1" applyAlignment="1">
      <alignment/>
    </xf>
    <xf numFmtId="38" fontId="18" fillId="0" borderId="0" xfId="16" applyFont="1" applyAlignment="1">
      <alignment horizontal="right"/>
    </xf>
    <xf numFmtId="38" fontId="18" fillId="0" borderId="1" xfId="16" applyFont="1" applyBorder="1" applyAlignment="1">
      <alignment/>
    </xf>
    <xf numFmtId="38" fontId="18" fillId="0" borderId="1" xfId="16" applyFont="1" applyBorder="1" applyAlignment="1">
      <alignment horizontal="centerContinuous"/>
    </xf>
    <xf numFmtId="38" fontId="18" fillId="0" borderId="1" xfId="16" applyFont="1" applyBorder="1" applyAlignment="1">
      <alignment horizontal="right"/>
    </xf>
    <xf numFmtId="38" fontId="18" fillId="0" borderId="2" xfId="16" applyFont="1" applyBorder="1" applyAlignment="1">
      <alignment/>
    </xf>
    <xf numFmtId="38" fontId="18" fillId="0" borderId="5" xfId="16" applyFont="1" applyBorder="1" applyAlignment="1">
      <alignment horizontal="center" vertical="center"/>
    </xf>
    <xf numFmtId="38" fontId="18" fillId="0" borderId="6" xfId="16" applyFont="1" applyBorder="1" applyAlignment="1">
      <alignment horizontal="center" vertical="center" wrapText="1"/>
    </xf>
    <xf numFmtId="38" fontId="18" fillId="0" borderId="2" xfId="16" applyFont="1" applyBorder="1" applyAlignment="1">
      <alignment horizontal="distributed" vertical="center"/>
    </xf>
    <xf numFmtId="38" fontId="18" fillId="0" borderId="7" xfId="16" applyFont="1" applyBorder="1" applyAlignment="1">
      <alignment/>
    </xf>
    <xf numFmtId="38" fontId="18" fillId="0" borderId="0" xfId="16" applyFont="1" applyBorder="1" applyAlignment="1">
      <alignment/>
    </xf>
    <xf numFmtId="38" fontId="18" fillId="0" borderId="2" xfId="16" applyFont="1" applyBorder="1" applyAlignment="1">
      <alignment horizontal="right"/>
    </xf>
    <xf numFmtId="38" fontId="18" fillId="0" borderId="7" xfId="16" applyFont="1" applyBorder="1" applyAlignment="1">
      <alignment horizontal="right"/>
    </xf>
    <xf numFmtId="38" fontId="18" fillId="0" borderId="0" xfId="16" applyFont="1" applyBorder="1" applyAlignment="1">
      <alignment horizontal="right"/>
    </xf>
    <xf numFmtId="38" fontId="18" fillId="0" borderId="5" xfId="16" applyFont="1" applyBorder="1" applyAlignment="1">
      <alignment horizontal="distributed" vertical="center"/>
    </xf>
    <xf numFmtId="38" fontId="18" fillId="0" borderId="6" xfId="16" applyFont="1" applyBorder="1" applyAlignment="1">
      <alignment/>
    </xf>
    <xf numFmtId="38" fontId="18" fillId="0" borderId="5" xfId="16" applyFont="1" applyBorder="1" applyAlignment="1">
      <alignment/>
    </xf>
    <xf numFmtId="38" fontId="2" fillId="0" borderId="0" xfId="16" applyNumberFormat="1" applyFont="1" applyBorder="1" applyAlignment="1">
      <alignment vertical="center"/>
    </xf>
    <xf numFmtId="38" fontId="3" fillId="0" borderId="0" xfId="16" applyNumberFormat="1" applyFont="1" applyAlignment="1">
      <alignment vertical="center"/>
    </xf>
    <xf numFmtId="38" fontId="2" fillId="0" borderId="0" xfId="0" applyNumberFormat="1" applyFont="1" applyAlignment="1">
      <alignment vertical="center"/>
    </xf>
    <xf numFmtId="38" fontId="2" fillId="0" borderId="0" xfId="16" applyNumberFormat="1" applyFont="1" applyAlignment="1">
      <alignment vertical="center"/>
    </xf>
    <xf numFmtId="38" fontId="7" fillId="0" borderId="0" xfId="16" applyNumberFormat="1" applyFont="1" applyAlignment="1">
      <alignment horizontal="right" vertical="center"/>
    </xf>
    <xf numFmtId="38" fontId="2" fillId="0" borderId="33" xfId="16" applyNumberFormat="1" applyFont="1" applyBorder="1" applyAlignment="1">
      <alignment horizontal="distributed" vertical="center"/>
    </xf>
    <xf numFmtId="38" fontId="2" fillId="0" borderId="58" xfId="16" applyNumberFormat="1" applyFont="1" applyBorder="1" applyAlignment="1">
      <alignment horizontal="distributed" vertical="center"/>
    </xf>
    <xf numFmtId="38" fontId="2" fillId="0" borderId="34" xfId="16" applyNumberFormat="1" applyFont="1" applyBorder="1" applyAlignment="1">
      <alignment horizontal="distributed" vertical="center"/>
    </xf>
    <xf numFmtId="38" fontId="2" fillId="0" borderId="7" xfId="16" applyNumberFormat="1" applyFont="1" applyBorder="1" applyAlignment="1">
      <alignment horizontal="distributed" vertical="center"/>
    </xf>
    <xf numFmtId="38" fontId="2" fillId="0" borderId="0" xfId="16" applyNumberFormat="1" applyFont="1" applyBorder="1" applyAlignment="1">
      <alignment horizontal="distributed" vertical="center"/>
    </xf>
    <xf numFmtId="38" fontId="2" fillId="0" borderId="2" xfId="16" applyNumberFormat="1" applyFont="1" applyBorder="1" applyAlignment="1">
      <alignment horizontal="distributed" vertical="center"/>
    </xf>
    <xf numFmtId="38" fontId="2" fillId="0" borderId="6" xfId="16" applyNumberFormat="1" applyFont="1" applyBorder="1" applyAlignment="1">
      <alignment vertical="center"/>
    </xf>
    <xf numFmtId="38" fontId="2" fillId="0" borderId="1" xfId="16" applyNumberFormat="1" applyFont="1" applyBorder="1" applyAlignment="1">
      <alignment vertical="center"/>
    </xf>
    <xf numFmtId="38" fontId="2" fillId="0" borderId="5" xfId="16" applyNumberFormat="1" applyFont="1" applyBorder="1" applyAlignment="1">
      <alignment vertical="center"/>
    </xf>
    <xf numFmtId="38" fontId="7" fillId="0" borderId="0" xfId="16" applyNumberFormat="1" applyFont="1" applyAlignment="1">
      <alignment vertical="center"/>
    </xf>
    <xf numFmtId="38" fontId="7" fillId="0" borderId="0" xfId="16" applyFont="1" applyAlignment="1">
      <alignment horizontal="right" vertical="center"/>
    </xf>
    <xf numFmtId="38" fontId="2" fillId="0" borderId="38" xfId="16" applyFont="1" applyBorder="1" applyAlignment="1">
      <alignment horizontal="distributed" vertical="center"/>
    </xf>
    <xf numFmtId="38" fontId="2" fillId="0" borderId="17" xfId="16" applyFont="1" applyBorder="1" applyAlignment="1">
      <alignment vertical="center"/>
    </xf>
    <xf numFmtId="38" fontId="2" fillId="0" borderId="18" xfId="16" applyFont="1" applyBorder="1" applyAlignment="1">
      <alignment vertical="center"/>
    </xf>
    <xf numFmtId="38" fontId="2" fillId="0" borderId="37" xfId="16" applyFont="1" applyBorder="1" applyAlignment="1">
      <alignment horizontal="distributed" vertical="center"/>
    </xf>
    <xf numFmtId="38" fontId="6" fillId="0" borderId="36" xfId="16" applyFont="1" applyBorder="1" applyAlignment="1">
      <alignment horizontal="center" vertical="center"/>
    </xf>
    <xf numFmtId="38" fontId="2" fillId="0" borderId="36" xfId="16" applyFont="1" applyBorder="1" applyAlignment="1">
      <alignment horizontal="distributed" vertical="center"/>
    </xf>
    <xf numFmtId="38" fontId="2" fillId="0" borderId="37" xfId="16" applyFont="1" applyBorder="1" applyAlignment="1">
      <alignment vertical="center"/>
    </xf>
    <xf numFmtId="38" fontId="2" fillId="0" borderId="62" xfId="16" applyFont="1" applyBorder="1" applyAlignment="1">
      <alignment horizontal="center" vertical="center"/>
    </xf>
    <xf numFmtId="38" fontId="2" fillId="0" borderId="63" xfId="16" applyFont="1" applyBorder="1" applyAlignment="1">
      <alignment horizontal="distributed" vertical="center"/>
    </xf>
    <xf numFmtId="38" fontId="2" fillId="0" borderId="64" xfId="16" applyFont="1" applyBorder="1" applyAlignment="1">
      <alignment horizontal="distributed" vertical="center"/>
    </xf>
    <xf numFmtId="38" fontId="2" fillId="0" borderId="1" xfId="16" applyFont="1" applyBorder="1" applyAlignment="1">
      <alignment horizontal="distributed" vertical="center"/>
    </xf>
    <xf numFmtId="178" fontId="6" fillId="0" borderId="0" xfId="16" applyNumberFormat="1" applyFont="1" applyBorder="1" applyAlignment="1">
      <alignment vertical="center"/>
    </xf>
    <xf numFmtId="178" fontId="2" fillId="0" borderId="0" xfId="16" applyNumberFormat="1" applyFont="1" applyBorder="1" applyAlignment="1">
      <alignment vertical="center"/>
    </xf>
    <xf numFmtId="38" fontId="2" fillId="0" borderId="2" xfId="16" applyFont="1" applyBorder="1" applyAlignment="1">
      <alignment horizontal="distributed" vertical="center" wrapText="1"/>
    </xf>
    <xf numFmtId="38" fontId="2" fillId="0" borderId="7" xfId="16" applyFont="1" applyBorder="1" applyAlignment="1">
      <alignment horizontal="right" vertical="center"/>
    </xf>
    <xf numFmtId="178" fontId="2" fillId="0" borderId="1" xfId="16" applyNumberFormat="1" applyFont="1" applyBorder="1" applyAlignment="1">
      <alignment vertical="center"/>
    </xf>
    <xf numFmtId="38" fontId="6" fillId="0" borderId="0" xfId="16" applyFont="1" applyBorder="1" applyAlignment="1">
      <alignment/>
    </xf>
    <xf numFmtId="178" fontId="2" fillId="0" borderId="0" xfId="16" applyNumberFormat="1" applyFont="1" applyBorder="1" applyAlignment="1">
      <alignment horizontal="right" vertical="center"/>
    </xf>
    <xf numFmtId="38" fontId="2" fillId="0" borderId="65" xfId="16" applyFont="1" applyBorder="1" applyAlignment="1">
      <alignment horizontal="distributed" vertical="center"/>
    </xf>
    <xf numFmtId="38" fontId="2" fillId="0" borderId="66" xfId="16" applyFont="1" applyBorder="1" applyAlignment="1">
      <alignment horizontal="centerContinuous" vertical="center"/>
    </xf>
    <xf numFmtId="38" fontId="2" fillId="0" borderId="65" xfId="16" applyFont="1" applyBorder="1" applyAlignment="1">
      <alignment horizontal="centerContinuous" vertical="center"/>
    </xf>
    <xf numFmtId="38" fontId="2" fillId="0" borderId="67" xfId="16" applyNumberFormat="1" applyFont="1" applyBorder="1" applyAlignment="1">
      <alignment horizontal="distributed" vertical="center"/>
    </xf>
    <xf numFmtId="178" fontId="2" fillId="0" borderId="67" xfId="16" applyNumberFormat="1" applyFont="1" applyBorder="1" applyAlignment="1">
      <alignment horizontal="distributed" vertical="center"/>
    </xf>
    <xf numFmtId="178" fontId="2" fillId="0" borderId="66" xfId="16" applyNumberFormat="1" applyFont="1" applyBorder="1" applyAlignment="1">
      <alignment horizontal="distributed" vertical="center"/>
    </xf>
    <xf numFmtId="38" fontId="2" fillId="0" borderId="7" xfId="16" applyNumberFormat="1" applyFont="1" applyBorder="1" applyAlignment="1">
      <alignment horizontal="right" vertical="center"/>
    </xf>
    <xf numFmtId="178" fontId="2" fillId="0" borderId="7" xfId="16" applyNumberFormat="1" applyFont="1" applyBorder="1" applyAlignment="1">
      <alignment horizontal="distributed" vertical="center"/>
    </xf>
    <xf numFmtId="38" fontId="2" fillId="0" borderId="68" xfId="16" applyFont="1" applyBorder="1" applyAlignment="1">
      <alignment horizontal="distributed" vertical="center"/>
    </xf>
    <xf numFmtId="38" fontId="2" fillId="0" borderId="39" xfId="16" applyFont="1" applyBorder="1" applyAlignment="1">
      <alignment horizontal="centerContinuous" vertical="center"/>
    </xf>
    <xf numFmtId="38" fontId="26" fillId="0" borderId="7" xfId="16" applyFont="1" applyBorder="1" applyAlignment="1">
      <alignment/>
    </xf>
    <xf numFmtId="0" fontId="27" fillId="0" borderId="0" xfId="0" applyFont="1" applyAlignment="1">
      <alignment vertical="center"/>
    </xf>
    <xf numFmtId="38" fontId="27" fillId="0" borderId="0" xfId="16" applyFont="1" applyAlignment="1">
      <alignment/>
    </xf>
    <xf numFmtId="0" fontId="27" fillId="0" borderId="0" xfId="0" applyFont="1" applyBorder="1" applyAlignment="1">
      <alignment vertical="center"/>
    </xf>
    <xf numFmtId="38" fontId="27" fillId="0" borderId="0" xfId="16" applyFont="1" applyAlignment="1">
      <alignment vertical="center"/>
    </xf>
    <xf numFmtId="0" fontId="27" fillId="0" borderId="0" xfId="0" applyFont="1" applyFill="1" applyAlignment="1">
      <alignment vertical="center"/>
    </xf>
    <xf numFmtId="38" fontId="27" fillId="0" borderId="0" xfId="16" applyNumberFormat="1" applyFont="1" applyAlignment="1">
      <alignment vertical="center"/>
    </xf>
    <xf numFmtId="38" fontId="7" fillId="0" borderId="8" xfId="16" applyFont="1" applyBorder="1" applyAlignment="1">
      <alignment horizontal="center" vertical="center"/>
    </xf>
    <xf numFmtId="38" fontId="7" fillId="0" borderId="4" xfId="16" applyFont="1" applyBorder="1" applyAlignment="1">
      <alignment horizontal="center" vertical="center"/>
    </xf>
    <xf numFmtId="38" fontId="7" fillId="0" borderId="45" xfId="16" applyFont="1" applyBorder="1" applyAlignment="1">
      <alignment horizontal="center" vertical="center"/>
    </xf>
    <xf numFmtId="38" fontId="8" fillId="0" borderId="23" xfId="16" applyFont="1" applyBorder="1" applyAlignment="1">
      <alignment horizontal="center" vertical="center"/>
    </xf>
    <xf numFmtId="38" fontId="8" fillId="0" borderId="2" xfId="16" applyFont="1" applyBorder="1" applyAlignment="1">
      <alignment horizontal="center" vertical="center"/>
    </xf>
    <xf numFmtId="38" fontId="7" fillId="0" borderId="15" xfId="16" applyFont="1" applyBorder="1" applyAlignment="1">
      <alignment horizontal="center" vertical="center"/>
    </xf>
    <xf numFmtId="38" fontId="7" fillId="0" borderId="22" xfId="16" applyFont="1" applyBorder="1" applyAlignment="1">
      <alignment horizontal="center" vertical="center"/>
    </xf>
    <xf numFmtId="38" fontId="7" fillId="0" borderId="69" xfId="16" applyFont="1" applyBorder="1" applyAlignment="1">
      <alignment horizontal="center" vertical="center"/>
    </xf>
    <xf numFmtId="38" fontId="7" fillId="0" borderId="23" xfId="16" applyFont="1" applyBorder="1" applyAlignment="1">
      <alignment horizontal="center" vertical="center"/>
    </xf>
    <xf numFmtId="38" fontId="7" fillId="0" borderId="2" xfId="16" applyFont="1" applyBorder="1" applyAlignment="1">
      <alignment horizontal="center" vertical="center"/>
    </xf>
    <xf numFmtId="38" fontId="2" fillId="0" borderId="3" xfId="16" applyFont="1" applyBorder="1" applyAlignment="1">
      <alignment horizontal="center" vertical="center"/>
    </xf>
    <xf numFmtId="38" fontId="7" fillId="0" borderId="40" xfId="16" applyFont="1" applyBorder="1" applyAlignment="1">
      <alignment horizontal="center" vertical="center"/>
    </xf>
    <xf numFmtId="38" fontId="7" fillId="0" borderId="14" xfId="16" applyFont="1" applyBorder="1" applyAlignment="1">
      <alignment horizontal="center" vertical="center"/>
    </xf>
    <xf numFmtId="38" fontId="2" fillId="0" borderId="69" xfId="16" applyFont="1" applyBorder="1" applyAlignment="1">
      <alignment horizontal="center" vertical="center"/>
    </xf>
    <xf numFmtId="0" fontId="2" fillId="0" borderId="0" xfId="0" applyFont="1" applyAlignment="1">
      <alignment/>
    </xf>
    <xf numFmtId="0" fontId="2" fillId="0" borderId="0" xfId="0" applyFont="1" applyAlignment="1">
      <alignment horizontal="centerContinuous"/>
    </xf>
    <xf numFmtId="0" fontId="2" fillId="0" borderId="70" xfId="0" applyFont="1" applyBorder="1" applyAlignment="1">
      <alignment horizontal="centerContinuous"/>
    </xf>
    <xf numFmtId="0" fontId="2" fillId="0" borderId="18" xfId="0" applyFont="1" applyBorder="1" applyAlignment="1">
      <alignment horizontal="centerContinuous"/>
    </xf>
    <xf numFmtId="0" fontId="2" fillId="0" borderId="1" xfId="0" applyFont="1" applyBorder="1" applyAlignment="1">
      <alignment horizontal="centerContinuous"/>
    </xf>
    <xf numFmtId="0" fontId="2" fillId="0" borderId="5" xfId="0" applyFont="1" applyBorder="1" applyAlignment="1">
      <alignment horizontal="centerContinuous"/>
    </xf>
    <xf numFmtId="38" fontId="6" fillId="0" borderId="2" xfId="16" applyFont="1" applyBorder="1" applyAlignment="1">
      <alignment horizontal="right"/>
    </xf>
    <xf numFmtId="3" fontId="2" fillId="0" borderId="7" xfId="0" applyNumberFormat="1" applyFont="1" applyBorder="1" applyAlignment="1">
      <alignment horizontal="right"/>
    </xf>
    <xf numFmtId="3" fontId="2" fillId="0" borderId="2" xfId="0" applyNumberFormat="1" applyFont="1" applyBorder="1" applyAlignment="1">
      <alignment horizontal="right"/>
    </xf>
    <xf numFmtId="0" fontId="6" fillId="0" borderId="7" xfId="0" applyFont="1" applyBorder="1" applyAlignment="1">
      <alignment horizontal="right"/>
    </xf>
    <xf numFmtId="0" fontId="6" fillId="0" borderId="2" xfId="0" applyFont="1" applyBorder="1" applyAlignment="1">
      <alignment horizontal="right"/>
    </xf>
    <xf numFmtId="0" fontId="2" fillId="0" borderId="28" xfId="0" applyFont="1" applyBorder="1" applyAlignment="1">
      <alignment vertical="center"/>
    </xf>
    <xf numFmtId="3" fontId="2" fillId="0" borderId="6" xfId="0" applyNumberFormat="1" applyFont="1" applyBorder="1" applyAlignment="1">
      <alignment horizontal="right"/>
    </xf>
    <xf numFmtId="3" fontId="2" fillId="0" borderId="5" xfId="0" applyNumberFormat="1" applyFont="1" applyBorder="1" applyAlignment="1">
      <alignment horizontal="right"/>
    </xf>
    <xf numFmtId="0" fontId="18" fillId="0" borderId="0" xfId="0" applyFont="1" applyAlignment="1">
      <alignment vertical="center"/>
    </xf>
    <xf numFmtId="0" fontId="2" fillId="0" borderId="40" xfId="0" applyFont="1" applyBorder="1" applyAlignment="1">
      <alignment horizontal="center" vertical="center"/>
    </xf>
    <xf numFmtId="0" fontId="2" fillId="0" borderId="11" xfId="0" applyFont="1" applyBorder="1" applyAlignment="1">
      <alignment horizontal="center" vertical="center"/>
    </xf>
    <xf numFmtId="38" fontId="7" fillId="0" borderId="40" xfId="16" applyFont="1" applyBorder="1" applyAlignment="1">
      <alignment horizontal="center" vertical="center" wrapText="1"/>
    </xf>
    <xf numFmtId="38" fontId="7" fillId="0" borderId="11" xfId="16" applyFont="1" applyBorder="1" applyAlignment="1">
      <alignment horizontal="center" vertical="center"/>
    </xf>
    <xf numFmtId="38" fontId="7" fillId="0" borderId="45" xfId="16" applyFont="1" applyBorder="1" applyAlignment="1">
      <alignment horizontal="center" vertical="center" wrapText="1"/>
    </xf>
    <xf numFmtId="38" fontId="7" fillId="0" borderId="31" xfId="16" applyFont="1" applyBorder="1" applyAlignment="1">
      <alignment horizontal="center" vertical="center"/>
    </xf>
    <xf numFmtId="38" fontId="2" fillId="0" borderId="40" xfId="16" applyFont="1" applyBorder="1" applyAlignment="1">
      <alignment horizontal="center" vertical="center"/>
    </xf>
    <xf numFmtId="38" fontId="2" fillId="0" borderId="11" xfId="16" applyFont="1" applyBorder="1" applyAlignment="1">
      <alignment horizontal="center" vertical="center"/>
    </xf>
    <xf numFmtId="38" fontId="2" fillId="0" borderId="40" xfId="16" applyFont="1" applyBorder="1" applyAlignment="1">
      <alignment horizontal="center" vertical="center" wrapText="1"/>
    </xf>
    <xf numFmtId="38" fontId="2" fillId="0" borderId="45" xfId="16" applyFont="1" applyBorder="1" applyAlignment="1">
      <alignment horizontal="center" vertical="center" wrapText="1"/>
    </xf>
    <xf numFmtId="38" fontId="2" fillId="0" borderId="31" xfId="16" applyFont="1" applyBorder="1" applyAlignment="1">
      <alignment horizontal="center" vertical="center"/>
    </xf>
    <xf numFmtId="38" fontId="2" fillId="0" borderId="15" xfId="16" applyFont="1" applyBorder="1" applyAlignment="1">
      <alignment horizontal="center" vertical="center"/>
    </xf>
    <xf numFmtId="38" fontId="2" fillId="0" borderId="21" xfId="16" applyFont="1" applyBorder="1" applyAlignment="1">
      <alignment horizontal="center" vertical="center"/>
    </xf>
    <xf numFmtId="38" fontId="2" fillId="0" borderId="21" xfId="16" applyFont="1" applyBorder="1" applyAlignment="1">
      <alignment horizontal="distributed" vertical="center"/>
    </xf>
    <xf numFmtId="0" fontId="0" fillId="0" borderId="21" xfId="0" applyBorder="1" applyAlignment="1">
      <alignment horizontal="distributed" vertical="center"/>
    </xf>
    <xf numFmtId="0" fontId="0" fillId="0" borderId="16" xfId="0" applyBorder="1" applyAlignment="1">
      <alignment horizontal="distributed" vertical="center"/>
    </xf>
    <xf numFmtId="38" fontId="6" fillId="0" borderId="0" xfId="16" applyFont="1" applyBorder="1" applyAlignment="1">
      <alignment horizontal="distributed" vertical="center"/>
    </xf>
    <xf numFmtId="0" fontId="0" fillId="0" borderId="0" xfId="0" applyAlignment="1">
      <alignment horizontal="distributed" vertical="center"/>
    </xf>
    <xf numFmtId="0" fontId="0" fillId="0" borderId="2" xfId="0" applyBorder="1" applyAlignment="1">
      <alignment horizontal="distributed" vertical="center"/>
    </xf>
    <xf numFmtId="0" fontId="6" fillId="0" borderId="0" xfId="0" applyFont="1" applyBorder="1" applyAlignment="1">
      <alignment horizontal="distributed" vertical="center"/>
    </xf>
    <xf numFmtId="0" fontId="2" fillId="0" borderId="4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distributed" vertical="center"/>
    </xf>
    <xf numFmtId="0" fontId="6" fillId="0" borderId="21" xfId="0" applyFont="1" applyBorder="1" applyAlignment="1">
      <alignment horizontal="distributed" vertical="center"/>
    </xf>
    <xf numFmtId="0" fontId="7" fillId="0" borderId="0" xfId="0" applyFont="1" applyBorder="1" applyAlignment="1">
      <alignment horizontal="center" vertical="center"/>
    </xf>
    <xf numFmtId="0" fontId="0" fillId="0" borderId="1" xfId="0" applyBorder="1" applyAlignment="1">
      <alignment horizontal="center" vertical="center"/>
    </xf>
    <xf numFmtId="0" fontId="7" fillId="0" borderId="2" xfId="0" applyFont="1" applyBorder="1" applyAlignment="1">
      <alignment horizontal="center" vertical="center"/>
    </xf>
    <xf numFmtId="0" fontId="0" fillId="0" borderId="5" xfId="0"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50" xfId="0"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7" fillId="0" borderId="35" xfId="0" applyFont="1" applyBorder="1" applyAlignment="1">
      <alignment horizontal="center" vertical="center"/>
    </xf>
    <xf numFmtId="0" fontId="0" fillId="0" borderId="11" xfId="0" applyBorder="1" applyAlignment="1">
      <alignment horizontal="center" vertical="center"/>
    </xf>
    <xf numFmtId="0" fontId="7" fillId="0" borderId="51" xfId="0" applyFont="1" applyBorder="1" applyAlignment="1">
      <alignment horizontal="center" vertical="center"/>
    </xf>
    <xf numFmtId="0" fontId="0" fillId="0" borderId="31" xfId="0" applyBorder="1" applyAlignment="1">
      <alignment horizontal="center" vertical="center"/>
    </xf>
    <xf numFmtId="0" fontId="6" fillId="0" borderId="23" xfId="0" applyFont="1" applyBorder="1" applyAlignment="1">
      <alignment horizontal="distributed"/>
    </xf>
    <xf numFmtId="0" fontId="0" fillId="0" borderId="2" xfId="0" applyBorder="1" applyAlignment="1">
      <alignment horizontal="distributed"/>
    </xf>
    <xf numFmtId="0" fontId="2" fillId="0" borderId="50" xfId="0" applyFont="1" applyBorder="1" applyAlignment="1">
      <alignment horizontal="center" vertical="center"/>
    </xf>
    <xf numFmtId="0" fontId="0" fillId="0" borderId="30" xfId="0" applyBorder="1" applyAlignment="1">
      <alignment horizontal="center" vertical="center"/>
    </xf>
    <xf numFmtId="0" fontId="2" fillId="0" borderId="7" xfId="0" applyFont="1" applyBorder="1" applyAlignment="1">
      <alignment horizontal="center" vertical="center"/>
    </xf>
    <xf numFmtId="0" fontId="0" fillId="0" borderId="6" xfId="0" applyBorder="1" applyAlignment="1">
      <alignment horizontal="center" vertical="center"/>
    </xf>
    <xf numFmtId="0" fontId="2" fillId="0" borderId="15" xfId="0" applyFont="1" applyBorder="1" applyAlignment="1">
      <alignment horizontal="distributed"/>
    </xf>
    <xf numFmtId="0" fontId="0" fillId="0" borderId="16" xfId="0" applyBorder="1" applyAlignment="1">
      <alignment horizontal="distributed"/>
    </xf>
    <xf numFmtId="0" fontId="2" fillId="0" borderId="35" xfId="0" applyFont="1" applyBorder="1" applyAlignment="1">
      <alignment horizontal="distributed" vertical="center"/>
    </xf>
    <xf numFmtId="0" fontId="0" fillId="0" borderId="11" xfId="0" applyBorder="1" applyAlignment="1">
      <alignment horizontal="distributed" vertical="center"/>
    </xf>
    <xf numFmtId="0" fontId="2" fillId="0" borderId="7" xfId="0" applyFont="1" applyBorder="1" applyAlignment="1">
      <alignment horizontal="distributed" vertical="center"/>
    </xf>
    <xf numFmtId="0" fontId="0" fillId="0" borderId="6" xfId="0" applyBorder="1" applyAlignment="1">
      <alignment horizontal="distributed" vertical="center"/>
    </xf>
    <xf numFmtId="0" fontId="2" fillId="0" borderId="36" xfId="0" applyFont="1" applyBorder="1" applyAlignment="1">
      <alignment horizontal="right" vertical="center"/>
    </xf>
    <xf numFmtId="0" fontId="2" fillId="0" borderId="14" xfId="0" applyFont="1" applyBorder="1" applyAlignment="1">
      <alignment horizontal="center" vertical="center"/>
    </xf>
    <xf numFmtId="0" fontId="2" fillId="0" borderId="7" xfId="0" applyFont="1" applyBorder="1" applyAlignment="1">
      <alignment horizontal="distributed" vertical="center"/>
    </xf>
    <xf numFmtId="0" fontId="6" fillId="0" borderId="7" xfId="0" applyFont="1" applyBorder="1" applyAlignment="1">
      <alignment horizontal="distributed"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69"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0"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6" xfId="0" applyFont="1" applyBorder="1" applyAlignment="1">
      <alignment horizontal="center" vertical="center"/>
    </xf>
    <xf numFmtId="0" fontId="4" fillId="0" borderId="27" xfId="0" applyFont="1" applyBorder="1" applyAlignment="1">
      <alignment horizontal="center" vertical="center"/>
    </xf>
    <xf numFmtId="0" fontId="12" fillId="0" borderId="27"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4" fillId="0" borderId="70"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40" xfId="0" applyFont="1" applyBorder="1" applyAlignment="1">
      <alignment horizontal="center" vertical="center"/>
    </xf>
    <xf numFmtId="0" fontId="4" fillId="0" borderId="14" xfId="0" applyFont="1" applyBorder="1" applyAlignment="1">
      <alignment horizontal="center" vertical="center"/>
    </xf>
    <xf numFmtId="0" fontId="4" fillId="0" borderId="45"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7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7" fillId="0" borderId="15"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69"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2" fillId="0" borderId="22" xfId="0" applyFont="1" applyBorder="1" applyAlignment="1">
      <alignment horizontal="center" vertical="center"/>
    </xf>
    <xf numFmtId="0" fontId="12" fillId="0" borderId="4" xfId="0" applyFont="1" applyBorder="1" applyAlignment="1">
      <alignment horizontal="center" vertical="center"/>
    </xf>
    <xf numFmtId="0" fontId="4" fillId="0" borderId="20" xfId="0" applyFont="1" applyBorder="1" applyAlignment="1">
      <alignment horizontal="center" vertical="center" wrapText="1"/>
    </xf>
    <xf numFmtId="0" fontId="4" fillId="0" borderId="55" xfId="0" applyFont="1" applyBorder="1" applyAlignment="1">
      <alignment horizontal="center" vertical="center"/>
    </xf>
    <xf numFmtId="0" fontId="4" fillId="0" borderId="11" xfId="0" applyFont="1" applyBorder="1" applyAlignment="1">
      <alignment horizontal="center" vertical="center"/>
    </xf>
    <xf numFmtId="0" fontId="2" fillId="0" borderId="15" xfId="0" applyFont="1" applyBorder="1" applyAlignment="1">
      <alignment horizontal="distributed" vertical="center"/>
    </xf>
    <xf numFmtId="0" fontId="18" fillId="0" borderId="16" xfId="0" applyFont="1" applyBorder="1" applyAlignment="1">
      <alignment horizontal="distributed" vertical="center"/>
    </xf>
    <xf numFmtId="0" fontId="6" fillId="0" borderId="23" xfId="0" applyFont="1" applyBorder="1" applyAlignment="1">
      <alignment horizontal="distributed" vertical="center"/>
    </xf>
    <xf numFmtId="0" fontId="18" fillId="0" borderId="2" xfId="0" applyFont="1" applyBorder="1" applyAlignment="1">
      <alignment horizontal="distributed"/>
    </xf>
    <xf numFmtId="38" fontId="2" fillId="0" borderId="21" xfId="16" applyFont="1" applyBorder="1" applyAlignment="1">
      <alignment horizontal="center" vertical="center" wrapText="1"/>
    </xf>
    <xf numFmtId="38" fontId="2" fillId="0" borderId="16" xfId="16" applyFont="1" applyBorder="1" applyAlignment="1">
      <alignment horizontal="center" vertical="center"/>
    </xf>
    <xf numFmtId="38" fontId="2" fillId="0" borderId="0" xfId="16" applyFont="1" applyBorder="1" applyAlignment="1">
      <alignment horizontal="center" vertical="center"/>
    </xf>
    <xf numFmtId="38" fontId="2" fillId="0" borderId="2" xfId="16" applyFont="1" applyBorder="1" applyAlignment="1">
      <alignment horizontal="center" vertical="center"/>
    </xf>
    <xf numFmtId="38" fontId="2" fillId="0" borderId="1" xfId="16" applyFont="1" applyBorder="1" applyAlignment="1">
      <alignment horizontal="center" vertical="center"/>
    </xf>
    <xf numFmtId="38" fontId="2" fillId="0" borderId="5" xfId="16" applyFont="1" applyBorder="1" applyAlignment="1">
      <alignment horizontal="center" vertical="center"/>
    </xf>
    <xf numFmtId="38" fontId="2" fillId="0" borderId="22" xfId="16" applyFont="1" applyBorder="1" applyAlignment="1">
      <alignment horizontal="center" vertical="center"/>
    </xf>
    <xf numFmtId="38" fontId="2" fillId="0" borderId="4" xfId="16" applyFont="1" applyBorder="1" applyAlignment="1">
      <alignment horizontal="center" vertical="center"/>
    </xf>
    <xf numFmtId="38" fontId="2" fillId="0" borderId="20" xfId="16" applyFont="1" applyBorder="1" applyAlignment="1">
      <alignment horizontal="center" vertical="center"/>
    </xf>
    <xf numFmtId="38" fontId="2" fillId="0" borderId="27" xfId="16" applyFont="1" applyBorder="1" applyAlignment="1">
      <alignment horizontal="center" vertical="center"/>
    </xf>
    <xf numFmtId="38" fontId="7" fillId="0" borderId="20" xfId="16" applyFont="1" applyBorder="1" applyAlignment="1">
      <alignment horizontal="center" vertical="center"/>
    </xf>
    <xf numFmtId="38" fontId="9" fillId="0" borderId="20" xfId="16" applyFont="1" applyBorder="1" applyAlignment="1">
      <alignment horizontal="center" vertical="center"/>
    </xf>
    <xf numFmtId="38" fontId="9" fillId="0" borderId="22" xfId="16" applyFont="1" applyBorder="1" applyAlignment="1">
      <alignment horizontal="center" vertical="center"/>
    </xf>
    <xf numFmtId="38" fontId="9" fillId="0" borderId="27" xfId="16" applyFont="1" applyBorder="1" applyAlignment="1">
      <alignment horizontal="center" vertical="center"/>
    </xf>
    <xf numFmtId="38" fontId="9" fillId="0" borderId="4" xfId="16" applyFont="1" applyBorder="1" applyAlignment="1">
      <alignment horizontal="center" vertical="center"/>
    </xf>
    <xf numFmtId="38" fontId="2" fillId="0" borderId="10" xfId="16" applyFont="1" applyBorder="1" applyAlignment="1">
      <alignment horizontal="center" vertical="center"/>
    </xf>
    <xf numFmtId="38" fontId="7" fillId="0" borderId="27" xfId="16" applyFont="1" applyBorder="1" applyAlignment="1">
      <alignment horizontal="center" vertical="center"/>
    </xf>
    <xf numFmtId="0" fontId="14" fillId="0" borderId="12" xfId="0" applyFont="1" applyBorder="1" applyAlignment="1">
      <alignment horizontal="center" vertical="center"/>
    </xf>
    <xf numFmtId="0" fontId="14" fillId="0" borderId="45"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48" xfId="0" applyFont="1" applyBorder="1" applyAlignment="1">
      <alignment horizontal="center" vertical="center"/>
    </xf>
    <xf numFmtId="0" fontId="14" fillId="0" borderId="39" xfId="0" applyFont="1" applyBorder="1" applyAlignment="1">
      <alignment horizontal="center" vertical="center"/>
    </xf>
    <xf numFmtId="0" fontId="14" fillId="0" borderId="49" xfId="0" applyFont="1" applyBorder="1" applyAlignment="1">
      <alignment horizontal="center" vertical="center"/>
    </xf>
    <xf numFmtId="0" fontId="14" fillId="0" borderId="48" xfId="0" applyFont="1" applyBorder="1" applyAlignment="1">
      <alignment horizontal="distributed" vertical="center"/>
    </xf>
    <xf numFmtId="0" fontId="14" fillId="0" borderId="49" xfId="0" applyFont="1" applyBorder="1" applyAlignment="1">
      <alignment horizontal="distributed" vertical="center"/>
    </xf>
    <xf numFmtId="0" fontId="14" fillId="0" borderId="29" xfId="0" applyFont="1" applyBorder="1" applyAlignment="1">
      <alignment horizontal="distributed" vertical="center"/>
    </xf>
    <xf numFmtId="0" fontId="14" fillId="0" borderId="8" xfId="0" applyFont="1" applyBorder="1" applyAlignment="1">
      <alignment horizontal="distributed" vertical="center"/>
    </xf>
    <xf numFmtId="0" fontId="4" fillId="0" borderId="29" xfId="0" applyFont="1" applyBorder="1" applyAlignment="1">
      <alignment horizontal="distributed" vertical="center"/>
    </xf>
    <xf numFmtId="0" fontId="4" fillId="0" borderId="8" xfId="0" applyFont="1" applyBorder="1" applyAlignment="1">
      <alignment horizontal="distributed" vertical="center"/>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29" xfId="0" applyFont="1" applyBorder="1" applyAlignment="1">
      <alignment horizontal="center" vertical="center" textRotation="255"/>
    </xf>
    <xf numFmtId="0" fontId="14" fillId="0" borderId="30" xfId="0" applyFont="1" applyBorder="1" applyAlignment="1">
      <alignment horizontal="center" vertical="center" textRotation="255"/>
    </xf>
    <xf numFmtId="0" fontId="4" fillId="0" borderId="72" xfId="0" applyFont="1" applyBorder="1" applyAlignment="1">
      <alignment vertical="center"/>
    </xf>
    <xf numFmtId="0" fontId="4" fillId="0" borderId="73"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38" fontId="2" fillId="0" borderId="45" xfId="16" applyFont="1" applyBorder="1" applyAlignment="1">
      <alignment horizontal="center" vertical="center"/>
    </xf>
    <xf numFmtId="38" fontId="2" fillId="0" borderId="28" xfId="16" applyFont="1" applyBorder="1" applyAlignment="1">
      <alignment horizontal="center" vertical="center"/>
    </xf>
    <xf numFmtId="38" fontId="2" fillId="0" borderId="12" xfId="16" applyFont="1" applyBorder="1" applyAlignment="1">
      <alignment horizontal="center" vertical="center"/>
    </xf>
    <xf numFmtId="38" fontId="2" fillId="0" borderId="30" xfId="16" applyFont="1" applyBorder="1" applyAlignment="1">
      <alignment horizontal="center" vertical="center"/>
    </xf>
    <xf numFmtId="0" fontId="7" fillId="0" borderId="29" xfId="0" applyFont="1" applyBorder="1" applyAlignment="1">
      <alignment horizontal="center" vertical="center" textRotation="255"/>
    </xf>
    <xf numFmtId="0" fontId="0" fillId="0" borderId="29" xfId="0" applyBorder="1" applyAlignment="1">
      <alignment horizontal="center" vertical="center" textRotation="255"/>
    </xf>
    <xf numFmtId="0" fontId="7" fillId="0" borderId="50" xfId="0" applyFont="1" applyBorder="1" applyAlignment="1">
      <alignment horizontal="center" vertical="center" textRotation="255"/>
    </xf>
    <xf numFmtId="0" fontId="0" fillId="0" borderId="30" xfId="0" applyBorder="1" applyAlignment="1">
      <alignment horizontal="center" vertical="center" textRotation="255"/>
    </xf>
    <xf numFmtId="0" fontId="7" fillId="0" borderId="9" xfId="0" applyFont="1" applyBorder="1" applyAlignment="1">
      <alignment horizontal="center" vertical="center" textRotation="255"/>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textRotation="255"/>
    </xf>
    <xf numFmtId="0" fontId="4" fillId="0" borderId="29"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76"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5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0" xfId="0" applyFont="1" applyFill="1" applyBorder="1" applyAlignment="1">
      <alignment horizontal="center" vertical="center" textRotation="255"/>
    </xf>
    <xf numFmtId="0" fontId="19" fillId="0" borderId="50" xfId="0" applyFont="1" applyFill="1" applyBorder="1" applyAlignment="1">
      <alignment horizontal="center" vertical="center" textRotation="255" wrapText="1"/>
    </xf>
    <xf numFmtId="0" fontId="19" fillId="0" borderId="29" xfId="0" applyFont="1" applyFill="1" applyBorder="1" applyAlignment="1">
      <alignment horizontal="center" vertical="center" textRotation="255"/>
    </xf>
    <xf numFmtId="0" fontId="19" fillId="0" borderId="30" xfId="0" applyFont="1" applyFill="1" applyBorder="1" applyAlignment="1">
      <alignment horizontal="center" vertical="center" textRotation="255"/>
    </xf>
    <xf numFmtId="0" fontId="4" fillId="0" borderId="50" xfId="0" applyFont="1" applyFill="1" applyBorder="1" applyAlignment="1">
      <alignment horizontal="center" vertical="center" textRotation="255" wrapText="1"/>
    </xf>
    <xf numFmtId="38" fontId="18" fillId="0" borderId="77" xfId="16" applyFont="1" applyBorder="1" applyAlignment="1">
      <alignment horizontal="center" vertical="center" wrapText="1"/>
    </xf>
    <xf numFmtId="38" fontId="18" fillId="0" borderId="34" xfId="16" applyFont="1" applyBorder="1" applyAlignment="1">
      <alignment horizontal="center" vertical="center" wrapText="1"/>
    </xf>
    <xf numFmtId="38" fontId="18" fillId="0" borderId="36" xfId="16" applyFont="1" applyBorder="1" applyAlignment="1">
      <alignment horizontal="distributed" vertical="center" wrapText="1"/>
    </xf>
    <xf numFmtId="38" fontId="18" fillId="0" borderId="36" xfId="16" applyFont="1" applyBorder="1" applyAlignment="1">
      <alignment horizontal="distributed" vertical="center"/>
    </xf>
    <xf numFmtId="38" fontId="18" fillId="0" borderId="29" xfId="16" applyFont="1" applyBorder="1" applyAlignment="1">
      <alignment horizontal="right" vertical="center"/>
    </xf>
    <xf numFmtId="38" fontId="18" fillId="0" borderId="14" xfId="16" applyFont="1" applyBorder="1" applyAlignment="1">
      <alignment horizontal="right" vertical="center"/>
    </xf>
    <xf numFmtId="38" fontId="18" fillId="0" borderId="42" xfId="16" applyFont="1" applyBorder="1" applyAlignment="1">
      <alignment horizontal="right" vertical="center"/>
    </xf>
    <xf numFmtId="38" fontId="18" fillId="0" borderId="2" xfId="16" applyFont="1" applyBorder="1" applyAlignment="1">
      <alignment horizontal="right" vertical="center"/>
    </xf>
  </cellXfs>
  <cellStyles count="9">
    <cellStyle name="Normal" xfId="0"/>
    <cellStyle name="Percent" xfId="15"/>
    <cellStyle name="Comma [0]" xfId="16"/>
    <cellStyle name="Comma" xfId="17"/>
    <cellStyle name="Currency [0]" xfId="18"/>
    <cellStyle name="Currency" xfId="19"/>
    <cellStyle name="標準_参考表２" xfId="20"/>
    <cellStyle name="標準_参考表５" xfId="21"/>
    <cellStyle name="標準_付表１３"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12</xdr:row>
      <xdr:rowOff>19050</xdr:rowOff>
    </xdr:from>
    <xdr:ext cx="76200" cy="228600"/>
    <xdr:sp>
      <xdr:nvSpPr>
        <xdr:cNvPr id="1" name="テキスト 1"/>
        <xdr:cNvSpPr txBox="1">
          <a:spLocks noChangeArrowheads="1"/>
        </xdr:cNvSpPr>
      </xdr:nvSpPr>
      <xdr:spPr>
        <a:xfrm>
          <a:off x="7486650" y="2114550"/>
          <a:ext cx="76200"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3</xdr:col>
      <xdr:colOff>0</xdr:colOff>
      <xdr:row>5</xdr:row>
      <xdr:rowOff>9525</xdr:rowOff>
    </xdr:to>
    <xdr:sp>
      <xdr:nvSpPr>
        <xdr:cNvPr id="1" name="Line 1"/>
        <xdr:cNvSpPr>
          <a:spLocks/>
        </xdr:cNvSpPr>
      </xdr:nvSpPr>
      <xdr:spPr>
        <a:xfrm>
          <a:off x="200025" y="323850"/>
          <a:ext cx="127635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13</xdr:row>
      <xdr:rowOff>38100</xdr:rowOff>
    </xdr:from>
    <xdr:to>
      <xdr:col>2</xdr:col>
      <xdr:colOff>161925</xdr:colOff>
      <xdr:row>14</xdr:row>
      <xdr:rowOff>161925</xdr:rowOff>
    </xdr:to>
    <xdr:sp>
      <xdr:nvSpPr>
        <xdr:cNvPr id="1" name="AutoShape 1"/>
        <xdr:cNvSpPr>
          <a:spLocks/>
        </xdr:cNvSpPr>
      </xdr:nvSpPr>
      <xdr:spPr>
        <a:xfrm>
          <a:off x="1162050" y="2066925"/>
          <a:ext cx="85725"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16</xdr:row>
      <xdr:rowOff>9525</xdr:rowOff>
    </xdr:from>
    <xdr:to>
      <xdr:col>2</xdr:col>
      <xdr:colOff>180975</xdr:colOff>
      <xdr:row>17</xdr:row>
      <xdr:rowOff>152400</xdr:rowOff>
    </xdr:to>
    <xdr:sp>
      <xdr:nvSpPr>
        <xdr:cNvPr id="2" name="AutoShape 2"/>
        <xdr:cNvSpPr>
          <a:spLocks/>
        </xdr:cNvSpPr>
      </xdr:nvSpPr>
      <xdr:spPr>
        <a:xfrm>
          <a:off x="1162050" y="2457450"/>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9.00390625" defaultRowHeight="13.5"/>
  <cols>
    <col min="1" max="16384" width="9.00390625" style="755" customWidth="1"/>
  </cols>
  <sheetData>
    <row r="1" ht="13.5">
      <c r="A1" s="755" t="s">
        <v>61</v>
      </c>
    </row>
    <row r="3" ht="13.5">
      <c r="A3" s="756" t="s">
        <v>964</v>
      </c>
    </row>
    <row r="4" ht="13.5">
      <c r="A4" s="756" t="s">
        <v>965</v>
      </c>
    </row>
    <row r="5" ht="13.5">
      <c r="A5" s="756" t="s">
        <v>135</v>
      </c>
    </row>
    <row r="6" ht="13.5">
      <c r="A6" s="755" t="s">
        <v>147</v>
      </c>
    </row>
    <row r="7" ht="13.5">
      <c r="A7" s="756" t="s">
        <v>159</v>
      </c>
    </row>
    <row r="8" ht="13.5">
      <c r="A8" s="757" t="s">
        <v>966</v>
      </c>
    </row>
    <row r="9" ht="13.5">
      <c r="A9" s="755" t="s">
        <v>967</v>
      </c>
    </row>
    <row r="10" ht="13.5">
      <c r="A10" s="755" t="s">
        <v>255</v>
      </c>
    </row>
    <row r="11" ht="13.5">
      <c r="A11" s="755" t="s">
        <v>300</v>
      </c>
    </row>
    <row r="12" ht="13.5">
      <c r="A12" s="755" t="s">
        <v>317</v>
      </c>
    </row>
    <row r="13" ht="13.5">
      <c r="A13" s="755" t="s">
        <v>971</v>
      </c>
    </row>
    <row r="14" ht="13.5">
      <c r="A14" s="755" t="s">
        <v>968</v>
      </c>
    </row>
    <row r="15" ht="13.5">
      <c r="A15" s="755" t="s">
        <v>972</v>
      </c>
    </row>
    <row r="16" ht="13.5">
      <c r="A16" s="789" t="s">
        <v>990</v>
      </c>
    </row>
    <row r="17" ht="13.5">
      <c r="A17" s="758" t="s">
        <v>969</v>
      </c>
    </row>
    <row r="18" ht="13.5">
      <c r="A18" s="755" t="s">
        <v>970</v>
      </c>
    </row>
    <row r="19" ht="13.5">
      <c r="A19" s="756" t="s">
        <v>465</v>
      </c>
    </row>
    <row r="20" ht="13.5">
      <c r="A20" s="755" t="s">
        <v>494</v>
      </c>
    </row>
    <row r="21" ht="13.5">
      <c r="A21" s="756" t="s">
        <v>504</v>
      </c>
    </row>
    <row r="22" ht="13.5">
      <c r="A22" s="756" t="s">
        <v>523</v>
      </c>
    </row>
    <row r="23" ht="13.5">
      <c r="A23" s="755" t="s">
        <v>600</v>
      </c>
    </row>
    <row r="24" ht="13.5">
      <c r="A24" s="759" t="s">
        <v>960</v>
      </c>
    </row>
    <row r="25" ht="13.5">
      <c r="A25" s="756" t="s">
        <v>694</v>
      </c>
    </row>
    <row r="26" ht="13.5">
      <c r="A26" s="756" t="s">
        <v>961</v>
      </c>
    </row>
    <row r="27" ht="13.5">
      <c r="A27" s="758" t="s">
        <v>962</v>
      </c>
    </row>
    <row r="28" ht="13.5">
      <c r="A28" s="760" t="s">
        <v>824</v>
      </c>
    </row>
    <row r="29" ht="13.5">
      <c r="A29" s="758" t="s">
        <v>850</v>
      </c>
    </row>
    <row r="30" ht="13.5">
      <c r="A30" s="758" t="s">
        <v>865</v>
      </c>
    </row>
    <row r="31" ht="13.5">
      <c r="A31" s="756" t="s">
        <v>963</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9.00390625" defaultRowHeight="13.5"/>
  <cols>
    <col min="1" max="1" width="2.625" style="49" customWidth="1"/>
    <col min="2" max="2" width="10.625" style="49" customWidth="1"/>
    <col min="3" max="9" width="5.625" style="49" customWidth="1"/>
    <col min="10" max="16" width="6.625" style="49" customWidth="1"/>
    <col min="17" max="16384" width="9.00390625" style="49" customWidth="1"/>
  </cols>
  <sheetData>
    <row r="2" ht="14.25">
      <c r="B2" s="174" t="s">
        <v>255</v>
      </c>
    </row>
    <row r="3" spans="2:16" ht="12">
      <c r="B3" s="54" t="s">
        <v>256</v>
      </c>
      <c r="C3" s="54"/>
      <c r="D3" s="54"/>
      <c r="E3" s="54"/>
      <c r="F3" s="54"/>
      <c r="G3" s="54"/>
      <c r="H3" s="54"/>
      <c r="I3" s="54"/>
      <c r="J3" s="54"/>
      <c r="K3" s="54"/>
      <c r="L3" s="54"/>
      <c r="M3" s="54"/>
      <c r="N3" s="54"/>
      <c r="P3" s="55" t="s">
        <v>257</v>
      </c>
    </row>
    <row r="4" spans="1:16" ht="13.5" customHeight="1">
      <c r="A4" s="175"/>
      <c r="B4" s="819" t="s">
        <v>258</v>
      </c>
      <c r="C4" s="244" t="s">
        <v>259</v>
      </c>
      <c r="D4" s="244"/>
      <c r="E4" s="244"/>
      <c r="F4" s="244"/>
      <c r="G4" s="244"/>
      <c r="H4" s="244"/>
      <c r="I4" s="259"/>
      <c r="J4" s="244" t="s">
        <v>260</v>
      </c>
      <c r="K4" s="244"/>
      <c r="L4" s="244"/>
      <c r="M4" s="244"/>
      <c r="N4" s="244"/>
      <c r="O4" s="246"/>
      <c r="P4" s="245"/>
    </row>
    <row r="5" spans="1:16" ht="28.5" customHeight="1">
      <c r="A5" s="175"/>
      <c r="B5" s="821"/>
      <c r="C5" s="250" t="s">
        <v>149</v>
      </c>
      <c r="D5" s="275" t="s">
        <v>261</v>
      </c>
      <c r="E5" s="275" t="s">
        <v>262</v>
      </c>
      <c r="F5" s="275" t="s">
        <v>263</v>
      </c>
      <c r="G5" s="275" t="s">
        <v>264</v>
      </c>
      <c r="H5" s="275" t="s">
        <v>265</v>
      </c>
      <c r="I5" s="250" t="s">
        <v>266</v>
      </c>
      <c r="J5" s="250" t="s">
        <v>149</v>
      </c>
      <c r="K5" s="275" t="s">
        <v>267</v>
      </c>
      <c r="L5" s="275" t="s">
        <v>262</v>
      </c>
      <c r="M5" s="275" t="s">
        <v>268</v>
      </c>
      <c r="N5" s="275" t="s">
        <v>269</v>
      </c>
      <c r="O5" s="275" t="s">
        <v>265</v>
      </c>
      <c r="P5" s="276" t="s">
        <v>266</v>
      </c>
    </row>
    <row r="6" spans="1:16" ht="12">
      <c r="A6" s="175"/>
      <c r="B6" s="277" t="s">
        <v>270</v>
      </c>
      <c r="C6" s="278">
        <v>24</v>
      </c>
      <c r="D6" s="278">
        <v>1</v>
      </c>
      <c r="E6" s="278">
        <v>3</v>
      </c>
      <c r="F6" s="278">
        <v>1</v>
      </c>
      <c r="G6" s="278">
        <v>8</v>
      </c>
      <c r="H6" s="278">
        <v>2</v>
      </c>
      <c r="I6" s="278">
        <v>9</v>
      </c>
      <c r="J6" s="14">
        <v>1564</v>
      </c>
      <c r="K6" s="278">
        <v>48</v>
      </c>
      <c r="L6" s="278">
        <v>255</v>
      </c>
      <c r="M6" s="278">
        <v>110</v>
      </c>
      <c r="N6" s="278">
        <v>737</v>
      </c>
      <c r="O6" s="278">
        <v>11</v>
      </c>
      <c r="P6" s="175">
        <v>403</v>
      </c>
    </row>
    <row r="7" spans="1:16" ht="12">
      <c r="A7" s="175"/>
      <c r="B7" s="277" t="s">
        <v>7</v>
      </c>
      <c r="C7" s="278">
        <v>23</v>
      </c>
      <c r="D7" s="278">
        <v>1</v>
      </c>
      <c r="E7" s="278">
        <v>3</v>
      </c>
      <c r="F7" s="278">
        <v>1</v>
      </c>
      <c r="G7" s="278">
        <v>7</v>
      </c>
      <c r="H7" s="278">
        <v>2</v>
      </c>
      <c r="I7" s="278">
        <v>9</v>
      </c>
      <c r="J7" s="14">
        <v>1639</v>
      </c>
      <c r="K7" s="278">
        <v>91</v>
      </c>
      <c r="L7" s="278">
        <v>249</v>
      </c>
      <c r="M7" s="278">
        <v>90</v>
      </c>
      <c r="N7" s="278">
        <v>707</v>
      </c>
      <c r="O7" s="278">
        <v>79</v>
      </c>
      <c r="P7" s="175">
        <v>423</v>
      </c>
    </row>
    <row r="8" spans="1:16" ht="12">
      <c r="A8" s="175"/>
      <c r="B8" s="277" t="s">
        <v>8</v>
      </c>
      <c r="C8" s="278">
        <v>21</v>
      </c>
      <c r="D8" s="278">
        <v>1</v>
      </c>
      <c r="E8" s="278">
        <v>3</v>
      </c>
      <c r="F8" s="278">
        <v>1</v>
      </c>
      <c r="G8" s="278">
        <v>6</v>
      </c>
      <c r="H8" s="278">
        <v>2</v>
      </c>
      <c r="I8" s="278">
        <v>8</v>
      </c>
      <c r="J8" s="14">
        <v>1461</v>
      </c>
      <c r="K8" s="278">
        <v>43</v>
      </c>
      <c r="L8" s="278">
        <v>230</v>
      </c>
      <c r="M8" s="278">
        <v>79</v>
      </c>
      <c r="N8" s="278">
        <v>660</v>
      </c>
      <c r="O8" s="278">
        <v>77</v>
      </c>
      <c r="P8" s="175">
        <v>372</v>
      </c>
    </row>
    <row r="9" spans="1:16" ht="12">
      <c r="A9" s="175"/>
      <c r="B9" s="277" t="s">
        <v>10</v>
      </c>
      <c r="C9" s="278">
        <v>18</v>
      </c>
      <c r="D9" s="278">
        <v>1</v>
      </c>
      <c r="E9" s="278">
        <v>3</v>
      </c>
      <c r="F9" s="278">
        <v>1</v>
      </c>
      <c r="G9" s="278">
        <v>6</v>
      </c>
      <c r="H9" s="278">
        <v>2</v>
      </c>
      <c r="I9" s="278">
        <v>5</v>
      </c>
      <c r="J9" s="14">
        <v>1302</v>
      </c>
      <c r="K9" s="278">
        <v>45</v>
      </c>
      <c r="L9" s="278">
        <v>233</v>
      </c>
      <c r="M9" s="278">
        <v>60</v>
      </c>
      <c r="N9" s="278">
        <v>821</v>
      </c>
      <c r="O9" s="278">
        <v>71</v>
      </c>
      <c r="P9" s="175">
        <v>72</v>
      </c>
    </row>
    <row r="10" spans="1:16" ht="12">
      <c r="A10" s="175"/>
      <c r="B10" s="279" t="s">
        <v>271</v>
      </c>
      <c r="C10" s="278">
        <v>17</v>
      </c>
      <c r="D10" s="278">
        <v>2</v>
      </c>
      <c r="E10" s="278">
        <v>2</v>
      </c>
      <c r="F10" s="278">
        <v>1</v>
      </c>
      <c r="G10" s="278">
        <v>6</v>
      </c>
      <c r="H10" s="278">
        <v>2</v>
      </c>
      <c r="I10" s="278">
        <v>4</v>
      </c>
      <c r="J10" s="14">
        <v>1020</v>
      </c>
      <c r="K10" s="278">
        <v>119</v>
      </c>
      <c r="L10" s="278">
        <v>60</v>
      </c>
      <c r="M10" s="278">
        <v>80</v>
      </c>
      <c r="N10" s="278">
        <v>641</v>
      </c>
      <c r="O10" s="278">
        <v>67</v>
      </c>
      <c r="P10" s="175">
        <v>53</v>
      </c>
    </row>
    <row r="11" spans="1:16" ht="12">
      <c r="A11" s="175"/>
      <c r="B11" s="280" t="s">
        <v>52</v>
      </c>
      <c r="C11" s="281">
        <v>16</v>
      </c>
      <c r="D11" s="281">
        <v>2</v>
      </c>
      <c r="E11" s="281">
        <v>1</v>
      </c>
      <c r="F11" s="281">
        <v>1</v>
      </c>
      <c r="G11" s="281">
        <v>6</v>
      </c>
      <c r="H11" s="281">
        <v>2</v>
      </c>
      <c r="I11" s="281">
        <v>4</v>
      </c>
      <c r="J11" s="282">
        <v>994</v>
      </c>
      <c r="K11" s="281">
        <v>92</v>
      </c>
      <c r="L11" s="281">
        <v>28</v>
      </c>
      <c r="M11" s="281">
        <v>195</v>
      </c>
      <c r="N11" s="281">
        <v>541</v>
      </c>
      <c r="O11" s="281">
        <v>66</v>
      </c>
      <c r="P11" s="283">
        <v>72</v>
      </c>
    </row>
    <row r="12" ht="12">
      <c r="B12" s="49" t="s">
        <v>146</v>
      </c>
    </row>
  </sheetData>
  <mergeCells count="1">
    <mergeCell ref="B4:B5"/>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9.00390625" defaultRowHeight="13.5"/>
  <cols>
    <col min="1" max="1" width="2.625" style="49" customWidth="1"/>
    <col min="2" max="2" width="4.00390625" style="49" customWidth="1"/>
    <col min="3" max="3" width="13.75390625" style="49" customWidth="1"/>
    <col min="4" max="5" width="9.125" style="49" customWidth="1"/>
    <col min="6" max="9" width="8.625" style="49" customWidth="1"/>
    <col min="10" max="12" width="9.125" style="49" customWidth="1"/>
    <col min="13" max="16384" width="9.00390625" style="49" customWidth="1"/>
  </cols>
  <sheetData>
    <row r="2" spans="2:12" ht="12">
      <c r="B2" s="54" t="s">
        <v>272</v>
      </c>
      <c r="C2" s="54"/>
      <c r="D2" s="54"/>
      <c r="E2" s="54"/>
      <c r="F2" s="54"/>
      <c r="G2" s="54"/>
      <c r="H2" s="54"/>
      <c r="I2" s="54"/>
      <c r="J2" s="54"/>
      <c r="K2" s="54"/>
      <c r="L2" s="54"/>
    </row>
    <row r="3" spans="1:12" ht="12">
      <c r="A3" s="175"/>
      <c r="C3" s="175"/>
      <c r="D3" s="278"/>
      <c r="E3" s="244" t="s">
        <v>273</v>
      </c>
      <c r="F3" s="244"/>
      <c r="G3" s="244"/>
      <c r="H3" s="244"/>
      <c r="I3" s="259"/>
      <c r="J3" s="244" t="s">
        <v>274</v>
      </c>
      <c r="K3" s="244"/>
      <c r="L3" s="245"/>
    </row>
    <row r="4" spans="1:12" ht="12">
      <c r="A4" s="175"/>
      <c r="B4" s="284" t="s">
        <v>275</v>
      </c>
      <c r="C4" s="285"/>
      <c r="D4" s="72" t="s">
        <v>276</v>
      </c>
      <c r="E4" s="837" t="s">
        <v>277</v>
      </c>
      <c r="F4" s="244" t="s">
        <v>278</v>
      </c>
      <c r="G4" s="259"/>
      <c r="H4" s="244" t="s">
        <v>279</v>
      </c>
      <c r="I4" s="259"/>
      <c r="J4" s="839" t="s">
        <v>277</v>
      </c>
      <c r="K4" s="244" t="s">
        <v>278</v>
      </c>
      <c r="L4" s="245"/>
    </row>
    <row r="5" spans="1:12" ht="12">
      <c r="A5" s="175"/>
      <c r="B5" s="54"/>
      <c r="C5" s="260"/>
      <c r="D5" s="286"/>
      <c r="E5" s="838"/>
      <c r="F5" s="249" t="s">
        <v>5</v>
      </c>
      <c r="G5" s="249" t="s">
        <v>6</v>
      </c>
      <c r="H5" s="249" t="s">
        <v>280</v>
      </c>
      <c r="I5" s="249" t="s">
        <v>281</v>
      </c>
      <c r="J5" s="840"/>
      <c r="K5" s="249" t="s">
        <v>5</v>
      </c>
      <c r="L5" s="189" t="s">
        <v>6</v>
      </c>
    </row>
    <row r="6" spans="1:12" s="234" customFormat="1" ht="15" customHeight="1">
      <c r="A6" s="237"/>
      <c r="B6" s="56" t="s">
        <v>282</v>
      </c>
      <c r="C6" s="57"/>
      <c r="D6" s="287">
        <v>18</v>
      </c>
      <c r="E6" s="287">
        <v>1302</v>
      </c>
      <c r="F6" s="287">
        <v>772</v>
      </c>
      <c r="G6" s="287">
        <v>530</v>
      </c>
      <c r="H6" s="287">
        <v>792</v>
      </c>
      <c r="I6" s="287">
        <v>510</v>
      </c>
      <c r="J6" s="287">
        <v>9371</v>
      </c>
      <c r="K6" s="287">
        <v>5899</v>
      </c>
      <c r="L6" s="288">
        <v>3472</v>
      </c>
    </row>
    <row r="7" spans="1:12" s="234" customFormat="1" ht="15" customHeight="1">
      <c r="A7" s="237"/>
      <c r="B7" s="56" t="s">
        <v>283</v>
      </c>
      <c r="C7" s="57"/>
      <c r="D7" s="287">
        <v>16</v>
      </c>
      <c r="E7" s="287">
        <v>1020</v>
      </c>
      <c r="F7" s="287">
        <v>593</v>
      </c>
      <c r="G7" s="287">
        <v>427</v>
      </c>
      <c r="H7" s="287">
        <v>451</v>
      </c>
      <c r="I7" s="287">
        <v>569</v>
      </c>
      <c r="J7" s="287">
        <v>7469</v>
      </c>
      <c r="K7" s="287">
        <v>4673</v>
      </c>
      <c r="L7" s="288">
        <v>2796</v>
      </c>
    </row>
    <row r="8" spans="1:12" s="234" customFormat="1" ht="15" customHeight="1">
      <c r="A8" s="237"/>
      <c r="B8" s="289" t="s">
        <v>284</v>
      </c>
      <c r="C8" s="290"/>
      <c r="D8" s="287">
        <v>14</v>
      </c>
      <c r="E8" s="287">
        <v>994</v>
      </c>
      <c r="F8" s="287">
        <v>584</v>
      </c>
      <c r="G8" s="287">
        <v>410</v>
      </c>
      <c r="H8" s="287">
        <v>422</v>
      </c>
      <c r="I8" s="287">
        <v>572</v>
      </c>
      <c r="J8" s="287">
        <v>7145</v>
      </c>
      <c r="K8" s="287">
        <v>4413</v>
      </c>
      <c r="L8" s="288">
        <v>2732</v>
      </c>
    </row>
    <row r="9" spans="1:12" s="234" customFormat="1" ht="15" customHeight="1">
      <c r="A9" s="237"/>
      <c r="B9" s="231"/>
      <c r="C9" s="237"/>
      <c r="D9" s="287"/>
      <c r="E9" s="287"/>
      <c r="F9" s="287"/>
      <c r="G9" s="287"/>
      <c r="H9" s="287"/>
      <c r="I9" s="287"/>
      <c r="J9" s="287"/>
      <c r="K9" s="287"/>
      <c r="L9" s="288"/>
    </row>
    <row r="10" spans="1:12" s="234" customFormat="1" ht="15" customHeight="1">
      <c r="A10" s="237"/>
      <c r="B10" s="291" t="s">
        <v>285</v>
      </c>
      <c r="C10" s="237"/>
      <c r="D10" s="287"/>
      <c r="E10" s="287"/>
      <c r="F10" s="287"/>
      <c r="G10" s="287"/>
      <c r="H10" s="287"/>
      <c r="I10" s="287"/>
      <c r="J10" s="287"/>
      <c r="K10" s="287"/>
      <c r="L10" s="288"/>
    </row>
    <row r="11" spans="1:12" s="234" customFormat="1" ht="15" customHeight="1">
      <c r="A11" s="237"/>
      <c r="B11" s="269"/>
      <c r="C11" s="64" t="s">
        <v>286</v>
      </c>
      <c r="D11" s="292">
        <v>0</v>
      </c>
      <c r="E11" s="292">
        <v>0</v>
      </c>
      <c r="F11" s="292">
        <v>0</v>
      </c>
      <c r="G11" s="292">
        <v>0</v>
      </c>
      <c r="H11" s="292">
        <v>0</v>
      </c>
      <c r="I11" s="292">
        <v>0</v>
      </c>
      <c r="J11" s="292">
        <v>0</v>
      </c>
      <c r="K11" s="292">
        <v>0</v>
      </c>
      <c r="L11" s="293">
        <v>0</v>
      </c>
    </row>
    <row r="12" spans="1:12" s="234" customFormat="1" ht="15" customHeight="1">
      <c r="A12" s="237"/>
      <c r="B12" s="231"/>
      <c r="C12" s="64" t="s">
        <v>44</v>
      </c>
      <c r="D12" s="287">
        <v>1</v>
      </c>
      <c r="E12" s="287">
        <v>28</v>
      </c>
      <c r="F12" s="287">
        <v>28</v>
      </c>
      <c r="G12" s="292">
        <v>0</v>
      </c>
      <c r="H12" s="287">
        <v>28</v>
      </c>
      <c r="I12" s="292">
        <v>0</v>
      </c>
      <c r="J12" s="287">
        <v>38</v>
      </c>
      <c r="K12" s="287">
        <v>38</v>
      </c>
      <c r="L12" s="293">
        <v>0</v>
      </c>
    </row>
    <row r="13" spans="1:12" s="234" customFormat="1" ht="15" customHeight="1">
      <c r="A13" s="237"/>
      <c r="B13" s="291" t="s">
        <v>287</v>
      </c>
      <c r="C13" s="64"/>
      <c r="D13" s="287"/>
      <c r="E13" s="287"/>
      <c r="F13" s="287"/>
      <c r="G13" s="287"/>
      <c r="H13" s="287"/>
      <c r="I13" s="287"/>
      <c r="J13" s="287"/>
      <c r="K13" s="287"/>
      <c r="L13" s="293"/>
    </row>
    <row r="14" spans="1:12" s="234" customFormat="1" ht="15" customHeight="1">
      <c r="A14" s="237"/>
      <c r="B14" s="269"/>
      <c r="C14" s="64" t="s">
        <v>176</v>
      </c>
      <c r="D14" s="292">
        <v>0</v>
      </c>
      <c r="E14" s="292">
        <v>0</v>
      </c>
      <c r="F14" s="292">
        <v>0</v>
      </c>
      <c r="G14" s="292">
        <v>0</v>
      </c>
      <c r="H14" s="292">
        <v>0</v>
      </c>
      <c r="I14" s="292">
        <v>0</v>
      </c>
      <c r="J14" s="292">
        <v>0</v>
      </c>
      <c r="K14" s="292">
        <v>0</v>
      </c>
      <c r="L14" s="293">
        <v>0</v>
      </c>
    </row>
    <row r="15" spans="1:12" s="234" customFormat="1" ht="15" customHeight="1">
      <c r="A15" s="237"/>
      <c r="B15" s="231"/>
      <c r="C15" s="64" t="s">
        <v>288</v>
      </c>
      <c r="D15" s="287">
        <v>2</v>
      </c>
      <c r="E15" s="287">
        <v>127</v>
      </c>
      <c r="F15" s="287">
        <v>11</v>
      </c>
      <c r="G15" s="287">
        <v>116</v>
      </c>
      <c r="H15" s="287">
        <v>127</v>
      </c>
      <c r="I15" s="292">
        <v>0</v>
      </c>
      <c r="J15" s="287">
        <v>73</v>
      </c>
      <c r="K15" s="287">
        <v>10</v>
      </c>
      <c r="L15" s="288">
        <v>63</v>
      </c>
    </row>
    <row r="16" spans="1:12" s="234" customFormat="1" ht="15" customHeight="1">
      <c r="A16" s="237"/>
      <c r="B16" s="291" t="s">
        <v>289</v>
      </c>
      <c r="C16" s="64"/>
      <c r="D16" s="287"/>
      <c r="E16" s="287"/>
      <c r="F16" s="287"/>
      <c r="G16" s="287"/>
      <c r="H16" s="287"/>
      <c r="I16" s="287"/>
      <c r="J16" s="287"/>
      <c r="K16" s="287"/>
      <c r="L16" s="288"/>
    </row>
    <row r="17" spans="1:12" s="234" customFormat="1" ht="15" customHeight="1">
      <c r="A17" s="237"/>
      <c r="B17" s="269"/>
      <c r="C17" s="64" t="s">
        <v>290</v>
      </c>
      <c r="D17" s="287">
        <v>1</v>
      </c>
      <c r="E17" s="287">
        <v>46</v>
      </c>
      <c r="F17" s="287">
        <v>30</v>
      </c>
      <c r="G17" s="287">
        <v>16</v>
      </c>
      <c r="H17" s="287">
        <v>46</v>
      </c>
      <c r="I17" s="292">
        <v>0</v>
      </c>
      <c r="J17" s="287">
        <v>0</v>
      </c>
      <c r="K17" s="287">
        <v>0</v>
      </c>
      <c r="L17" s="288">
        <v>0</v>
      </c>
    </row>
    <row r="18" spans="1:12" s="234" customFormat="1" ht="15" customHeight="1">
      <c r="A18" s="237"/>
      <c r="B18" s="291" t="s">
        <v>291</v>
      </c>
      <c r="C18" s="64"/>
      <c r="D18" s="287"/>
      <c r="E18" s="287"/>
      <c r="F18" s="287"/>
      <c r="G18" s="287"/>
      <c r="H18" s="287"/>
      <c r="I18" s="287"/>
      <c r="J18" s="287"/>
      <c r="K18" s="287"/>
      <c r="L18" s="288"/>
    </row>
    <row r="19" spans="1:12" s="234" customFormat="1" ht="15" customHeight="1">
      <c r="A19" s="237"/>
      <c r="B19" s="269"/>
      <c r="C19" s="64" t="s">
        <v>173</v>
      </c>
      <c r="D19" s="292">
        <v>0</v>
      </c>
      <c r="E19" s="292">
        <v>0</v>
      </c>
      <c r="F19" s="292">
        <v>0</v>
      </c>
      <c r="G19" s="292">
        <v>0</v>
      </c>
      <c r="H19" s="292">
        <v>0</v>
      </c>
      <c r="I19" s="292">
        <v>0</v>
      </c>
      <c r="J19" s="287">
        <v>0</v>
      </c>
      <c r="K19" s="287">
        <v>0</v>
      </c>
      <c r="L19" s="288">
        <v>0</v>
      </c>
    </row>
    <row r="20" spans="1:12" s="234" customFormat="1" ht="15" customHeight="1">
      <c r="A20" s="237"/>
      <c r="B20" s="231"/>
      <c r="C20" s="64" t="s">
        <v>250</v>
      </c>
      <c r="D20" s="292">
        <v>0</v>
      </c>
      <c r="E20" s="292">
        <v>0</v>
      </c>
      <c r="F20" s="292">
        <v>0</v>
      </c>
      <c r="G20" s="292">
        <v>0</v>
      </c>
      <c r="H20" s="292">
        <v>0</v>
      </c>
      <c r="I20" s="292">
        <v>0</v>
      </c>
      <c r="J20" s="287">
        <v>0</v>
      </c>
      <c r="K20" s="287">
        <v>0</v>
      </c>
      <c r="L20" s="288">
        <v>0</v>
      </c>
    </row>
    <row r="21" spans="1:12" s="234" customFormat="1" ht="15" customHeight="1">
      <c r="A21" s="237"/>
      <c r="B21" s="291" t="s">
        <v>292</v>
      </c>
      <c r="C21" s="64"/>
      <c r="D21" s="287"/>
      <c r="E21" s="287"/>
      <c r="F21" s="287"/>
      <c r="G21" s="287"/>
      <c r="H21" s="287"/>
      <c r="I21" s="287"/>
      <c r="J21" s="287"/>
      <c r="K21" s="287"/>
      <c r="L21" s="288"/>
    </row>
    <row r="22" spans="1:12" s="234" customFormat="1" ht="15" customHeight="1">
      <c r="A22" s="237"/>
      <c r="B22" s="231"/>
      <c r="C22" s="64" t="s">
        <v>240</v>
      </c>
      <c r="D22" s="287">
        <v>1</v>
      </c>
      <c r="E22" s="287">
        <v>6</v>
      </c>
      <c r="F22" s="292">
        <v>0</v>
      </c>
      <c r="G22" s="287">
        <v>6</v>
      </c>
      <c r="H22" s="287">
        <v>6</v>
      </c>
      <c r="I22" s="287">
        <v>0</v>
      </c>
      <c r="J22" s="287">
        <v>1</v>
      </c>
      <c r="K22" s="287">
        <v>0</v>
      </c>
      <c r="L22" s="288">
        <v>1</v>
      </c>
    </row>
    <row r="23" spans="1:12" s="234" customFormat="1" ht="15" customHeight="1">
      <c r="A23" s="237"/>
      <c r="B23" s="269"/>
      <c r="C23" s="64" t="s">
        <v>293</v>
      </c>
      <c r="D23" s="287">
        <v>1</v>
      </c>
      <c r="E23" s="287">
        <v>20</v>
      </c>
      <c r="F23" s="292">
        <v>0</v>
      </c>
      <c r="G23" s="287">
        <v>20</v>
      </c>
      <c r="H23" s="287">
        <v>20</v>
      </c>
      <c r="I23" s="292">
        <v>0</v>
      </c>
      <c r="J23" s="287">
        <v>25</v>
      </c>
      <c r="K23" s="287">
        <v>0</v>
      </c>
      <c r="L23" s="288">
        <v>25</v>
      </c>
    </row>
    <row r="24" spans="1:12" s="234" customFormat="1" ht="15" customHeight="1">
      <c r="A24" s="237"/>
      <c r="B24" s="231"/>
      <c r="C24" s="64" t="s">
        <v>294</v>
      </c>
      <c r="D24" s="292">
        <v>0</v>
      </c>
      <c r="E24" s="292">
        <v>0</v>
      </c>
      <c r="F24" s="292">
        <v>0</v>
      </c>
      <c r="G24" s="292">
        <v>0</v>
      </c>
      <c r="H24" s="292">
        <v>0</v>
      </c>
      <c r="I24" s="292">
        <v>0</v>
      </c>
      <c r="J24" s="287">
        <v>0</v>
      </c>
      <c r="K24" s="287">
        <v>0</v>
      </c>
      <c r="L24" s="288">
        <v>0</v>
      </c>
    </row>
    <row r="25" spans="1:12" s="234" customFormat="1" ht="15" customHeight="1">
      <c r="A25" s="237"/>
      <c r="B25" s="231"/>
      <c r="C25" s="64" t="s">
        <v>44</v>
      </c>
      <c r="D25" s="292">
        <v>0</v>
      </c>
      <c r="E25" s="292">
        <v>0</v>
      </c>
      <c r="F25" s="292">
        <v>0</v>
      </c>
      <c r="G25" s="292">
        <v>0</v>
      </c>
      <c r="H25" s="292">
        <v>0</v>
      </c>
      <c r="I25" s="292">
        <v>0</v>
      </c>
      <c r="J25" s="287">
        <v>0</v>
      </c>
      <c r="K25" s="287">
        <v>0</v>
      </c>
      <c r="L25" s="288">
        <v>0</v>
      </c>
    </row>
    <row r="26" spans="1:12" s="234" customFormat="1" ht="15" customHeight="1">
      <c r="A26" s="237"/>
      <c r="B26" s="294" t="s">
        <v>295</v>
      </c>
      <c r="C26" s="64"/>
      <c r="D26" s="287"/>
      <c r="E26" s="287"/>
      <c r="F26" s="287"/>
      <c r="G26" s="287"/>
      <c r="H26" s="287"/>
      <c r="I26" s="287"/>
      <c r="J26" s="287"/>
      <c r="K26" s="287"/>
      <c r="L26" s="288"/>
    </row>
    <row r="27" spans="1:12" s="234" customFormat="1" ht="15" customHeight="1">
      <c r="A27" s="237"/>
      <c r="B27" s="269"/>
      <c r="C27" s="64" t="s">
        <v>296</v>
      </c>
      <c r="D27" s="287">
        <v>2</v>
      </c>
      <c r="E27" s="287">
        <v>92</v>
      </c>
      <c r="F27" s="287">
        <v>66</v>
      </c>
      <c r="G27" s="287">
        <v>26</v>
      </c>
      <c r="H27" s="287">
        <v>92</v>
      </c>
      <c r="I27" s="292">
        <v>0</v>
      </c>
      <c r="J27" s="287">
        <v>134</v>
      </c>
      <c r="K27" s="287">
        <v>93</v>
      </c>
      <c r="L27" s="288">
        <v>41</v>
      </c>
    </row>
    <row r="28" spans="1:12" s="234" customFormat="1" ht="15" customHeight="1">
      <c r="A28" s="237"/>
      <c r="B28" s="295"/>
      <c r="C28" s="272" t="s">
        <v>297</v>
      </c>
      <c r="D28" s="296">
        <v>6</v>
      </c>
      <c r="E28" s="296">
        <v>675</v>
      </c>
      <c r="F28" s="296">
        <v>449</v>
      </c>
      <c r="G28" s="296">
        <v>226</v>
      </c>
      <c r="H28" s="296">
        <v>103</v>
      </c>
      <c r="I28" s="296">
        <v>572</v>
      </c>
      <c r="J28" s="296">
        <v>6874</v>
      </c>
      <c r="K28" s="296">
        <v>4272</v>
      </c>
      <c r="L28" s="297">
        <v>2602</v>
      </c>
    </row>
    <row r="29" ht="12">
      <c r="B29" s="49" t="s">
        <v>298</v>
      </c>
    </row>
    <row r="30" ht="12">
      <c r="B30" s="49" t="s">
        <v>299</v>
      </c>
    </row>
  </sheetData>
  <mergeCells count="2">
    <mergeCell ref="E4:E5"/>
    <mergeCell ref="J4:J5"/>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2:N22"/>
  <sheetViews>
    <sheetView workbookViewId="0" topLeftCell="A1">
      <selection activeCell="A1" sqref="A1"/>
    </sheetView>
  </sheetViews>
  <sheetFormatPr defaultColWidth="9.00390625" defaultRowHeight="13.5"/>
  <cols>
    <col min="1" max="1" width="2.625" style="49" customWidth="1"/>
    <col min="2" max="2" width="11.625" style="49" customWidth="1"/>
    <col min="3" max="4" width="6.625" style="49" customWidth="1"/>
    <col min="5" max="5" width="7.625" style="49" customWidth="1"/>
    <col min="6" max="7" width="7.125" style="49" customWidth="1"/>
    <col min="8" max="9" width="7.625" style="49" customWidth="1"/>
    <col min="10" max="13" width="7.125" style="49" customWidth="1"/>
    <col min="14" max="14" width="7.625" style="49" customWidth="1"/>
    <col min="15" max="16384" width="9.00390625" style="49" customWidth="1"/>
  </cols>
  <sheetData>
    <row r="2" ht="12">
      <c r="B2" s="49" t="s">
        <v>300</v>
      </c>
    </row>
    <row r="4" spans="2:14" ht="12">
      <c r="B4" s="54"/>
      <c r="C4" s="54"/>
      <c r="D4" s="54"/>
      <c r="E4" s="54"/>
      <c r="F4" s="54"/>
      <c r="G4" s="54"/>
      <c r="H4" s="54"/>
      <c r="I4" s="54"/>
      <c r="J4" s="54"/>
      <c r="K4" s="54"/>
      <c r="L4" s="54"/>
      <c r="M4" s="54"/>
      <c r="N4" s="55" t="s">
        <v>56</v>
      </c>
    </row>
    <row r="5" spans="1:14" ht="12">
      <c r="A5" s="175"/>
      <c r="B5" s="175"/>
      <c r="C5" s="278"/>
      <c r="D5" s="278"/>
      <c r="E5" s="244" t="s">
        <v>301</v>
      </c>
      <c r="F5" s="244"/>
      <c r="G5" s="259"/>
      <c r="H5" s="244" t="s">
        <v>302</v>
      </c>
      <c r="I5" s="244"/>
      <c r="J5" s="244"/>
      <c r="K5" s="244"/>
      <c r="L5" s="244"/>
      <c r="M5" s="298"/>
      <c r="N5" s="175"/>
    </row>
    <row r="6" spans="1:14" ht="12">
      <c r="A6" s="175"/>
      <c r="B6" s="183" t="s">
        <v>303</v>
      </c>
      <c r="C6" s="247" t="s">
        <v>304</v>
      </c>
      <c r="D6" s="247" t="s">
        <v>136</v>
      </c>
      <c r="E6" s="247" t="s">
        <v>25</v>
      </c>
      <c r="F6" s="247" t="s">
        <v>5</v>
      </c>
      <c r="G6" s="247" t="s">
        <v>6</v>
      </c>
      <c r="H6" s="247" t="s">
        <v>25</v>
      </c>
      <c r="I6" s="247" t="s">
        <v>305</v>
      </c>
      <c r="J6" s="247" t="s">
        <v>306</v>
      </c>
      <c r="K6" s="247" t="s">
        <v>307</v>
      </c>
      <c r="L6" s="247" t="s">
        <v>308</v>
      </c>
      <c r="M6" s="247" t="s">
        <v>309</v>
      </c>
      <c r="N6" s="183" t="s">
        <v>139</v>
      </c>
    </row>
    <row r="7" spans="1:14" ht="12">
      <c r="A7" s="175"/>
      <c r="B7" s="189"/>
      <c r="C7" s="286"/>
      <c r="D7" s="286"/>
      <c r="E7" s="286"/>
      <c r="F7" s="286"/>
      <c r="G7" s="286"/>
      <c r="H7" s="286"/>
      <c r="I7" s="249" t="s">
        <v>310</v>
      </c>
      <c r="J7" s="286"/>
      <c r="K7" s="286"/>
      <c r="L7" s="286"/>
      <c r="M7" s="286"/>
      <c r="N7" s="260"/>
    </row>
    <row r="8" spans="1:14" ht="13.5" customHeight="1">
      <c r="A8" s="175"/>
      <c r="B8" s="299" t="s">
        <v>51</v>
      </c>
      <c r="C8" s="278"/>
      <c r="D8" s="278"/>
      <c r="E8" s="278"/>
      <c r="F8" s="278"/>
      <c r="G8" s="278"/>
      <c r="H8" s="278"/>
      <c r="I8" s="247"/>
      <c r="J8" s="278"/>
      <c r="K8" s="278"/>
      <c r="L8" s="278"/>
      <c r="M8" s="278"/>
      <c r="N8" s="175"/>
    </row>
    <row r="9" spans="1:14" ht="13.5" customHeight="1">
      <c r="A9" s="175"/>
      <c r="B9" s="300" t="s">
        <v>311</v>
      </c>
      <c r="C9" s="278"/>
      <c r="D9" s="278">
        <v>2</v>
      </c>
      <c r="E9" s="14">
        <v>11396</v>
      </c>
      <c r="F9" s="14">
        <v>7679</v>
      </c>
      <c r="G9" s="14">
        <v>3717</v>
      </c>
      <c r="H9" s="14">
        <v>900</v>
      </c>
      <c r="I9" s="301">
        <v>2</v>
      </c>
      <c r="J9" s="14">
        <v>326</v>
      </c>
      <c r="K9" s="14">
        <v>268</v>
      </c>
      <c r="L9" s="14">
        <v>81</v>
      </c>
      <c r="M9" s="14">
        <v>223</v>
      </c>
      <c r="N9" s="13">
        <v>974</v>
      </c>
    </row>
    <row r="10" spans="1:14" ht="13.5" customHeight="1">
      <c r="A10" s="175"/>
      <c r="B10" s="300" t="s">
        <v>312</v>
      </c>
      <c r="C10" s="247"/>
      <c r="D10" s="278">
        <v>5</v>
      </c>
      <c r="E10" s="14">
        <v>2087</v>
      </c>
      <c r="F10" s="14">
        <v>155</v>
      </c>
      <c r="G10" s="14">
        <v>1932</v>
      </c>
      <c r="H10" s="14">
        <v>162</v>
      </c>
      <c r="I10" s="14">
        <v>5</v>
      </c>
      <c r="J10" s="14">
        <v>59</v>
      </c>
      <c r="K10" s="14">
        <v>50</v>
      </c>
      <c r="L10" s="14">
        <v>29</v>
      </c>
      <c r="M10" s="14">
        <v>19</v>
      </c>
      <c r="N10" s="13">
        <v>83</v>
      </c>
    </row>
    <row r="11" spans="1:14" ht="13.5" customHeight="1">
      <c r="A11" s="175"/>
      <c r="B11" s="302" t="s">
        <v>313</v>
      </c>
      <c r="C11" s="247"/>
      <c r="D11" s="278">
        <v>1</v>
      </c>
      <c r="E11" s="14">
        <v>779</v>
      </c>
      <c r="F11" s="14">
        <v>713</v>
      </c>
      <c r="G11" s="14">
        <v>66</v>
      </c>
      <c r="H11" s="14">
        <v>64</v>
      </c>
      <c r="I11" s="14">
        <v>1</v>
      </c>
      <c r="J11" s="14">
        <v>21</v>
      </c>
      <c r="K11" s="14">
        <v>17</v>
      </c>
      <c r="L11" s="14">
        <v>17</v>
      </c>
      <c r="M11" s="14">
        <v>8</v>
      </c>
      <c r="N11" s="13">
        <v>52</v>
      </c>
    </row>
    <row r="12" spans="1:14" ht="6" customHeight="1">
      <c r="A12" s="175"/>
      <c r="B12" s="183"/>
      <c r="C12" s="247"/>
      <c r="D12" s="278"/>
      <c r="E12" s="14"/>
      <c r="F12" s="14"/>
      <c r="G12" s="14"/>
      <c r="H12" s="14"/>
      <c r="I12" s="14"/>
      <c r="J12" s="14"/>
      <c r="K12" s="14"/>
      <c r="L12" s="14"/>
      <c r="M12" s="14"/>
      <c r="N12" s="13"/>
    </row>
    <row r="13" spans="1:14" ht="13.5" customHeight="1">
      <c r="A13" s="175"/>
      <c r="B13" s="303" t="s">
        <v>52</v>
      </c>
      <c r="C13" s="247"/>
      <c r="D13" s="278"/>
      <c r="E13" s="14"/>
      <c r="F13" s="14"/>
      <c r="G13" s="14"/>
      <c r="H13" s="14"/>
      <c r="I13" s="14"/>
      <c r="J13" s="14"/>
      <c r="K13" s="14"/>
      <c r="L13" s="14"/>
      <c r="M13" s="14"/>
      <c r="N13" s="13"/>
    </row>
    <row r="14" spans="1:14" ht="13.5" customHeight="1">
      <c r="A14" s="175"/>
      <c r="B14" s="841" t="s">
        <v>311</v>
      </c>
      <c r="C14" s="305" t="s">
        <v>11</v>
      </c>
      <c r="D14" s="278">
        <v>1</v>
      </c>
      <c r="E14" s="14">
        <v>9697</v>
      </c>
      <c r="F14" s="14">
        <v>6885</v>
      </c>
      <c r="G14" s="14">
        <v>2812</v>
      </c>
      <c r="H14" s="14">
        <v>784</v>
      </c>
      <c r="I14" s="14">
        <v>1</v>
      </c>
      <c r="J14" s="14">
        <v>277</v>
      </c>
      <c r="K14" s="14">
        <v>237</v>
      </c>
      <c r="L14" s="14">
        <v>61</v>
      </c>
      <c r="M14" s="14">
        <v>208</v>
      </c>
      <c r="N14" s="13">
        <v>922</v>
      </c>
    </row>
    <row r="15" spans="1:14" ht="13.5" customHeight="1">
      <c r="A15" s="175"/>
      <c r="B15" s="841"/>
      <c r="C15" s="305" t="s">
        <v>13</v>
      </c>
      <c r="D15" s="278">
        <v>1</v>
      </c>
      <c r="E15" s="14">
        <v>1710</v>
      </c>
      <c r="F15" s="14">
        <v>805</v>
      </c>
      <c r="G15" s="14">
        <v>905</v>
      </c>
      <c r="H15" s="14">
        <v>90</v>
      </c>
      <c r="I15" s="14">
        <v>1</v>
      </c>
      <c r="J15" s="14">
        <v>40</v>
      </c>
      <c r="K15" s="14">
        <v>25</v>
      </c>
      <c r="L15" s="14">
        <v>14</v>
      </c>
      <c r="M15" s="14">
        <v>9</v>
      </c>
      <c r="N15" s="13">
        <v>51</v>
      </c>
    </row>
    <row r="16" spans="1:14" ht="6" customHeight="1">
      <c r="A16" s="175"/>
      <c r="B16" s="304"/>
      <c r="C16" s="247"/>
      <c r="D16" s="278"/>
      <c r="E16" s="14"/>
      <c r="F16" s="14"/>
      <c r="G16" s="14"/>
      <c r="H16" s="14"/>
      <c r="I16" s="14"/>
      <c r="J16" s="14"/>
      <c r="K16" s="14"/>
      <c r="L16" s="14"/>
      <c r="M16" s="14"/>
      <c r="N16" s="13"/>
    </row>
    <row r="17" spans="1:14" ht="13.5" customHeight="1">
      <c r="A17" s="175"/>
      <c r="B17" s="841" t="s">
        <v>312</v>
      </c>
      <c r="C17" s="305" t="s">
        <v>12</v>
      </c>
      <c r="D17" s="278">
        <v>2</v>
      </c>
      <c r="E17" s="14">
        <v>1027</v>
      </c>
      <c r="F17" s="14">
        <v>43</v>
      </c>
      <c r="G17" s="14">
        <v>984</v>
      </c>
      <c r="H17" s="14">
        <v>90</v>
      </c>
      <c r="I17" s="14">
        <v>2</v>
      </c>
      <c r="J17" s="14">
        <v>28</v>
      </c>
      <c r="K17" s="14">
        <v>33</v>
      </c>
      <c r="L17" s="14">
        <v>12</v>
      </c>
      <c r="M17" s="14">
        <v>17</v>
      </c>
      <c r="N17" s="13">
        <v>36</v>
      </c>
    </row>
    <row r="18" spans="1:14" ht="13.5" customHeight="1">
      <c r="A18" s="175"/>
      <c r="B18" s="841"/>
      <c r="C18" s="305" t="s">
        <v>13</v>
      </c>
      <c r="D18" s="278">
        <v>3</v>
      </c>
      <c r="E18" s="14">
        <v>1110</v>
      </c>
      <c r="F18" s="14">
        <v>81</v>
      </c>
      <c r="G18" s="14">
        <v>1029</v>
      </c>
      <c r="H18" s="14">
        <v>70</v>
      </c>
      <c r="I18" s="14">
        <v>3</v>
      </c>
      <c r="J18" s="14">
        <v>32</v>
      </c>
      <c r="K18" s="14">
        <v>22</v>
      </c>
      <c r="L18" s="14">
        <v>14</v>
      </c>
      <c r="M18" s="14">
        <v>2</v>
      </c>
      <c r="N18" s="13">
        <v>56</v>
      </c>
    </row>
    <row r="19" spans="1:14" ht="6" customHeight="1">
      <c r="A19" s="175"/>
      <c r="B19" s="306"/>
      <c r="C19" s="247"/>
      <c r="D19" s="278"/>
      <c r="E19" s="14"/>
      <c r="F19" s="14"/>
      <c r="G19" s="14"/>
      <c r="H19" s="14"/>
      <c r="I19" s="14"/>
      <c r="J19" s="14"/>
      <c r="K19" s="14"/>
      <c r="L19" s="14"/>
      <c r="M19" s="14"/>
      <c r="N19" s="13"/>
    </row>
    <row r="20" spans="1:14" ht="13.5" customHeight="1">
      <c r="A20" s="175"/>
      <c r="B20" s="307" t="s">
        <v>313</v>
      </c>
      <c r="C20" s="249" t="s">
        <v>314</v>
      </c>
      <c r="D20" s="286">
        <v>1</v>
      </c>
      <c r="E20" s="42">
        <v>782</v>
      </c>
      <c r="F20" s="42">
        <v>727</v>
      </c>
      <c r="G20" s="42">
        <v>55</v>
      </c>
      <c r="H20" s="42">
        <v>64</v>
      </c>
      <c r="I20" s="42">
        <v>1</v>
      </c>
      <c r="J20" s="42">
        <v>21</v>
      </c>
      <c r="K20" s="42">
        <v>18</v>
      </c>
      <c r="L20" s="42">
        <v>18</v>
      </c>
      <c r="M20" s="42">
        <v>7</v>
      </c>
      <c r="N20" s="308">
        <v>64</v>
      </c>
    </row>
    <row r="21" ht="12">
      <c r="B21" s="49" t="s">
        <v>315</v>
      </c>
    </row>
    <row r="22" ht="12">
      <c r="B22" s="49" t="s">
        <v>316</v>
      </c>
    </row>
  </sheetData>
  <mergeCells count="2">
    <mergeCell ref="B14:B15"/>
    <mergeCell ref="B17:B18"/>
  </mergeCells>
  <printOptions/>
  <pageMargins left="0.75" right="0.75" top="1" bottom="1" header="0.512" footer="0.512"/>
  <pageSetup orientation="portrait" paperSize="9"/>
  <drawing r:id="rId1"/>
</worksheet>
</file>

<file path=xl/worksheets/sheet13.xml><?xml version="1.0" encoding="utf-8"?>
<worksheet xmlns="http://schemas.openxmlformats.org/spreadsheetml/2006/main" xmlns:r="http://schemas.openxmlformats.org/officeDocument/2006/relationships">
  <dimension ref="A2:S16"/>
  <sheetViews>
    <sheetView workbookViewId="0" topLeftCell="A1">
      <selection activeCell="A1" sqref="A1"/>
    </sheetView>
  </sheetViews>
  <sheetFormatPr defaultColWidth="9.00390625" defaultRowHeight="13.5"/>
  <cols>
    <col min="1" max="1" width="2.625" style="49" customWidth="1"/>
    <col min="2" max="2" width="2.125" style="49" customWidth="1"/>
    <col min="3" max="3" width="8.25390625" style="49" customWidth="1"/>
    <col min="4" max="4" width="4.625" style="49" customWidth="1"/>
    <col min="5" max="5" width="5.625" style="49" customWidth="1"/>
    <col min="6" max="6" width="6.625" style="49" customWidth="1"/>
    <col min="7" max="17" width="5.125" style="49" customWidth="1"/>
    <col min="18" max="18" width="6.625" style="49" customWidth="1"/>
    <col min="19" max="19" width="6.875" style="49" customWidth="1"/>
    <col min="20" max="20" width="6.625" style="49" customWidth="1"/>
    <col min="21" max="16384" width="9.00390625" style="49" customWidth="1"/>
  </cols>
  <sheetData>
    <row r="2" ht="14.25">
      <c r="B2" s="174" t="s">
        <v>317</v>
      </c>
    </row>
    <row r="3" spans="2:19" ht="12">
      <c r="B3" s="107"/>
      <c r="C3" s="107"/>
      <c r="D3" s="107"/>
      <c r="E3" s="107"/>
      <c r="F3" s="107"/>
      <c r="S3" s="309" t="s">
        <v>56</v>
      </c>
    </row>
    <row r="4" spans="1:19" ht="13.5" customHeight="1">
      <c r="A4" s="107"/>
      <c r="B4" s="310"/>
      <c r="C4" s="311"/>
      <c r="D4" s="810" t="s">
        <v>318</v>
      </c>
      <c r="E4" s="790" t="s">
        <v>1</v>
      </c>
      <c r="F4" s="312" t="s">
        <v>319</v>
      </c>
      <c r="G4" s="312"/>
      <c r="H4" s="312"/>
      <c r="I4" s="312"/>
      <c r="J4" s="312"/>
      <c r="K4" s="312"/>
      <c r="L4" s="312"/>
      <c r="M4" s="312"/>
      <c r="N4" s="312"/>
      <c r="O4" s="312"/>
      <c r="P4" s="312"/>
      <c r="Q4" s="312"/>
      <c r="R4" s="313" t="s">
        <v>138</v>
      </c>
      <c r="S4" s="314" t="s">
        <v>139</v>
      </c>
    </row>
    <row r="5" spans="1:19" ht="12">
      <c r="A5" s="107"/>
      <c r="B5" s="315"/>
      <c r="C5" s="316"/>
      <c r="D5" s="842"/>
      <c r="E5" s="842"/>
      <c r="F5" s="317" t="s">
        <v>320</v>
      </c>
      <c r="G5" s="317"/>
      <c r="H5" s="317"/>
      <c r="I5" s="317" t="s">
        <v>321</v>
      </c>
      <c r="J5" s="317"/>
      <c r="K5" s="317"/>
      <c r="L5" s="317" t="s">
        <v>322</v>
      </c>
      <c r="M5" s="317"/>
      <c r="N5" s="317"/>
      <c r="O5" s="317" t="s">
        <v>323</v>
      </c>
      <c r="P5" s="317"/>
      <c r="Q5" s="317"/>
      <c r="R5" s="318" t="s">
        <v>144</v>
      </c>
      <c r="S5" s="319" t="s">
        <v>144</v>
      </c>
    </row>
    <row r="6" spans="1:19" ht="12">
      <c r="A6" s="107"/>
      <c r="B6" s="320"/>
      <c r="C6" s="321"/>
      <c r="D6" s="791"/>
      <c r="E6" s="791"/>
      <c r="F6" s="322" t="s">
        <v>76</v>
      </c>
      <c r="G6" s="322" t="s">
        <v>5</v>
      </c>
      <c r="H6" s="322" t="s">
        <v>6</v>
      </c>
      <c r="I6" s="322" t="s">
        <v>76</v>
      </c>
      <c r="J6" s="322" t="s">
        <v>5</v>
      </c>
      <c r="K6" s="322" t="s">
        <v>6</v>
      </c>
      <c r="L6" s="322" t="s">
        <v>76</v>
      </c>
      <c r="M6" s="322" t="s">
        <v>5</v>
      </c>
      <c r="N6" s="322" t="s">
        <v>6</v>
      </c>
      <c r="O6" s="322" t="s">
        <v>76</v>
      </c>
      <c r="P6" s="322" t="s">
        <v>5</v>
      </c>
      <c r="Q6" s="322" t="s">
        <v>6</v>
      </c>
      <c r="R6" s="323" t="s">
        <v>324</v>
      </c>
      <c r="S6" s="324" t="s">
        <v>324</v>
      </c>
    </row>
    <row r="7" spans="1:19" s="328" customFormat="1" ht="12">
      <c r="A7" s="325"/>
      <c r="B7" s="813" t="s">
        <v>10</v>
      </c>
      <c r="C7" s="843"/>
      <c r="D7" s="326">
        <v>120</v>
      </c>
      <c r="E7" s="326">
        <v>683</v>
      </c>
      <c r="F7" s="136">
        <v>15951</v>
      </c>
      <c r="G7" s="136">
        <v>8067</v>
      </c>
      <c r="H7" s="136">
        <v>7884</v>
      </c>
      <c r="I7" s="136">
        <v>3386</v>
      </c>
      <c r="J7" s="136">
        <v>1743</v>
      </c>
      <c r="K7" s="136">
        <v>1643</v>
      </c>
      <c r="L7" s="136">
        <v>6018</v>
      </c>
      <c r="M7" s="136">
        <v>3031</v>
      </c>
      <c r="N7" s="136">
        <v>2987</v>
      </c>
      <c r="O7" s="136">
        <v>6547</v>
      </c>
      <c r="P7" s="136">
        <v>3293</v>
      </c>
      <c r="Q7" s="136">
        <v>3254</v>
      </c>
      <c r="R7" s="136">
        <v>1037</v>
      </c>
      <c r="S7" s="327">
        <v>283</v>
      </c>
    </row>
    <row r="8" spans="1:19" ht="12">
      <c r="A8" s="107"/>
      <c r="B8" s="813" t="s">
        <v>51</v>
      </c>
      <c r="C8" s="843"/>
      <c r="D8" s="136">
        <v>120</v>
      </c>
      <c r="E8" s="136">
        <v>680</v>
      </c>
      <c r="F8" s="136">
        <v>15626</v>
      </c>
      <c r="G8" s="136">
        <v>7951</v>
      </c>
      <c r="H8" s="136">
        <v>7675</v>
      </c>
      <c r="I8" s="136">
        <v>3550</v>
      </c>
      <c r="J8" s="136">
        <v>1833</v>
      </c>
      <c r="K8" s="136">
        <v>1717</v>
      </c>
      <c r="L8" s="136">
        <v>5846</v>
      </c>
      <c r="M8" s="136">
        <v>2998</v>
      </c>
      <c r="N8" s="136">
        <v>2848</v>
      </c>
      <c r="O8" s="136">
        <v>6230</v>
      </c>
      <c r="P8" s="136">
        <v>3120</v>
      </c>
      <c r="Q8" s="136">
        <v>3110</v>
      </c>
      <c r="R8" s="136">
        <v>1037</v>
      </c>
      <c r="S8" s="327">
        <v>299</v>
      </c>
    </row>
    <row r="9" spans="1:19" ht="12">
      <c r="A9" s="107"/>
      <c r="B9" s="809" t="s">
        <v>52</v>
      </c>
      <c r="C9" s="844"/>
      <c r="D9" s="140">
        <v>120</v>
      </c>
      <c r="E9" s="140">
        <v>676</v>
      </c>
      <c r="F9" s="140">
        <v>15453</v>
      </c>
      <c r="G9" s="140">
        <v>7903</v>
      </c>
      <c r="H9" s="140">
        <v>7550</v>
      </c>
      <c r="I9" s="140">
        <v>3413</v>
      </c>
      <c r="J9" s="140">
        <v>1735</v>
      </c>
      <c r="K9" s="140">
        <v>1678</v>
      </c>
      <c r="L9" s="140">
        <v>5974</v>
      </c>
      <c r="M9" s="140">
        <v>3067</v>
      </c>
      <c r="N9" s="140">
        <v>2907</v>
      </c>
      <c r="O9" s="140">
        <v>6066</v>
      </c>
      <c r="P9" s="140">
        <v>3101</v>
      </c>
      <c r="Q9" s="140">
        <v>2965</v>
      </c>
      <c r="R9" s="140">
        <v>1049</v>
      </c>
      <c r="S9" s="329">
        <v>296</v>
      </c>
    </row>
    <row r="10" spans="1:19" ht="12">
      <c r="A10" s="107"/>
      <c r="B10" s="813" t="s">
        <v>11</v>
      </c>
      <c r="C10" s="843"/>
      <c r="D10" s="330">
        <v>1</v>
      </c>
      <c r="E10" s="330">
        <v>5</v>
      </c>
      <c r="F10" s="330">
        <v>156</v>
      </c>
      <c r="G10" s="330">
        <v>79</v>
      </c>
      <c r="H10" s="330">
        <v>77</v>
      </c>
      <c r="I10" s="330">
        <v>21</v>
      </c>
      <c r="J10" s="330">
        <v>10</v>
      </c>
      <c r="K10" s="330">
        <v>11</v>
      </c>
      <c r="L10" s="330">
        <v>69</v>
      </c>
      <c r="M10" s="330">
        <v>35</v>
      </c>
      <c r="N10" s="330">
        <v>34</v>
      </c>
      <c r="O10" s="330">
        <v>66</v>
      </c>
      <c r="P10" s="330">
        <v>34</v>
      </c>
      <c r="Q10" s="330">
        <v>32</v>
      </c>
      <c r="R10" s="330">
        <v>8</v>
      </c>
      <c r="S10" s="331">
        <v>1</v>
      </c>
    </row>
    <row r="11" spans="2:19" ht="12">
      <c r="B11" s="813" t="s">
        <v>12</v>
      </c>
      <c r="C11" s="843"/>
      <c r="D11" s="330">
        <v>21</v>
      </c>
      <c r="E11" s="330">
        <v>79</v>
      </c>
      <c r="F11" s="330">
        <v>1429</v>
      </c>
      <c r="G11" s="330">
        <v>743</v>
      </c>
      <c r="H11" s="330">
        <v>686</v>
      </c>
      <c r="I11" s="330">
        <v>256</v>
      </c>
      <c r="J11" s="330">
        <v>133</v>
      </c>
      <c r="K11" s="330">
        <v>123</v>
      </c>
      <c r="L11" s="330">
        <v>517</v>
      </c>
      <c r="M11" s="330">
        <v>271</v>
      </c>
      <c r="N11" s="330">
        <v>246</v>
      </c>
      <c r="O11" s="330">
        <v>656</v>
      </c>
      <c r="P11" s="330">
        <v>339</v>
      </c>
      <c r="Q11" s="330">
        <v>317</v>
      </c>
      <c r="R11" s="330">
        <v>113</v>
      </c>
      <c r="S11" s="331">
        <v>8</v>
      </c>
    </row>
    <row r="12" spans="2:19" ht="12">
      <c r="B12" s="813" t="s">
        <v>13</v>
      </c>
      <c r="C12" s="843"/>
      <c r="D12" s="330">
        <v>98</v>
      </c>
      <c r="E12" s="330">
        <v>592</v>
      </c>
      <c r="F12" s="330">
        <v>13868</v>
      </c>
      <c r="G12" s="330">
        <v>7081</v>
      </c>
      <c r="H12" s="330">
        <v>6787</v>
      </c>
      <c r="I12" s="330">
        <v>3136</v>
      </c>
      <c r="J12" s="330">
        <v>1592</v>
      </c>
      <c r="K12" s="330">
        <v>1544</v>
      </c>
      <c r="L12" s="330">
        <v>5388</v>
      </c>
      <c r="M12" s="330">
        <v>2761</v>
      </c>
      <c r="N12" s="330">
        <v>2627</v>
      </c>
      <c r="O12" s="330">
        <v>5344</v>
      </c>
      <c r="P12" s="330">
        <v>2728</v>
      </c>
      <c r="Q12" s="330">
        <v>2616</v>
      </c>
      <c r="R12" s="330">
        <v>928</v>
      </c>
      <c r="S12" s="331">
        <v>287</v>
      </c>
    </row>
    <row r="13" spans="2:19" ht="12">
      <c r="B13" s="332"/>
      <c r="C13" s="333" t="s">
        <v>267</v>
      </c>
      <c r="D13" s="330">
        <v>87</v>
      </c>
      <c r="E13" s="330">
        <v>559</v>
      </c>
      <c r="F13" s="330">
        <v>13334</v>
      </c>
      <c r="G13" s="330">
        <v>6809</v>
      </c>
      <c r="H13" s="330">
        <v>6525</v>
      </c>
      <c r="I13" s="330">
        <v>3015</v>
      </c>
      <c r="J13" s="330">
        <v>1533</v>
      </c>
      <c r="K13" s="330">
        <v>1482</v>
      </c>
      <c r="L13" s="330">
        <v>5192</v>
      </c>
      <c r="M13" s="330">
        <v>2661</v>
      </c>
      <c r="N13" s="330">
        <v>2531</v>
      </c>
      <c r="O13" s="330">
        <v>5127</v>
      </c>
      <c r="P13" s="330">
        <v>2615</v>
      </c>
      <c r="Q13" s="330">
        <v>2512</v>
      </c>
      <c r="R13" s="334">
        <v>878</v>
      </c>
      <c r="S13" s="335">
        <v>276</v>
      </c>
    </row>
    <row r="14" spans="2:19" ht="12">
      <c r="B14" s="336"/>
      <c r="C14" s="333" t="s">
        <v>325</v>
      </c>
      <c r="D14" s="330">
        <v>8</v>
      </c>
      <c r="E14" s="330">
        <v>25</v>
      </c>
      <c r="F14" s="330">
        <v>397</v>
      </c>
      <c r="G14" s="330">
        <v>208</v>
      </c>
      <c r="H14" s="330">
        <v>189</v>
      </c>
      <c r="I14" s="330">
        <v>97</v>
      </c>
      <c r="J14" s="330">
        <v>49</v>
      </c>
      <c r="K14" s="330">
        <v>48</v>
      </c>
      <c r="L14" s="330">
        <v>143</v>
      </c>
      <c r="M14" s="330">
        <v>74</v>
      </c>
      <c r="N14" s="330">
        <v>69</v>
      </c>
      <c r="O14" s="330">
        <v>157</v>
      </c>
      <c r="P14" s="330">
        <v>85</v>
      </c>
      <c r="Q14" s="330">
        <v>72</v>
      </c>
      <c r="R14" s="334">
        <v>36</v>
      </c>
      <c r="S14" s="335">
        <v>9</v>
      </c>
    </row>
    <row r="15" spans="2:19" ht="12">
      <c r="B15" s="337"/>
      <c r="C15" s="338" t="s">
        <v>326</v>
      </c>
      <c r="D15" s="339">
        <v>3</v>
      </c>
      <c r="E15" s="339">
        <v>8</v>
      </c>
      <c r="F15" s="339">
        <v>137</v>
      </c>
      <c r="G15" s="339">
        <v>64</v>
      </c>
      <c r="H15" s="339">
        <v>73</v>
      </c>
      <c r="I15" s="339">
        <v>24</v>
      </c>
      <c r="J15" s="339">
        <v>10</v>
      </c>
      <c r="K15" s="339">
        <v>14</v>
      </c>
      <c r="L15" s="339">
        <v>53</v>
      </c>
      <c r="M15" s="339">
        <v>26</v>
      </c>
      <c r="N15" s="339">
        <v>27</v>
      </c>
      <c r="O15" s="339">
        <v>60</v>
      </c>
      <c r="P15" s="339">
        <v>28</v>
      </c>
      <c r="Q15" s="339">
        <v>32</v>
      </c>
      <c r="R15" s="173">
        <v>14</v>
      </c>
      <c r="S15" s="340">
        <v>2</v>
      </c>
    </row>
    <row r="16" ht="12">
      <c r="B16" s="49" t="s">
        <v>254</v>
      </c>
    </row>
  </sheetData>
  <mergeCells count="8">
    <mergeCell ref="B9:C9"/>
    <mergeCell ref="B10:C10"/>
    <mergeCell ref="B11:C11"/>
    <mergeCell ref="B12:C12"/>
    <mergeCell ref="D4:D6"/>
    <mergeCell ref="E4:E6"/>
    <mergeCell ref="B7:C7"/>
    <mergeCell ref="B8:C8"/>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B2:R19"/>
  <sheetViews>
    <sheetView workbookViewId="0" topLeftCell="A1">
      <selection activeCell="A1" sqref="A1"/>
    </sheetView>
  </sheetViews>
  <sheetFormatPr defaultColWidth="9.00390625" defaultRowHeight="13.5"/>
  <cols>
    <col min="1" max="1" width="2.625" style="341" customWidth="1"/>
    <col min="2" max="2" width="12.125" style="341" customWidth="1"/>
    <col min="3" max="3" width="7.75390625" style="341" bestFit="1" customWidth="1"/>
    <col min="4" max="5" width="6.125" style="341" customWidth="1"/>
    <col min="6" max="6" width="7.75390625" style="341" bestFit="1" customWidth="1"/>
    <col min="7" max="18" width="6.625" style="341" customWidth="1"/>
    <col min="19" max="33" width="7.625" style="341" customWidth="1"/>
    <col min="34" max="16384" width="9.00390625" style="341" customWidth="1"/>
  </cols>
  <sheetData>
    <row r="2" ht="14.25">
      <c r="B2" s="342" t="s">
        <v>327</v>
      </c>
    </row>
    <row r="3" ht="13.5">
      <c r="Q3" s="343" t="s">
        <v>328</v>
      </c>
    </row>
    <row r="4" spans="2:17" s="344" customFormat="1" ht="12">
      <c r="B4" s="345"/>
      <c r="C4" s="845" t="s">
        <v>329</v>
      </c>
      <c r="D4" s="846"/>
      <c r="E4" s="847"/>
      <c r="F4" s="846" t="s">
        <v>330</v>
      </c>
      <c r="G4" s="846"/>
      <c r="H4" s="846"/>
      <c r="I4" s="851" t="s">
        <v>331</v>
      </c>
      <c r="J4" s="846"/>
      <c r="K4" s="847"/>
      <c r="L4" s="846" t="s">
        <v>332</v>
      </c>
      <c r="M4" s="846"/>
      <c r="N4" s="846"/>
      <c r="O4" s="852" t="s">
        <v>333</v>
      </c>
      <c r="P4" s="853"/>
      <c r="Q4" s="854"/>
    </row>
    <row r="5" spans="2:17" s="344" customFormat="1" ht="12">
      <c r="B5" s="346" t="s">
        <v>334</v>
      </c>
      <c r="C5" s="848"/>
      <c r="D5" s="849"/>
      <c r="E5" s="850"/>
      <c r="F5" s="849" t="s">
        <v>335</v>
      </c>
      <c r="G5" s="849"/>
      <c r="H5" s="849"/>
      <c r="I5" s="855" t="s">
        <v>335</v>
      </c>
      <c r="J5" s="849"/>
      <c r="K5" s="850"/>
      <c r="L5" s="849" t="s">
        <v>336</v>
      </c>
      <c r="M5" s="849"/>
      <c r="N5" s="849"/>
      <c r="O5" s="856" t="s">
        <v>337</v>
      </c>
      <c r="P5" s="857"/>
      <c r="Q5" s="858"/>
    </row>
    <row r="6" spans="2:17" s="344" customFormat="1" ht="12">
      <c r="B6" s="347"/>
      <c r="C6" s="348" t="s">
        <v>76</v>
      </c>
      <c r="D6" s="349" t="s">
        <v>5</v>
      </c>
      <c r="E6" s="349" t="s">
        <v>6</v>
      </c>
      <c r="F6" s="350" t="s">
        <v>76</v>
      </c>
      <c r="G6" s="351" t="s">
        <v>5</v>
      </c>
      <c r="H6" s="351" t="s">
        <v>6</v>
      </c>
      <c r="I6" s="351" t="s">
        <v>76</v>
      </c>
      <c r="J6" s="351" t="s">
        <v>5</v>
      </c>
      <c r="K6" s="351" t="s">
        <v>6</v>
      </c>
      <c r="L6" s="351" t="s">
        <v>76</v>
      </c>
      <c r="M6" s="351" t="s">
        <v>5</v>
      </c>
      <c r="N6" s="351" t="s">
        <v>6</v>
      </c>
      <c r="O6" s="351" t="s">
        <v>76</v>
      </c>
      <c r="P6" s="351" t="s">
        <v>5</v>
      </c>
      <c r="Q6" s="352" t="s">
        <v>6</v>
      </c>
    </row>
    <row r="7" spans="2:17" ht="13.5" customHeight="1">
      <c r="B7" s="353" t="s">
        <v>338</v>
      </c>
      <c r="C7" s="354">
        <v>15697</v>
      </c>
      <c r="D7" s="355">
        <v>7985</v>
      </c>
      <c r="E7" s="355">
        <v>7712</v>
      </c>
      <c r="F7" s="355">
        <v>15283</v>
      </c>
      <c r="G7" s="355">
        <v>7720</v>
      </c>
      <c r="H7" s="355">
        <v>7563</v>
      </c>
      <c r="I7" s="355">
        <v>52</v>
      </c>
      <c r="J7" s="355">
        <v>11</v>
      </c>
      <c r="K7" s="355">
        <v>41</v>
      </c>
      <c r="L7" s="355">
        <v>91</v>
      </c>
      <c r="M7" s="355">
        <v>63</v>
      </c>
      <c r="N7" s="355">
        <v>28</v>
      </c>
      <c r="O7" s="356" t="s">
        <v>30</v>
      </c>
      <c r="P7" s="356" t="s">
        <v>30</v>
      </c>
      <c r="Q7" s="357" t="s">
        <v>30</v>
      </c>
    </row>
    <row r="8" spans="2:17" ht="7.5" customHeight="1">
      <c r="B8" s="358"/>
      <c r="C8" s="359"/>
      <c r="D8" s="360"/>
      <c r="E8" s="360"/>
      <c r="F8" s="360"/>
      <c r="G8" s="360"/>
      <c r="H8" s="360"/>
      <c r="I8" s="360"/>
      <c r="J8" s="360"/>
      <c r="K8" s="360"/>
      <c r="L8" s="360"/>
      <c r="M8" s="360"/>
      <c r="N8" s="360"/>
      <c r="O8" s="360"/>
      <c r="P8" s="360"/>
      <c r="Q8" s="361"/>
    </row>
    <row r="9" spans="2:17" ht="13.5" customHeight="1">
      <c r="B9" s="362" t="s">
        <v>340</v>
      </c>
      <c r="C9" s="363">
        <v>15520</v>
      </c>
      <c r="D9" s="364">
        <v>7959</v>
      </c>
      <c r="E9" s="364">
        <v>7561</v>
      </c>
      <c r="F9" s="364">
        <v>15123</v>
      </c>
      <c r="G9" s="364">
        <v>7702</v>
      </c>
      <c r="H9" s="364">
        <v>7421</v>
      </c>
      <c r="I9" s="364">
        <v>62</v>
      </c>
      <c r="J9" s="364">
        <v>17</v>
      </c>
      <c r="K9" s="364">
        <v>45</v>
      </c>
      <c r="L9" s="364">
        <v>45</v>
      </c>
      <c r="M9" s="364">
        <v>23</v>
      </c>
      <c r="N9" s="364">
        <v>22</v>
      </c>
      <c r="O9" s="364">
        <v>12</v>
      </c>
      <c r="P9" s="364">
        <v>12</v>
      </c>
      <c r="Q9" s="365">
        <v>0</v>
      </c>
    </row>
    <row r="10" ht="13.5">
      <c r="B10" s="366"/>
    </row>
    <row r="11" spans="2:18" s="344" customFormat="1" ht="12">
      <c r="B11" s="367"/>
      <c r="C11" s="846" t="s">
        <v>341</v>
      </c>
      <c r="D11" s="846"/>
      <c r="E11" s="846"/>
      <c r="F11" s="851" t="s">
        <v>342</v>
      </c>
      <c r="G11" s="847"/>
      <c r="H11" s="859" t="s">
        <v>343</v>
      </c>
      <c r="I11" s="860"/>
      <c r="J11" s="860"/>
      <c r="K11" s="860"/>
      <c r="L11" s="860"/>
      <c r="M11" s="860"/>
      <c r="N11" s="860"/>
      <c r="O11" s="860"/>
      <c r="P11" s="861"/>
      <c r="Q11" s="862" t="s">
        <v>344</v>
      </c>
      <c r="R11" s="864" t="s">
        <v>345</v>
      </c>
    </row>
    <row r="12" spans="2:18" s="344" customFormat="1" ht="12">
      <c r="B12" s="346" t="s">
        <v>334</v>
      </c>
      <c r="C12" s="849"/>
      <c r="D12" s="849"/>
      <c r="E12" s="849"/>
      <c r="F12" s="855" t="s">
        <v>346</v>
      </c>
      <c r="G12" s="850"/>
      <c r="H12" s="866" t="s">
        <v>76</v>
      </c>
      <c r="I12" s="868" t="s">
        <v>347</v>
      </c>
      <c r="J12" s="869"/>
      <c r="K12" s="868" t="s">
        <v>348</v>
      </c>
      <c r="L12" s="870"/>
      <c r="M12" s="868" t="s">
        <v>349</v>
      </c>
      <c r="N12" s="870"/>
      <c r="O12" s="869" t="s">
        <v>350</v>
      </c>
      <c r="P12" s="870"/>
      <c r="Q12" s="863"/>
      <c r="R12" s="865"/>
    </row>
    <row r="13" spans="2:18" s="344" customFormat="1" ht="12">
      <c r="B13" s="370"/>
      <c r="C13" s="351" t="s">
        <v>76</v>
      </c>
      <c r="D13" s="351" t="s">
        <v>5</v>
      </c>
      <c r="E13" s="351" t="s">
        <v>6</v>
      </c>
      <c r="F13" s="351" t="s">
        <v>5</v>
      </c>
      <c r="G13" s="351" t="s">
        <v>6</v>
      </c>
      <c r="H13" s="867"/>
      <c r="I13" s="351" t="s">
        <v>5</v>
      </c>
      <c r="J13" s="351" t="s">
        <v>6</v>
      </c>
      <c r="K13" s="351" t="s">
        <v>5</v>
      </c>
      <c r="L13" s="351" t="s">
        <v>6</v>
      </c>
      <c r="M13" s="351" t="s">
        <v>5</v>
      </c>
      <c r="N13" s="351" t="s">
        <v>6</v>
      </c>
      <c r="O13" s="351" t="s">
        <v>5</v>
      </c>
      <c r="P13" s="371" t="s">
        <v>6</v>
      </c>
      <c r="Q13" s="368" t="s">
        <v>351</v>
      </c>
      <c r="R13" s="369" t="s">
        <v>351</v>
      </c>
    </row>
    <row r="14" spans="2:18" ht="13.5" customHeight="1">
      <c r="B14" s="353" t="s">
        <v>338</v>
      </c>
      <c r="C14" s="355">
        <v>131</v>
      </c>
      <c r="D14" s="355">
        <v>102</v>
      </c>
      <c r="E14" s="355">
        <v>29</v>
      </c>
      <c r="F14" s="355">
        <v>89</v>
      </c>
      <c r="G14" s="355">
        <v>51</v>
      </c>
      <c r="H14" s="355">
        <v>29</v>
      </c>
      <c r="I14" s="355">
        <v>15</v>
      </c>
      <c r="J14" s="355">
        <v>11</v>
      </c>
      <c r="K14" s="355">
        <v>0</v>
      </c>
      <c r="L14" s="355">
        <v>0</v>
      </c>
      <c r="M14" s="355">
        <v>3</v>
      </c>
      <c r="N14" s="355">
        <v>0</v>
      </c>
      <c r="O14" s="355">
        <v>0</v>
      </c>
      <c r="P14" s="372">
        <v>0</v>
      </c>
      <c r="Q14" s="373">
        <v>97.4</v>
      </c>
      <c r="R14" s="374">
        <v>1</v>
      </c>
    </row>
    <row r="15" spans="2:18" ht="7.5" customHeight="1">
      <c r="B15" s="358"/>
      <c r="C15" s="360"/>
      <c r="D15" s="360"/>
      <c r="E15" s="360"/>
      <c r="F15" s="360"/>
      <c r="G15" s="360"/>
      <c r="H15" s="360"/>
      <c r="I15" s="360"/>
      <c r="J15" s="360"/>
      <c r="K15" s="360"/>
      <c r="L15" s="360"/>
      <c r="M15" s="360"/>
      <c r="N15" s="360"/>
      <c r="O15" s="360"/>
      <c r="P15" s="375"/>
      <c r="Q15" s="376"/>
      <c r="R15" s="377"/>
    </row>
    <row r="16" spans="2:18" ht="13.5" customHeight="1">
      <c r="B16" s="362" t="s">
        <v>340</v>
      </c>
      <c r="C16" s="364">
        <v>113</v>
      </c>
      <c r="D16" s="364">
        <v>90</v>
      </c>
      <c r="E16" s="364">
        <v>23</v>
      </c>
      <c r="F16" s="364">
        <v>115</v>
      </c>
      <c r="G16" s="364">
        <v>50</v>
      </c>
      <c r="H16" s="364">
        <v>19</v>
      </c>
      <c r="I16" s="364">
        <v>15</v>
      </c>
      <c r="J16" s="364">
        <v>4</v>
      </c>
      <c r="K16" s="364">
        <v>0</v>
      </c>
      <c r="L16" s="364">
        <v>0</v>
      </c>
      <c r="M16" s="364">
        <v>0</v>
      </c>
      <c r="N16" s="364">
        <v>0</v>
      </c>
      <c r="O16" s="364">
        <v>0</v>
      </c>
      <c r="P16" s="378">
        <v>0</v>
      </c>
      <c r="Q16" s="379">
        <v>97.4</v>
      </c>
      <c r="R16" s="380">
        <v>0.9</v>
      </c>
    </row>
    <row r="17" ht="13.5">
      <c r="B17" s="344" t="s">
        <v>146</v>
      </c>
    </row>
    <row r="19" ht="13.5">
      <c r="B19" s="381"/>
    </row>
  </sheetData>
  <mergeCells count="20">
    <mergeCell ref="R11:R12"/>
    <mergeCell ref="F12:G12"/>
    <mergeCell ref="H12:H13"/>
    <mergeCell ref="I12:J12"/>
    <mergeCell ref="K12:L12"/>
    <mergeCell ref="M12:N12"/>
    <mergeCell ref="O12:P12"/>
    <mergeCell ref="C11:E12"/>
    <mergeCell ref="F11:G11"/>
    <mergeCell ref="H11:P11"/>
    <mergeCell ref="Q11:Q12"/>
    <mergeCell ref="O4:Q4"/>
    <mergeCell ref="F5:H5"/>
    <mergeCell ref="I5:K5"/>
    <mergeCell ref="L5:N5"/>
    <mergeCell ref="O5:Q5"/>
    <mergeCell ref="C4:E5"/>
    <mergeCell ref="F4:H4"/>
    <mergeCell ref="I4:K4"/>
    <mergeCell ref="L4:N4"/>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2:S10"/>
  <sheetViews>
    <sheetView workbookViewId="0" topLeftCell="A1">
      <selection activeCell="A1" sqref="A1"/>
    </sheetView>
  </sheetViews>
  <sheetFormatPr defaultColWidth="9.00390625" defaultRowHeight="13.5"/>
  <cols>
    <col min="1" max="1" width="2.875" style="49" customWidth="1"/>
    <col min="2" max="2" width="10.625" style="49" customWidth="1"/>
    <col min="3" max="3" width="6.125" style="49" customWidth="1"/>
    <col min="4" max="7" width="5.625" style="49" customWidth="1"/>
    <col min="8" max="11" width="4.375" style="49" customWidth="1"/>
    <col min="12" max="13" width="4.125" style="49" customWidth="1"/>
    <col min="14" max="15" width="4.625" style="49" customWidth="1"/>
    <col min="16" max="17" width="6.625" style="49" customWidth="1"/>
    <col min="18" max="19" width="4.625" style="49" customWidth="1"/>
    <col min="20" max="16384" width="9.00390625" style="49" customWidth="1"/>
  </cols>
  <sheetData>
    <row r="2" ht="14.25">
      <c r="B2" s="174" t="s">
        <v>352</v>
      </c>
    </row>
    <row r="3" spans="2:19" ht="12">
      <c r="B3" s="54"/>
      <c r="C3" s="54"/>
      <c r="D3" s="54"/>
      <c r="E3" s="54"/>
      <c r="F3" s="54"/>
      <c r="G3" s="54"/>
      <c r="H3" s="54"/>
      <c r="I3" s="54"/>
      <c r="J3" s="54"/>
      <c r="K3" s="54"/>
      <c r="L3" s="54"/>
      <c r="M3" s="54"/>
      <c r="N3" s="54"/>
      <c r="O3" s="54"/>
      <c r="P3" s="54"/>
      <c r="Q3" s="54"/>
      <c r="S3" s="55" t="s">
        <v>181</v>
      </c>
    </row>
    <row r="4" spans="1:19" ht="13.5" customHeight="1">
      <c r="A4" s="175"/>
      <c r="B4" s="382"/>
      <c r="C4" s="871" t="s">
        <v>353</v>
      </c>
      <c r="D4" s="872"/>
      <c r="E4" s="873"/>
      <c r="F4" s="383" t="s">
        <v>354</v>
      </c>
      <c r="G4" s="383"/>
      <c r="H4" s="383"/>
      <c r="I4" s="383"/>
      <c r="J4" s="383"/>
      <c r="K4" s="384"/>
      <c r="L4" s="385" t="s">
        <v>355</v>
      </c>
      <c r="M4" s="386"/>
      <c r="N4" s="385" t="s">
        <v>356</v>
      </c>
      <c r="O4" s="386"/>
      <c r="P4" s="387" t="s">
        <v>357</v>
      </c>
      <c r="Q4" s="386"/>
      <c r="R4" s="388" t="s">
        <v>358</v>
      </c>
      <c r="S4" s="389"/>
    </row>
    <row r="5" spans="1:19" ht="13.5" customHeight="1">
      <c r="A5" s="175"/>
      <c r="B5" s="390" t="s">
        <v>359</v>
      </c>
      <c r="C5" s="874"/>
      <c r="D5" s="875"/>
      <c r="E5" s="876"/>
      <c r="F5" s="383" t="s">
        <v>360</v>
      </c>
      <c r="G5" s="384"/>
      <c r="H5" s="384" t="s">
        <v>361</v>
      </c>
      <c r="I5" s="384"/>
      <c r="J5" s="383" t="s">
        <v>362</v>
      </c>
      <c r="K5" s="384"/>
      <c r="L5" s="383" t="s">
        <v>363</v>
      </c>
      <c r="M5" s="384"/>
      <c r="N5" s="383" t="s">
        <v>364</v>
      </c>
      <c r="O5" s="384"/>
      <c r="P5" s="383" t="s">
        <v>365</v>
      </c>
      <c r="Q5" s="384"/>
      <c r="R5" s="383" t="s">
        <v>366</v>
      </c>
      <c r="S5" s="391"/>
    </row>
    <row r="6" spans="1:19" ht="12">
      <c r="A6" s="175"/>
      <c r="B6" s="392"/>
      <c r="C6" s="393" t="s">
        <v>76</v>
      </c>
      <c r="D6" s="393" t="s">
        <v>5</v>
      </c>
      <c r="E6" s="393" t="s">
        <v>6</v>
      </c>
      <c r="F6" s="393" t="s">
        <v>5</v>
      </c>
      <c r="G6" s="393" t="s">
        <v>6</v>
      </c>
      <c r="H6" s="393" t="s">
        <v>5</v>
      </c>
      <c r="I6" s="393" t="s">
        <v>6</v>
      </c>
      <c r="J6" s="393" t="s">
        <v>5</v>
      </c>
      <c r="K6" s="393" t="s">
        <v>6</v>
      </c>
      <c r="L6" s="393" t="s">
        <v>5</v>
      </c>
      <c r="M6" s="393" t="s">
        <v>6</v>
      </c>
      <c r="N6" s="393" t="s">
        <v>5</v>
      </c>
      <c r="O6" s="393" t="s">
        <v>6</v>
      </c>
      <c r="P6" s="393" t="s">
        <v>5</v>
      </c>
      <c r="Q6" s="393" t="s">
        <v>6</v>
      </c>
      <c r="R6" s="393" t="s">
        <v>5</v>
      </c>
      <c r="S6" s="394" t="s">
        <v>6</v>
      </c>
    </row>
    <row r="7" spans="1:19" ht="15" customHeight="1">
      <c r="A7" s="175"/>
      <c r="B7" s="395" t="s">
        <v>338</v>
      </c>
      <c r="C7" s="396">
        <v>15283</v>
      </c>
      <c r="D7" s="396">
        <v>7720</v>
      </c>
      <c r="E7" s="396">
        <v>7563</v>
      </c>
      <c r="F7" s="396">
        <v>7492</v>
      </c>
      <c r="G7" s="396">
        <v>7466</v>
      </c>
      <c r="H7" s="397">
        <v>42</v>
      </c>
      <c r="I7" s="397">
        <v>25</v>
      </c>
      <c r="J7" s="397">
        <v>15</v>
      </c>
      <c r="K7" s="397">
        <v>43</v>
      </c>
      <c r="L7" s="398">
        <v>1</v>
      </c>
      <c r="M7" s="398" t="s">
        <v>367</v>
      </c>
      <c r="N7" s="397">
        <v>136</v>
      </c>
      <c r="O7" s="397">
        <v>11</v>
      </c>
      <c r="P7" s="397">
        <v>34</v>
      </c>
      <c r="Q7" s="397">
        <v>18</v>
      </c>
      <c r="R7" s="397">
        <v>62</v>
      </c>
      <c r="S7" s="399">
        <v>44</v>
      </c>
    </row>
    <row r="8" spans="1:19" ht="8.25" customHeight="1">
      <c r="A8" s="175"/>
      <c r="B8" s="400"/>
      <c r="C8" s="164"/>
      <c r="D8" s="164"/>
      <c r="E8" s="164"/>
      <c r="F8" s="164"/>
      <c r="G8" s="164"/>
      <c r="H8" s="401"/>
      <c r="I8" s="401"/>
      <c r="J8" s="401"/>
      <c r="K8" s="401"/>
      <c r="L8" s="402"/>
      <c r="M8" s="402"/>
      <c r="N8" s="401"/>
      <c r="O8" s="401"/>
      <c r="P8" s="401"/>
      <c r="Q8" s="401"/>
      <c r="R8" s="401"/>
      <c r="S8" s="403"/>
    </row>
    <row r="9" spans="1:19" ht="15" customHeight="1">
      <c r="A9" s="175"/>
      <c r="B9" s="404" t="s">
        <v>339</v>
      </c>
      <c r="C9" s="405">
        <v>15123</v>
      </c>
      <c r="D9" s="405">
        <v>7702</v>
      </c>
      <c r="E9" s="405">
        <v>7421</v>
      </c>
      <c r="F9" s="405">
        <v>7469</v>
      </c>
      <c r="G9" s="405">
        <v>7325</v>
      </c>
      <c r="H9" s="406">
        <v>40</v>
      </c>
      <c r="I9" s="406">
        <v>28</v>
      </c>
      <c r="J9" s="406">
        <v>19</v>
      </c>
      <c r="K9" s="406">
        <v>36</v>
      </c>
      <c r="L9" s="407">
        <v>4</v>
      </c>
      <c r="M9" s="407" t="s">
        <v>369</v>
      </c>
      <c r="N9" s="406">
        <v>141</v>
      </c>
      <c r="O9" s="406">
        <v>14</v>
      </c>
      <c r="P9" s="406">
        <v>29</v>
      </c>
      <c r="Q9" s="406">
        <v>18</v>
      </c>
      <c r="R9" s="406">
        <v>50</v>
      </c>
      <c r="S9" s="408">
        <v>48</v>
      </c>
    </row>
    <row r="10" spans="1:19" ht="12">
      <c r="A10" s="107"/>
      <c r="B10" s="49" t="s">
        <v>370</v>
      </c>
      <c r="C10" s="107"/>
      <c r="D10" s="107"/>
      <c r="E10" s="107"/>
      <c r="F10" s="107"/>
      <c r="G10" s="107"/>
      <c r="H10" s="107"/>
      <c r="I10" s="107"/>
      <c r="J10" s="107"/>
      <c r="K10" s="107"/>
      <c r="L10" s="107"/>
      <c r="M10" s="107"/>
      <c r="N10" s="107"/>
      <c r="O10" s="107"/>
      <c r="P10" s="107"/>
      <c r="Q10" s="107"/>
      <c r="R10" s="107"/>
      <c r="S10" s="107"/>
    </row>
  </sheetData>
  <mergeCells count="1">
    <mergeCell ref="C4:E5"/>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2:R17"/>
  <sheetViews>
    <sheetView workbookViewId="0" topLeftCell="A1">
      <selection activeCell="A1" sqref="A1"/>
    </sheetView>
  </sheetViews>
  <sheetFormatPr defaultColWidth="9.00390625" defaultRowHeight="13.5"/>
  <cols>
    <col min="1" max="1" width="2.625" style="341" customWidth="1"/>
    <col min="2" max="2" width="10.625" style="341" customWidth="1"/>
    <col min="3" max="22" width="6.625" style="341" customWidth="1"/>
    <col min="23" max="31" width="5.625" style="341" customWidth="1"/>
    <col min="32" max="33" width="7.625" style="341" customWidth="1"/>
    <col min="34" max="16384" width="9.00390625" style="341" customWidth="1"/>
  </cols>
  <sheetData>
    <row r="2" ht="14.25">
      <c r="B2" s="342" t="s">
        <v>371</v>
      </c>
    </row>
    <row r="3" spans="13:17" ht="13.5">
      <c r="M3" s="409"/>
      <c r="Q3" s="410" t="s">
        <v>372</v>
      </c>
    </row>
    <row r="4" spans="2:17" ht="13.5" customHeight="1">
      <c r="B4" s="411"/>
      <c r="C4" s="846" t="s">
        <v>373</v>
      </c>
      <c r="D4" s="846"/>
      <c r="E4" s="846"/>
      <c r="F4" s="852" t="s">
        <v>374</v>
      </c>
      <c r="G4" s="853"/>
      <c r="H4" s="877"/>
      <c r="I4" s="852" t="s">
        <v>331</v>
      </c>
      <c r="J4" s="853"/>
      <c r="K4" s="877"/>
      <c r="L4" s="852" t="s">
        <v>332</v>
      </c>
      <c r="M4" s="853"/>
      <c r="N4" s="877"/>
      <c r="O4" s="852" t="s">
        <v>375</v>
      </c>
      <c r="P4" s="853"/>
      <c r="Q4" s="854"/>
    </row>
    <row r="5" spans="2:17" ht="13.5">
      <c r="B5" s="412" t="s">
        <v>376</v>
      </c>
      <c r="C5" s="866"/>
      <c r="D5" s="866"/>
      <c r="E5" s="866"/>
      <c r="F5" s="856" t="s">
        <v>335</v>
      </c>
      <c r="G5" s="857"/>
      <c r="H5" s="878"/>
      <c r="I5" s="856" t="s">
        <v>335</v>
      </c>
      <c r="J5" s="857"/>
      <c r="K5" s="878"/>
      <c r="L5" s="856" t="s">
        <v>336</v>
      </c>
      <c r="M5" s="857"/>
      <c r="N5" s="878"/>
      <c r="O5" s="856" t="s">
        <v>337</v>
      </c>
      <c r="P5" s="857"/>
      <c r="Q5" s="858"/>
    </row>
    <row r="6" spans="2:17" ht="13.5">
      <c r="B6" s="413"/>
      <c r="C6" s="414" t="s">
        <v>76</v>
      </c>
      <c r="D6" s="415" t="s">
        <v>5</v>
      </c>
      <c r="E6" s="415" t="s">
        <v>6</v>
      </c>
      <c r="F6" s="416" t="s">
        <v>76</v>
      </c>
      <c r="G6" s="416" t="s">
        <v>5</v>
      </c>
      <c r="H6" s="416" t="s">
        <v>6</v>
      </c>
      <c r="I6" s="416" t="s">
        <v>76</v>
      </c>
      <c r="J6" s="416" t="s">
        <v>5</v>
      </c>
      <c r="K6" s="416" t="s">
        <v>6</v>
      </c>
      <c r="L6" s="416" t="s">
        <v>76</v>
      </c>
      <c r="M6" s="416" t="s">
        <v>5</v>
      </c>
      <c r="N6" s="416" t="s">
        <v>6</v>
      </c>
      <c r="O6" s="416" t="s">
        <v>76</v>
      </c>
      <c r="P6" s="416" t="s">
        <v>5</v>
      </c>
      <c r="Q6" s="417" t="s">
        <v>6</v>
      </c>
    </row>
    <row r="7" spans="2:17" ht="13.5">
      <c r="B7" s="418" t="s">
        <v>377</v>
      </c>
      <c r="C7" s="419">
        <v>15553</v>
      </c>
      <c r="D7" s="420">
        <v>7745</v>
      </c>
      <c r="E7" s="420">
        <v>7808</v>
      </c>
      <c r="F7" s="420">
        <v>5199</v>
      </c>
      <c r="G7" s="420">
        <v>2379</v>
      </c>
      <c r="H7" s="420">
        <v>2820</v>
      </c>
      <c r="I7" s="420">
        <v>3071</v>
      </c>
      <c r="J7" s="420">
        <v>1218</v>
      </c>
      <c r="K7" s="420">
        <v>1853</v>
      </c>
      <c r="L7" s="420">
        <v>1112</v>
      </c>
      <c r="M7" s="420">
        <v>711</v>
      </c>
      <c r="N7" s="420">
        <v>401</v>
      </c>
      <c r="O7" s="421" t="s">
        <v>378</v>
      </c>
      <c r="P7" s="421" t="s">
        <v>378</v>
      </c>
      <c r="Q7" s="422" t="s">
        <v>378</v>
      </c>
    </row>
    <row r="8" spans="2:17" ht="7.5" customHeight="1">
      <c r="B8" s="418"/>
      <c r="C8" s="419"/>
      <c r="D8" s="420"/>
      <c r="E8" s="420"/>
      <c r="F8" s="420"/>
      <c r="G8" s="420"/>
      <c r="H8" s="420"/>
      <c r="I8" s="420"/>
      <c r="J8" s="420"/>
      <c r="K8" s="420"/>
      <c r="L8" s="420"/>
      <c r="M8" s="420"/>
      <c r="N8" s="420"/>
      <c r="O8" s="420"/>
      <c r="P8" s="420"/>
      <c r="Q8" s="423"/>
    </row>
    <row r="9" spans="2:17" ht="13.5">
      <c r="B9" s="424" t="s">
        <v>379</v>
      </c>
      <c r="C9" s="425">
        <v>14961</v>
      </c>
      <c r="D9" s="426">
        <v>7291</v>
      </c>
      <c r="E9" s="426">
        <v>7670</v>
      </c>
      <c r="F9" s="426">
        <v>5275</v>
      </c>
      <c r="G9" s="426">
        <v>2405</v>
      </c>
      <c r="H9" s="426">
        <v>2870</v>
      </c>
      <c r="I9" s="426">
        <v>3022</v>
      </c>
      <c r="J9" s="426">
        <v>1187</v>
      </c>
      <c r="K9" s="426">
        <v>1835</v>
      </c>
      <c r="L9" s="426">
        <v>790</v>
      </c>
      <c r="M9" s="426">
        <v>461</v>
      </c>
      <c r="N9" s="426">
        <v>329</v>
      </c>
      <c r="O9" s="426">
        <v>266</v>
      </c>
      <c r="P9" s="426">
        <v>208</v>
      </c>
      <c r="Q9" s="427">
        <v>58</v>
      </c>
    </row>
    <row r="11" spans="2:18" ht="13.5">
      <c r="B11" s="411"/>
      <c r="C11" s="851" t="s">
        <v>380</v>
      </c>
      <c r="D11" s="846"/>
      <c r="E11" s="847"/>
      <c r="F11" s="879" t="s">
        <v>381</v>
      </c>
      <c r="G11" s="847"/>
      <c r="H11" s="846" t="s">
        <v>382</v>
      </c>
      <c r="I11" s="846"/>
      <c r="J11" s="846"/>
      <c r="K11" s="846"/>
      <c r="L11" s="846"/>
      <c r="M11" s="846"/>
      <c r="N11" s="846"/>
      <c r="O11" s="846"/>
      <c r="P11" s="846"/>
      <c r="Q11" s="862" t="s">
        <v>383</v>
      </c>
      <c r="R11" s="864" t="s">
        <v>384</v>
      </c>
    </row>
    <row r="12" spans="2:18" ht="13.5">
      <c r="B12" s="412" t="s">
        <v>376</v>
      </c>
      <c r="C12" s="855"/>
      <c r="D12" s="849"/>
      <c r="E12" s="850"/>
      <c r="F12" s="855"/>
      <c r="G12" s="850"/>
      <c r="H12" s="880" t="s">
        <v>76</v>
      </c>
      <c r="I12" s="868" t="s">
        <v>385</v>
      </c>
      <c r="J12" s="870"/>
      <c r="K12" s="868" t="s">
        <v>386</v>
      </c>
      <c r="L12" s="870"/>
      <c r="M12" s="868" t="s">
        <v>387</v>
      </c>
      <c r="N12" s="869"/>
      <c r="O12" s="869" t="s">
        <v>388</v>
      </c>
      <c r="P12" s="870"/>
      <c r="Q12" s="863"/>
      <c r="R12" s="865"/>
    </row>
    <row r="13" spans="2:18" ht="13.5">
      <c r="B13" s="413"/>
      <c r="C13" s="416" t="s">
        <v>76</v>
      </c>
      <c r="D13" s="416" t="s">
        <v>5</v>
      </c>
      <c r="E13" s="416" t="s">
        <v>6</v>
      </c>
      <c r="F13" s="416" t="s">
        <v>5</v>
      </c>
      <c r="G13" s="428" t="s">
        <v>6</v>
      </c>
      <c r="H13" s="881"/>
      <c r="I13" s="429" t="s">
        <v>5</v>
      </c>
      <c r="J13" s="416" t="s">
        <v>6</v>
      </c>
      <c r="K13" s="416" t="s">
        <v>5</v>
      </c>
      <c r="L13" s="416" t="s">
        <v>6</v>
      </c>
      <c r="M13" s="416" t="s">
        <v>5</v>
      </c>
      <c r="N13" s="416" t="s">
        <v>6</v>
      </c>
      <c r="O13" s="416" t="s">
        <v>5</v>
      </c>
      <c r="P13" s="428" t="s">
        <v>6</v>
      </c>
      <c r="Q13" s="416" t="s">
        <v>351</v>
      </c>
      <c r="R13" s="417" t="s">
        <v>351</v>
      </c>
    </row>
    <row r="14" spans="2:18" ht="13.5">
      <c r="B14" s="418" t="s">
        <v>377</v>
      </c>
      <c r="C14" s="420">
        <v>5678</v>
      </c>
      <c r="D14" s="420">
        <v>3229</v>
      </c>
      <c r="E14" s="420">
        <v>2449</v>
      </c>
      <c r="F14" s="420">
        <v>208</v>
      </c>
      <c r="G14" s="420">
        <v>285</v>
      </c>
      <c r="H14" s="430">
        <v>105</v>
      </c>
      <c r="I14" s="420">
        <v>7</v>
      </c>
      <c r="J14" s="420">
        <v>30</v>
      </c>
      <c r="K14" s="420">
        <v>4</v>
      </c>
      <c r="L14" s="420">
        <v>48</v>
      </c>
      <c r="M14" s="420">
        <v>3</v>
      </c>
      <c r="N14" s="420">
        <v>13</v>
      </c>
      <c r="O14" s="421" t="s">
        <v>378</v>
      </c>
      <c r="P14" s="431" t="s">
        <v>378</v>
      </c>
      <c r="Q14" s="432">
        <v>33.4</v>
      </c>
      <c r="R14" s="433">
        <v>37.2</v>
      </c>
    </row>
    <row r="15" spans="2:18" ht="7.5" customHeight="1">
      <c r="B15" s="418"/>
      <c r="C15" s="420"/>
      <c r="D15" s="420"/>
      <c r="E15" s="420"/>
      <c r="F15" s="420"/>
      <c r="G15" s="420"/>
      <c r="H15" s="430"/>
      <c r="I15" s="420"/>
      <c r="J15" s="420"/>
      <c r="K15" s="420"/>
      <c r="L15" s="420"/>
      <c r="M15" s="420"/>
      <c r="N15" s="420"/>
      <c r="O15" s="420"/>
      <c r="P15" s="434"/>
      <c r="Q15" s="432"/>
      <c r="R15" s="433"/>
    </row>
    <row r="16" spans="2:18" ht="13.5">
      <c r="B16" s="424" t="s">
        <v>379</v>
      </c>
      <c r="C16" s="426">
        <v>4951</v>
      </c>
      <c r="D16" s="426">
        <v>2781</v>
      </c>
      <c r="E16" s="426">
        <v>2170</v>
      </c>
      <c r="F16" s="426">
        <v>249</v>
      </c>
      <c r="G16" s="426">
        <v>408</v>
      </c>
      <c r="H16" s="435">
        <v>74</v>
      </c>
      <c r="I16" s="426">
        <v>4</v>
      </c>
      <c r="J16" s="426">
        <v>18</v>
      </c>
      <c r="K16" s="426">
        <v>3</v>
      </c>
      <c r="L16" s="426">
        <v>41</v>
      </c>
      <c r="M16" s="426">
        <v>3</v>
      </c>
      <c r="N16" s="426">
        <v>5</v>
      </c>
      <c r="O16" s="436" t="s">
        <v>389</v>
      </c>
      <c r="P16" s="436" t="s">
        <v>389</v>
      </c>
      <c r="Q16" s="437">
        <v>35.3</v>
      </c>
      <c r="R16" s="438">
        <v>33.6</v>
      </c>
    </row>
    <row r="17" ht="13.5">
      <c r="B17" s="344" t="s">
        <v>390</v>
      </c>
    </row>
  </sheetData>
  <mergeCells count="19">
    <mergeCell ref="R11:R12"/>
    <mergeCell ref="H12:H13"/>
    <mergeCell ref="I12:J12"/>
    <mergeCell ref="K12:L12"/>
    <mergeCell ref="M12:N12"/>
    <mergeCell ref="O12:P12"/>
    <mergeCell ref="C11:E12"/>
    <mergeCell ref="F11:G12"/>
    <mergeCell ref="H11:P11"/>
    <mergeCell ref="Q11:Q12"/>
    <mergeCell ref="O4:Q4"/>
    <mergeCell ref="F5:H5"/>
    <mergeCell ref="I5:K5"/>
    <mergeCell ref="L5:N5"/>
    <mergeCell ref="O5:Q5"/>
    <mergeCell ref="C4:E5"/>
    <mergeCell ref="F4:H4"/>
    <mergeCell ref="I4:K4"/>
    <mergeCell ref="L4:N4"/>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2:N32"/>
  <sheetViews>
    <sheetView workbookViewId="0" topLeftCell="A1">
      <selection activeCell="A1" sqref="A1"/>
    </sheetView>
  </sheetViews>
  <sheetFormatPr defaultColWidth="9.00390625" defaultRowHeight="13.5"/>
  <cols>
    <col min="1" max="2" width="2.625" style="49" customWidth="1"/>
    <col min="3" max="3" width="10.625" style="49" customWidth="1"/>
    <col min="4" max="14" width="7.625" style="49" customWidth="1"/>
    <col min="15" max="16384" width="9.00390625" style="49" customWidth="1"/>
  </cols>
  <sheetData>
    <row r="2" spans="1:4" ht="14.25">
      <c r="A2" s="775"/>
      <c r="B2" s="174" t="s">
        <v>973</v>
      </c>
      <c r="C2" s="776"/>
      <c r="D2" s="775"/>
    </row>
    <row r="3" spans="2:14" ht="12">
      <c r="B3" s="54"/>
      <c r="C3" s="54"/>
      <c r="D3" s="54"/>
      <c r="E3" s="54"/>
      <c r="F3" s="54"/>
      <c r="G3" s="54"/>
      <c r="H3" s="54"/>
      <c r="I3" s="54"/>
      <c r="J3" s="54"/>
      <c r="K3" s="54"/>
      <c r="L3" s="54"/>
      <c r="N3" s="55" t="s">
        <v>181</v>
      </c>
    </row>
    <row r="4" spans="1:14" ht="12">
      <c r="A4" s="175"/>
      <c r="B4" s="284" t="s">
        <v>974</v>
      </c>
      <c r="C4" s="285"/>
      <c r="D4" s="244" t="s">
        <v>975</v>
      </c>
      <c r="E4" s="244"/>
      <c r="F4" s="259"/>
      <c r="G4" s="244" t="s">
        <v>976</v>
      </c>
      <c r="H4" s="244"/>
      <c r="I4" s="259"/>
      <c r="J4" s="244" t="s">
        <v>977</v>
      </c>
      <c r="K4" s="244"/>
      <c r="L4" s="259"/>
      <c r="M4" s="777" t="s">
        <v>978</v>
      </c>
      <c r="N4" s="778"/>
    </row>
    <row r="5" spans="1:14" ht="12">
      <c r="A5" s="175"/>
      <c r="B5" s="779" t="s">
        <v>979</v>
      </c>
      <c r="C5" s="780"/>
      <c r="D5" s="249" t="s">
        <v>76</v>
      </c>
      <c r="E5" s="249" t="s">
        <v>5</v>
      </c>
      <c r="F5" s="249" t="s">
        <v>6</v>
      </c>
      <c r="G5" s="249" t="s">
        <v>76</v>
      </c>
      <c r="H5" s="249" t="s">
        <v>5</v>
      </c>
      <c r="I5" s="249" t="s">
        <v>6</v>
      </c>
      <c r="J5" s="249" t="s">
        <v>76</v>
      </c>
      <c r="K5" s="249" t="s">
        <v>5</v>
      </c>
      <c r="L5" s="249" t="s">
        <v>6</v>
      </c>
      <c r="M5" s="249" t="s">
        <v>5</v>
      </c>
      <c r="N5" s="189" t="s">
        <v>6</v>
      </c>
    </row>
    <row r="6" spans="1:14" ht="13.5">
      <c r="A6" s="175"/>
      <c r="B6" s="882" t="s">
        <v>980</v>
      </c>
      <c r="C6" s="883"/>
      <c r="D6" s="490">
        <v>5199</v>
      </c>
      <c r="E6" s="490">
        <v>2379</v>
      </c>
      <c r="F6" s="490">
        <v>2820</v>
      </c>
      <c r="G6" s="490">
        <v>3692</v>
      </c>
      <c r="H6" s="490">
        <v>2203</v>
      </c>
      <c r="I6" s="490">
        <v>1489</v>
      </c>
      <c r="J6" s="490">
        <v>1440</v>
      </c>
      <c r="K6" s="490">
        <v>146</v>
      </c>
      <c r="L6" s="490">
        <v>1294</v>
      </c>
      <c r="M6" s="490">
        <v>30</v>
      </c>
      <c r="N6" s="491">
        <v>37</v>
      </c>
    </row>
    <row r="7" spans="1:14" ht="12">
      <c r="A7" s="175"/>
      <c r="B7" s="231"/>
      <c r="C7" s="237"/>
      <c r="D7" s="490"/>
      <c r="E7" s="490"/>
      <c r="F7" s="490"/>
      <c r="G7" s="490"/>
      <c r="H7" s="490"/>
      <c r="I7" s="490"/>
      <c r="J7" s="490"/>
      <c r="K7" s="490"/>
      <c r="L7" s="490"/>
      <c r="M7" s="490"/>
      <c r="N7" s="491"/>
    </row>
    <row r="8" spans="2:14" ht="13.5">
      <c r="B8" s="884" t="s">
        <v>339</v>
      </c>
      <c r="C8" s="885"/>
      <c r="D8" s="143">
        <v>5275</v>
      </c>
      <c r="E8" s="143">
        <v>2405</v>
      </c>
      <c r="F8" s="143">
        <v>2870</v>
      </c>
      <c r="G8" s="143">
        <v>3844</v>
      </c>
      <c r="H8" s="143">
        <v>2272</v>
      </c>
      <c r="I8" s="143">
        <v>1572</v>
      </c>
      <c r="J8" s="143">
        <v>1372</v>
      </c>
      <c r="K8" s="143">
        <v>114</v>
      </c>
      <c r="L8" s="143">
        <v>1258</v>
      </c>
      <c r="M8" s="143">
        <v>19</v>
      </c>
      <c r="N8" s="781">
        <v>40</v>
      </c>
    </row>
    <row r="9" spans="1:14" ht="12">
      <c r="A9" s="175"/>
      <c r="B9" s="231"/>
      <c r="C9" s="237"/>
      <c r="D9" s="490"/>
      <c r="E9" s="490"/>
      <c r="F9" s="490"/>
      <c r="G9" s="490"/>
      <c r="H9" s="490"/>
      <c r="I9" s="490"/>
      <c r="J9" s="490"/>
      <c r="K9" s="490"/>
      <c r="L9" s="490"/>
      <c r="M9" s="490"/>
      <c r="N9" s="491"/>
    </row>
    <row r="10" spans="1:14" ht="12">
      <c r="A10" s="175"/>
      <c r="B10" s="269" t="s">
        <v>981</v>
      </c>
      <c r="C10" s="306" t="s">
        <v>982</v>
      </c>
      <c r="D10" s="490">
        <v>4004</v>
      </c>
      <c r="E10" s="490">
        <v>1798</v>
      </c>
      <c r="F10" s="490">
        <v>2206</v>
      </c>
      <c r="G10" s="490">
        <v>3042</v>
      </c>
      <c r="H10" s="490">
        <v>1716</v>
      </c>
      <c r="I10" s="490">
        <v>1326</v>
      </c>
      <c r="J10" s="490">
        <v>919</v>
      </c>
      <c r="K10" s="490">
        <v>77</v>
      </c>
      <c r="L10" s="490">
        <v>842</v>
      </c>
      <c r="M10" s="490">
        <v>5</v>
      </c>
      <c r="N10" s="491">
        <v>38</v>
      </c>
    </row>
    <row r="11" spans="1:14" ht="12">
      <c r="A11" s="175"/>
      <c r="B11" s="269" t="s">
        <v>983</v>
      </c>
      <c r="C11" s="306" t="s">
        <v>982</v>
      </c>
      <c r="D11" s="490">
        <v>1271</v>
      </c>
      <c r="E11" s="490">
        <v>607</v>
      </c>
      <c r="F11" s="490">
        <v>664</v>
      </c>
      <c r="G11" s="490">
        <v>802</v>
      </c>
      <c r="H11" s="490">
        <v>556</v>
      </c>
      <c r="I11" s="490">
        <v>246</v>
      </c>
      <c r="J11" s="490">
        <v>453</v>
      </c>
      <c r="K11" s="490">
        <v>37</v>
      </c>
      <c r="L11" s="490">
        <v>416</v>
      </c>
      <c r="M11" s="490">
        <v>14</v>
      </c>
      <c r="N11" s="491">
        <v>2</v>
      </c>
    </row>
    <row r="12" spans="1:14" ht="12">
      <c r="A12" s="175"/>
      <c r="B12" s="107"/>
      <c r="C12" s="175"/>
      <c r="D12" s="490"/>
      <c r="E12" s="490"/>
      <c r="F12" s="490"/>
      <c r="G12" s="490"/>
      <c r="H12" s="490"/>
      <c r="I12" s="490"/>
      <c r="J12" s="490"/>
      <c r="K12" s="490"/>
      <c r="L12" s="490"/>
      <c r="M12" s="490"/>
      <c r="N12" s="491"/>
    </row>
    <row r="13" spans="1:14" ht="13.5">
      <c r="A13" s="175"/>
      <c r="B13" s="829" t="s">
        <v>168</v>
      </c>
      <c r="C13" s="885"/>
      <c r="D13" s="143">
        <v>5275</v>
      </c>
      <c r="E13" s="143">
        <v>2405</v>
      </c>
      <c r="F13" s="143">
        <v>2870</v>
      </c>
      <c r="G13" s="143">
        <v>3844</v>
      </c>
      <c r="H13" s="143">
        <v>2272</v>
      </c>
      <c r="I13" s="143">
        <v>1572</v>
      </c>
      <c r="J13" s="143">
        <v>1372</v>
      </c>
      <c r="K13" s="143">
        <v>114</v>
      </c>
      <c r="L13" s="143">
        <v>1258</v>
      </c>
      <c r="M13" s="143">
        <v>19</v>
      </c>
      <c r="N13" s="781">
        <v>40</v>
      </c>
    </row>
    <row r="14" spans="1:14" ht="12">
      <c r="A14" s="175"/>
      <c r="B14" s="107"/>
      <c r="C14" s="64" t="s">
        <v>170</v>
      </c>
      <c r="D14" s="782">
        <v>4373</v>
      </c>
      <c r="E14" s="782">
        <v>1873</v>
      </c>
      <c r="F14" s="782">
        <v>2500</v>
      </c>
      <c r="G14" s="782">
        <v>3262</v>
      </c>
      <c r="H14" s="782">
        <v>1813</v>
      </c>
      <c r="I14" s="782">
        <v>1449</v>
      </c>
      <c r="J14" s="782">
        <v>1108</v>
      </c>
      <c r="K14" s="782">
        <v>59</v>
      </c>
      <c r="L14" s="782">
        <v>1049</v>
      </c>
      <c r="M14" s="782">
        <v>1</v>
      </c>
      <c r="N14" s="783">
        <v>2</v>
      </c>
    </row>
    <row r="15" spans="1:14" ht="12">
      <c r="A15" s="175"/>
      <c r="B15" s="107"/>
      <c r="C15" s="64" t="s">
        <v>171</v>
      </c>
      <c r="D15" s="782">
        <v>49</v>
      </c>
      <c r="E15" s="782">
        <v>26</v>
      </c>
      <c r="F15" s="782">
        <v>23</v>
      </c>
      <c r="G15" s="782">
        <v>20</v>
      </c>
      <c r="H15" s="782">
        <v>18</v>
      </c>
      <c r="I15" s="782">
        <v>2</v>
      </c>
      <c r="J15" s="782">
        <v>26</v>
      </c>
      <c r="K15" s="782">
        <v>6</v>
      </c>
      <c r="L15" s="782">
        <v>20</v>
      </c>
      <c r="M15" s="782">
        <v>2</v>
      </c>
      <c r="N15" s="783">
        <v>1</v>
      </c>
    </row>
    <row r="16" spans="1:14" ht="12">
      <c r="A16" s="175"/>
      <c r="B16" s="107"/>
      <c r="C16" s="64" t="s">
        <v>172</v>
      </c>
      <c r="D16" s="782">
        <v>261</v>
      </c>
      <c r="E16" s="782">
        <v>234</v>
      </c>
      <c r="F16" s="782">
        <v>27</v>
      </c>
      <c r="G16" s="782">
        <v>203</v>
      </c>
      <c r="H16" s="782">
        <v>189</v>
      </c>
      <c r="I16" s="782">
        <v>14</v>
      </c>
      <c r="J16" s="782">
        <v>43</v>
      </c>
      <c r="K16" s="782">
        <v>30</v>
      </c>
      <c r="L16" s="782">
        <v>13</v>
      </c>
      <c r="M16" s="782">
        <v>15</v>
      </c>
      <c r="N16" s="783" t="s">
        <v>984</v>
      </c>
    </row>
    <row r="17" spans="1:14" ht="12">
      <c r="A17" s="175"/>
      <c r="B17" s="107"/>
      <c r="C17" s="64" t="s">
        <v>173</v>
      </c>
      <c r="D17" s="782">
        <v>336</v>
      </c>
      <c r="E17" s="782">
        <v>160</v>
      </c>
      <c r="F17" s="782">
        <v>176</v>
      </c>
      <c r="G17" s="782">
        <v>208</v>
      </c>
      <c r="H17" s="782">
        <v>146</v>
      </c>
      <c r="I17" s="782">
        <v>62</v>
      </c>
      <c r="J17" s="782">
        <v>128</v>
      </c>
      <c r="K17" s="782">
        <v>14</v>
      </c>
      <c r="L17" s="782">
        <v>114</v>
      </c>
      <c r="M17" s="782" t="s">
        <v>984</v>
      </c>
      <c r="N17" s="783" t="s">
        <v>984</v>
      </c>
    </row>
    <row r="18" spans="1:14" ht="12">
      <c r="A18" s="175"/>
      <c r="B18" s="107"/>
      <c r="C18" s="64" t="s">
        <v>174</v>
      </c>
      <c r="D18" s="782">
        <v>7</v>
      </c>
      <c r="E18" s="782">
        <v>5</v>
      </c>
      <c r="F18" s="782">
        <v>2</v>
      </c>
      <c r="G18" s="782">
        <v>2</v>
      </c>
      <c r="H18" s="782">
        <v>2</v>
      </c>
      <c r="I18" s="782" t="s">
        <v>984</v>
      </c>
      <c r="J18" s="782">
        <v>4</v>
      </c>
      <c r="K18" s="782">
        <v>2</v>
      </c>
      <c r="L18" s="782">
        <v>2</v>
      </c>
      <c r="M18" s="782">
        <v>1</v>
      </c>
      <c r="N18" s="783" t="s">
        <v>984</v>
      </c>
    </row>
    <row r="19" spans="1:14" ht="12">
      <c r="A19" s="175"/>
      <c r="B19" s="107"/>
      <c r="C19" s="64" t="s">
        <v>175</v>
      </c>
      <c r="D19" s="782">
        <v>41</v>
      </c>
      <c r="E19" s="782">
        <v>2</v>
      </c>
      <c r="F19" s="782">
        <v>39</v>
      </c>
      <c r="G19" s="782">
        <v>2</v>
      </c>
      <c r="H19" s="782" t="s">
        <v>984</v>
      </c>
      <c r="I19" s="782">
        <v>2</v>
      </c>
      <c r="J19" s="782">
        <v>39</v>
      </c>
      <c r="K19" s="782">
        <v>2</v>
      </c>
      <c r="L19" s="782">
        <v>37</v>
      </c>
      <c r="M19" s="782" t="s">
        <v>984</v>
      </c>
      <c r="N19" s="783" t="s">
        <v>984</v>
      </c>
    </row>
    <row r="20" spans="1:14" ht="12">
      <c r="A20" s="175"/>
      <c r="B20" s="107"/>
      <c r="C20" s="64" t="s">
        <v>176</v>
      </c>
      <c r="D20" s="782">
        <v>38</v>
      </c>
      <c r="E20" s="782" t="s">
        <v>984</v>
      </c>
      <c r="F20" s="782">
        <v>38</v>
      </c>
      <c r="G20" s="782" t="s">
        <v>984</v>
      </c>
      <c r="H20" s="782" t="s">
        <v>984</v>
      </c>
      <c r="I20" s="782" t="s">
        <v>984</v>
      </c>
      <c r="J20" s="782">
        <v>1</v>
      </c>
      <c r="K20" s="782" t="s">
        <v>984</v>
      </c>
      <c r="L20" s="782">
        <v>1</v>
      </c>
      <c r="M20" s="782" t="s">
        <v>984</v>
      </c>
      <c r="N20" s="783">
        <v>37</v>
      </c>
    </row>
    <row r="21" spans="1:14" ht="12">
      <c r="A21" s="175"/>
      <c r="B21" s="107"/>
      <c r="C21" s="64" t="s">
        <v>177</v>
      </c>
      <c r="D21" s="782">
        <v>6</v>
      </c>
      <c r="E21" s="782">
        <v>1</v>
      </c>
      <c r="F21" s="782">
        <v>5</v>
      </c>
      <c r="G21" s="782">
        <v>3</v>
      </c>
      <c r="H21" s="782">
        <v>1</v>
      </c>
      <c r="I21" s="782">
        <v>2</v>
      </c>
      <c r="J21" s="782">
        <v>3</v>
      </c>
      <c r="K21" s="782" t="s">
        <v>984</v>
      </c>
      <c r="L21" s="782">
        <v>3</v>
      </c>
      <c r="M21" s="782" t="s">
        <v>984</v>
      </c>
      <c r="N21" s="783" t="s">
        <v>984</v>
      </c>
    </row>
    <row r="22" spans="1:14" ht="12">
      <c r="A22" s="175"/>
      <c r="B22" s="107"/>
      <c r="C22" s="64" t="s">
        <v>44</v>
      </c>
      <c r="D22" s="782">
        <v>164</v>
      </c>
      <c r="E22" s="782">
        <v>104</v>
      </c>
      <c r="F22" s="782">
        <v>60</v>
      </c>
      <c r="G22" s="782">
        <v>144</v>
      </c>
      <c r="H22" s="782">
        <v>103</v>
      </c>
      <c r="I22" s="782">
        <v>41</v>
      </c>
      <c r="J22" s="782">
        <v>20</v>
      </c>
      <c r="K22" s="782">
        <v>1</v>
      </c>
      <c r="L22" s="782">
        <v>19</v>
      </c>
      <c r="M22" s="782" t="s">
        <v>984</v>
      </c>
      <c r="N22" s="783" t="s">
        <v>984</v>
      </c>
    </row>
    <row r="23" spans="1:14" ht="12">
      <c r="A23" s="175"/>
      <c r="B23" s="107"/>
      <c r="C23" s="64"/>
      <c r="D23" s="305"/>
      <c r="E23" s="305"/>
      <c r="F23" s="305"/>
      <c r="G23" s="305"/>
      <c r="H23" s="305"/>
      <c r="I23" s="305"/>
      <c r="J23" s="305"/>
      <c r="K23" s="305"/>
      <c r="L23" s="305"/>
      <c r="M23" s="305"/>
      <c r="N23" s="258"/>
    </row>
    <row r="24" spans="1:14" ht="13.5">
      <c r="A24" s="175"/>
      <c r="B24" s="829" t="s">
        <v>178</v>
      </c>
      <c r="C24" s="885"/>
      <c r="D24" s="784" t="s">
        <v>984</v>
      </c>
      <c r="E24" s="784" t="s">
        <v>984</v>
      </c>
      <c r="F24" s="784" t="s">
        <v>984</v>
      </c>
      <c r="G24" s="784" t="s">
        <v>984</v>
      </c>
      <c r="H24" s="784" t="s">
        <v>984</v>
      </c>
      <c r="I24" s="784" t="s">
        <v>984</v>
      </c>
      <c r="J24" s="784" t="s">
        <v>984</v>
      </c>
      <c r="K24" s="784" t="s">
        <v>984</v>
      </c>
      <c r="L24" s="784" t="s">
        <v>984</v>
      </c>
      <c r="M24" s="784" t="s">
        <v>984</v>
      </c>
      <c r="N24" s="785" t="s">
        <v>984</v>
      </c>
    </row>
    <row r="25" spans="1:14" ht="12">
      <c r="A25" s="175"/>
      <c r="B25" s="107"/>
      <c r="C25" s="64" t="s">
        <v>170</v>
      </c>
      <c r="D25" s="782" t="s">
        <v>984</v>
      </c>
      <c r="E25" s="782" t="s">
        <v>984</v>
      </c>
      <c r="F25" s="782" t="s">
        <v>984</v>
      </c>
      <c r="G25" s="782" t="s">
        <v>984</v>
      </c>
      <c r="H25" s="782" t="s">
        <v>984</v>
      </c>
      <c r="I25" s="782" t="s">
        <v>984</v>
      </c>
      <c r="J25" s="782" t="s">
        <v>984</v>
      </c>
      <c r="K25" s="782" t="s">
        <v>984</v>
      </c>
      <c r="L25" s="782" t="s">
        <v>984</v>
      </c>
      <c r="M25" s="782" t="s">
        <v>984</v>
      </c>
      <c r="N25" s="783" t="s">
        <v>984</v>
      </c>
    </row>
    <row r="26" spans="1:14" ht="12">
      <c r="A26" s="175"/>
      <c r="B26" s="107"/>
      <c r="C26" s="64" t="s">
        <v>172</v>
      </c>
      <c r="D26" s="782" t="s">
        <v>984</v>
      </c>
      <c r="E26" s="782" t="s">
        <v>984</v>
      </c>
      <c r="F26" s="782" t="s">
        <v>984</v>
      </c>
      <c r="G26" s="782" t="s">
        <v>984</v>
      </c>
      <c r="H26" s="782" t="s">
        <v>984</v>
      </c>
      <c r="I26" s="782" t="s">
        <v>984</v>
      </c>
      <c r="J26" s="782" t="s">
        <v>984</v>
      </c>
      <c r="K26" s="782" t="s">
        <v>984</v>
      </c>
      <c r="L26" s="782" t="s">
        <v>984</v>
      </c>
      <c r="M26" s="782" t="s">
        <v>984</v>
      </c>
      <c r="N26" s="783" t="s">
        <v>984</v>
      </c>
    </row>
    <row r="27" spans="1:14" ht="12">
      <c r="A27" s="175"/>
      <c r="B27" s="786"/>
      <c r="C27" s="272" t="s">
        <v>173</v>
      </c>
      <c r="D27" s="787" t="s">
        <v>984</v>
      </c>
      <c r="E27" s="787" t="s">
        <v>984</v>
      </c>
      <c r="F27" s="787" t="s">
        <v>984</v>
      </c>
      <c r="G27" s="787" t="s">
        <v>984</v>
      </c>
      <c r="H27" s="787" t="s">
        <v>984</v>
      </c>
      <c r="I27" s="787" t="s">
        <v>984</v>
      </c>
      <c r="J27" s="787" t="s">
        <v>984</v>
      </c>
      <c r="K27" s="787" t="s">
        <v>984</v>
      </c>
      <c r="L27" s="787" t="s">
        <v>984</v>
      </c>
      <c r="M27" s="787" t="s">
        <v>984</v>
      </c>
      <c r="N27" s="788" t="s">
        <v>984</v>
      </c>
    </row>
    <row r="28" spans="1:2" ht="12">
      <c r="A28" s="107"/>
      <c r="B28" s="49" t="s">
        <v>985</v>
      </c>
    </row>
    <row r="29" ht="12">
      <c r="B29" s="49" t="s">
        <v>986</v>
      </c>
    </row>
    <row r="30" ht="12">
      <c r="B30" s="49" t="s">
        <v>987</v>
      </c>
    </row>
    <row r="31" ht="12">
      <c r="B31" s="49" t="s">
        <v>988</v>
      </c>
    </row>
    <row r="32" ht="12">
      <c r="B32" s="49" t="s">
        <v>989</v>
      </c>
    </row>
  </sheetData>
  <mergeCells count="4">
    <mergeCell ref="B6:C6"/>
    <mergeCell ref="B8:C8"/>
    <mergeCell ref="B13:C13"/>
    <mergeCell ref="B24:C24"/>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B2:L14"/>
  <sheetViews>
    <sheetView workbookViewId="0" topLeftCell="A1">
      <selection activeCell="A1" sqref="A1"/>
    </sheetView>
  </sheetViews>
  <sheetFormatPr defaultColWidth="9.00390625" defaultRowHeight="13.5"/>
  <cols>
    <col min="1" max="2" width="2.625" style="50" customWidth="1"/>
    <col min="3" max="3" width="13.125" style="50" customWidth="1"/>
    <col min="4" max="16384" width="9.00390625" style="50" customWidth="1"/>
  </cols>
  <sheetData>
    <row r="2" spans="2:9" ht="12">
      <c r="B2" s="50" t="s">
        <v>391</v>
      </c>
      <c r="C2" s="49"/>
      <c r="I2" s="49"/>
    </row>
    <row r="3" ht="14.25" customHeight="1">
      <c r="L3" s="439" t="s">
        <v>56</v>
      </c>
    </row>
    <row r="4" spans="2:12" ht="18" customHeight="1">
      <c r="B4" s="440" t="s">
        <v>392</v>
      </c>
      <c r="C4" s="441"/>
      <c r="D4" s="193" t="s">
        <v>393</v>
      </c>
      <c r="E4" s="193"/>
      <c r="F4" s="442"/>
      <c r="G4" s="193" t="s">
        <v>394</v>
      </c>
      <c r="H4" s="442"/>
      <c r="I4" s="193" t="s">
        <v>395</v>
      </c>
      <c r="J4" s="193"/>
      <c r="K4" s="193"/>
      <c r="L4" s="442"/>
    </row>
    <row r="5" spans="2:12" ht="27.75" customHeight="1">
      <c r="B5" s="443" t="s">
        <v>396</v>
      </c>
      <c r="C5" s="11"/>
      <c r="D5" s="12" t="s">
        <v>76</v>
      </c>
      <c r="E5" s="12" t="s">
        <v>5</v>
      </c>
      <c r="F5" s="197" t="s">
        <v>6</v>
      </c>
      <c r="G5" s="12" t="s">
        <v>397</v>
      </c>
      <c r="H5" s="197" t="s">
        <v>398</v>
      </c>
      <c r="I5" s="12" t="s">
        <v>399</v>
      </c>
      <c r="J5" s="12" t="s">
        <v>400</v>
      </c>
      <c r="K5" s="12" t="s">
        <v>401</v>
      </c>
      <c r="L5" s="197" t="s">
        <v>402</v>
      </c>
    </row>
    <row r="6" spans="2:12" ht="18" customHeight="1">
      <c r="B6" s="444" t="s">
        <v>15</v>
      </c>
      <c r="C6" s="445"/>
      <c r="D6" s="252"/>
      <c r="E6" s="252"/>
      <c r="F6" s="5"/>
      <c r="G6" s="252"/>
      <c r="H6" s="5"/>
      <c r="I6" s="252"/>
      <c r="J6" s="252"/>
      <c r="K6" s="446"/>
      <c r="L6" s="447"/>
    </row>
    <row r="7" spans="2:12" ht="18" customHeight="1">
      <c r="B7" s="448"/>
      <c r="C7" s="15" t="s">
        <v>338</v>
      </c>
      <c r="D7" s="252">
        <v>160</v>
      </c>
      <c r="E7" s="252">
        <v>120</v>
      </c>
      <c r="F7" s="5">
        <v>40</v>
      </c>
      <c r="G7" s="252">
        <v>142</v>
      </c>
      <c r="H7" s="5">
        <v>18</v>
      </c>
      <c r="I7" s="252">
        <v>6</v>
      </c>
      <c r="J7" s="252">
        <v>95</v>
      </c>
      <c r="K7" s="446">
        <v>58</v>
      </c>
      <c r="L7" s="447">
        <v>1</v>
      </c>
    </row>
    <row r="8" spans="2:12" ht="18" customHeight="1">
      <c r="B8" s="449"/>
      <c r="C8" s="445" t="s">
        <v>368</v>
      </c>
      <c r="D8" s="450">
        <v>132</v>
      </c>
      <c r="E8" s="450">
        <v>105</v>
      </c>
      <c r="F8" s="451">
        <v>27</v>
      </c>
      <c r="G8" s="450">
        <v>109</v>
      </c>
      <c r="H8" s="451">
        <v>23</v>
      </c>
      <c r="I8" s="450">
        <v>3</v>
      </c>
      <c r="J8" s="450">
        <v>87</v>
      </c>
      <c r="K8" s="452">
        <v>42</v>
      </c>
      <c r="L8" s="453" t="s">
        <v>403</v>
      </c>
    </row>
    <row r="9" spans="2:12" ht="9" customHeight="1">
      <c r="B9" s="454"/>
      <c r="C9" s="5"/>
      <c r="D9" s="252"/>
      <c r="E9" s="252"/>
      <c r="F9" s="5"/>
      <c r="G9" s="252"/>
      <c r="H9" s="5"/>
      <c r="I9" s="252"/>
      <c r="J9" s="252"/>
      <c r="K9" s="446"/>
      <c r="L9" s="447"/>
    </row>
    <row r="10" spans="2:12" ht="18" customHeight="1">
      <c r="B10" s="444" t="s">
        <v>16</v>
      </c>
      <c r="C10" s="445"/>
      <c r="D10" s="252"/>
      <c r="E10" s="252"/>
      <c r="F10" s="5"/>
      <c r="G10" s="252"/>
      <c r="H10" s="5"/>
      <c r="I10" s="252"/>
      <c r="J10" s="252"/>
      <c r="K10" s="446"/>
      <c r="L10" s="447"/>
    </row>
    <row r="11" spans="2:12" ht="18" customHeight="1">
      <c r="B11" s="448"/>
      <c r="C11" s="15" t="s">
        <v>338</v>
      </c>
      <c r="D11" s="252">
        <v>5783</v>
      </c>
      <c r="E11" s="252">
        <v>3243</v>
      </c>
      <c r="F11" s="5">
        <v>2540</v>
      </c>
      <c r="G11" s="252">
        <v>4567</v>
      </c>
      <c r="H11" s="5">
        <v>1216</v>
      </c>
      <c r="I11" s="252">
        <v>28</v>
      </c>
      <c r="J11" s="252">
        <v>3230</v>
      </c>
      <c r="K11" s="446">
        <v>2504</v>
      </c>
      <c r="L11" s="447">
        <v>21</v>
      </c>
    </row>
    <row r="12" spans="2:12" ht="18" customHeight="1">
      <c r="B12" s="449"/>
      <c r="C12" s="445" t="s">
        <v>368</v>
      </c>
      <c r="D12" s="450">
        <v>5025</v>
      </c>
      <c r="E12" s="450">
        <v>2791</v>
      </c>
      <c r="F12" s="451">
        <v>2234</v>
      </c>
      <c r="G12" s="450">
        <v>3966</v>
      </c>
      <c r="H12" s="451">
        <v>1059</v>
      </c>
      <c r="I12" s="450">
        <v>27</v>
      </c>
      <c r="J12" s="450">
        <v>2686</v>
      </c>
      <c r="K12" s="452">
        <v>2292</v>
      </c>
      <c r="L12" s="455">
        <v>20</v>
      </c>
    </row>
    <row r="13" spans="2:12" ht="6.75" customHeight="1">
      <c r="B13" s="456"/>
      <c r="C13" s="196"/>
      <c r="D13" s="457"/>
      <c r="E13" s="457"/>
      <c r="F13" s="196"/>
      <c r="G13" s="457"/>
      <c r="H13" s="196"/>
      <c r="I13" s="457"/>
      <c r="J13" s="457"/>
      <c r="K13" s="457"/>
      <c r="L13" s="196"/>
    </row>
    <row r="14" spans="2:12" ht="15" customHeight="1">
      <c r="B14" s="50" t="s">
        <v>254</v>
      </c>
      <c r="C14" s="207"/>
      <c r="D14" s="207"/>
      <c r="E14" s="207"/>
      <c r="F14" s="207"/>
      <c r="G14" s="207"/>
      <c r="H14" s="207"/>
      <c r="I14" s="207"/>
      <c r="J14" s="207"/>
      <c r="K14" s="207"/>
      <c r="L14" s="207"/>
    </row>
    <row r="15" ht="15" customHeight="1"/>
  </sheetData>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2:O66"/>
  <sheetViews>
    <sheetView workbookViewId="0" topLeftCell="A1">
      <selection activeCell="A1" sqref="A1"/>
    </sheetView>
  </sheetViews>
  <sheetFormatPr defaultColWidth="9.00390625" defaultRowHeight="13.5"/>
  <cols>
    <col min="1" max="1" width="2.875" style="49" customWidth="1"/>
    <col min="2" max="2" width="2.125" style="49" customWidth="1"/>
    <col min="3" max="3" width="8.125" style="49" customWidth="1"/>
    <col min="4" max="5" width="7.125" style="49" customWidth="1"/>
    <col min="6" max="6" width="7.375" style="49" customWidth="1"/>
    <col min="7" max="8" width="7.125" style="49" customWidth="1"/>
    <col min="9" max="9" width="7.375" style="49" customWidth="1"/>
    <col min="10" max="11" width="7.125" style="49" customWidth="1"/>
    <col min="12" max="12" width="7.375" style="49" customWidth="1"/>
    <col min="13" max="14" width="7.125" style="49" customWidth="1"/>
    <col min="15" max="15" width="7.375" style="49" customWidth="1"/>
    <col min="16" max="16384" width="9.00390625" style="49" customWidth="1"/>
  </cols>
  <sheetData>
    <row r="2" ht="14.25">
      <c r="B2" s="174" t="s">
        <v>404</v>
      </c>
    </row>
    <row r="3" spans="3:15" ht="12">
      <c r="C3" s="54"/>
      <c r="D3" s="54"/>
      <c r="E3" s="54"/>
      <c r="F3" s="54"/>
      <c r="G3" s="54"/>
      <c r="H3" s="54"/>
      <c r="I3" s="54"/>
      <c r="J3" s="54"/>
      <c r="K3" s="54"/>
      <c r="L3" s="54"/>
      <c r="M3" s="54"/>
      <c r="N3" s="54"/>
      <c r="O3" s="55" t="s">
        <v>405</v>
      </c>
    </row>
    <row r="4" spans="1:15" s="234" customFormat="1" ht="13.5" customHeight="1">
      <c r="A4" s="237"/>
      <c r="B4" s="224"/>
      <c r="C4" s="237"/>
      <c r="D4" s="458" t="s">
        <v>406</v>
      </c>
      <c r="E4" s="458"/>
      <c r="F4" s="458"/>
      <c r="G4" s="458"/>
      <c r="H4" s="458"/>
      <c r="I4" s="459"/>
      <c r="J4" s="458" t="s">
        <v>407</v>
      </c>
      <c r="K4" s="458"/>
      <c r="L4" s="458"/>
      <c r="M4" s="458"/>
      <c r="N4" s="458"/>
      <c r="O4" s="460"/>
    </row>
    <row r="5" spans="1:15" s="234" customFormat="1" ht="13.5" customHeight="1">
      <c r="A5" s="237"/>
      <c r="B5" s="56" t="s">
        <v>408</v>
      </c>
      <c r="C5" s="57"/>
      <c r="D5" s="458" t="s">
        <v>409</v>
      </c>
      <c r="E5" s="458"/>
      <c r="F5" s="459"/>
      <c r="G5" s="458" t="s">
        <v>410</v>
      </c>
      <c r="H5" s="458"/>
      <c r="I5" s="459"/>
      <c r="J5" s="458" t="s">
        <v>409</v>
      </c>
      <c r="K5" s="458"/>
      <c r="L5" s="459"/>
      <c r="M5" s="458" t="s">
        <v>411</v>
      </c>
      <c r="N5" s="458"/>
      <c r="O5" s="460"/>
    </row>
    <row r="6" spans="1:15" s="234" customFormat="1" ht="13.5" customHeight="1">
      <c r="A6" s="237"/>
      <c r="B6" s="228"/>
      <c r="C6" s="272"/>
      <c r="D6" s="250" t="s">
        <v>412</v>
      </c>
      <c r="E6" s="250" t="s">
        <v>413</v>
      </c>
      <c r="F6" s="461" t="s">
        <v>414</v>
      </c>
      <c r="G6" s="250" t="s">
        <v>412</v>
      </c>
      <c r="H6" s="250" t="s">
        <v>413</v>
      </c>
      <c r="I6" s="461" t="s">
        <v>414</v>
      </c>
      <c r="J6" s="250" t="s">
        <v>412</v>
      </c>
      <c r="K6" s="250" t="s">
        <v>413</v>
      </c>
      <c r="L6" s="461" t="s">
        <v>414</v>
      </c>
      <c r="M6" s="250" t="s">
        <v>412</v>
      </c>
      <c r="N6" s="250" t="s">
        <v>413</v>
      </c>
      <c r="O6" s="462" t="s">
        <v>414</v>
      </c>
    </row>
    <row r="7" spans="1:15" s="234" customFormat="1" ht="13.5" customHeight="1">
      <c r="A7" s="237"/>
      <c r="B7" s="463" t="s">
        <v>415</v>
      </c>
      <c r="C7" s="464" t="s">
        <v>416</v>
      </c>
      <c r="D7" s="465">
        <v>4457</v>
      </c>
      <c r="E7" s="466">
        <v>4463</v>
      </c>
      <c r="F7" s="467">
        <v>4582</v>
      </c>
      <c r="G7" s="466">
        <v>1559</v>
      </c>
      <c r="H7" s="466">
        <v>1519</v>
      </c>
      <c r="I7" s="467">
        <v>1424</v>
      </c>
      <c r="J7" s="466">
        <v>2311</v>
      </c>
      <c r="K7" s="466">
        <v>2281</v>
      </c>
      <c r="L7" s="467">
        <v>2218</v>
      </c>
      <c r="M7" s="466">
        <v>1067</v>
      </c>
      <c r="N7" s="466">
        <v>1004</v>
      </c>
      <c r="O7" s="468">
        <v>984</v>
      </c>
    </row>
    <row r="8" spans="1:15" ht="9.75" customHeight="1">
      <c r="A8" s="175"/>
      <c r="B8" s="107"/>
      <c r="C8" s="64"/>
      <c r="D8" s="469"/>
      <c r="E8" s="470"/>
      <c r="F8" s="471"/>
      <c r="G8" s="470"/>
      <c r="H8" s="470"/>
      <c r="I8" s="471"/>
      <c r="J8" s="470"/>
      <c r="K8" s="470"/>
      <c r="L8" s="471"/>
      <c r="M8" s="470"/>
      <c r="N8" s="470"/>
      <c r="O8" s="472"/>
    </row>
    <row r="9" spans="1:15" s="234" customFormat="1" ht="13.5" customHeight="1">
      <c r="A9" s="237"/>
      <c r="B9" s="231"/>
      <c r="C9" s="64" t="s">
        <v>417</v>
      </c>
      <c r="D9" s="473">
        <v>184</v>
      </c>
      <c r="E9" s="474">
        <v>164</v>
      </c>
      <c r="F9" s="471">
        <v>167</v>
      </c>
      <c r="G9" s="474">
        <v>58</v>
      </c>
      <c r="H9" s="474">
        <v>39</v>
      </c>
      <c r="I9" s="471">
        <v>27</v>
      </c>
      <c r="J9" s="474">
        <v>104</v>
      </c>
      <c r="K9" s="474">
        <v>107</v>
      </c>
      <c r="L9" s="471">
        <v>105</v>
      </c>
      <c r="M9" s="474">
        <v>9</v>
      </c>
      <c r="N9" s="474">
        <v>13</v>
      </c>
      <c r="O9" s="472">
        <v>15</v>
      </c>
    </row>
    <row r="10" spans="1:15" ht="9.75" customHeight="1">
      <c r="A10" s="175"/>
      <c r="B10" s="107"/>
      <c r="C10" s="64"/>
      <c r="D10" s="475"/>
      <c r="E10" s="476"/>
      <c r="F10" s="471"/>
      <c r="G10" s="476"/>
      <c r="H10" s="476"/>
      <c r="I10" s="471"/>
      <c r="J10" s="476"/>
      <c r="K10" s="476"/>
      <c r="L10" s="471"/>
      <c r="M10" s="476"/>
      <c r="N10" s="476"/>
      <c r="O10" s="472"/>
    </row>
    <row r="11" spans="1:15" s="234" customFormat="1" ht="13.5" customHeight="1">
      <c r="A11" s="237"/>
      <c r="B11" s="231"/>
      <c r="C11" s="64" t="s">
        <v>418</v>
      </c>
      <c r="D11" s="473">
        <v>122</v>
      </c>
      <c r="E11" s="474">
        <v>106</v>
      </c>
      <c r="F11" s="471">
        <v>119</v>
      </c>
      <c r="G11" s="474">
        <v>18</v>
      </c>
      <c r="H11" s="474">
        <v>13</v>
      </c>
      <c r="I11" s="471">
        <v>15</v>
      </c>
      <c r="J11" s="474">
        <v>103</v>
      </c>
      <c r="K11" s="474">
        <v>103</v>
      </c>
      <c r="L11" s="471">
        <v>118</v>
      </c>
      <c r="M11" s="474">
        <v>22</v>
      </c>
      <c r="N11" s="474">
        <v>22</v>
      </c>
      <c r="O11" s="472">
        <v>26</v>
      </c>
    </row>
    <row r="12" spans="1:15" s="234" customFormat="1" ht="13.5" customHeight="1">
      <c r="A12" s="237"/>
      <c r="B12" s="231"/>
      <c r="C12" s="64" t="s">
        <v>419</v>
      </c>
      <c r="D12" s="473">
        <v>72</v>
      </c>
      <c r="E12" s="474">
        <v>86</v>
      </c>
      <c r="F12" s="471">
        <v>92</v>
      </c>
      <c r="G12" s="474">
        <v>23</v>
      </c>
      <c r="H12" s="474">
        <v>19</v>
      </c>
      <c r="I12" s="471">
        <v>14</v>
      </c>
      <c r="J12" s="474">
        <v>138</v>
      </c>
      <c r="K12" s="474">
        <v>145</v>
      </c>
      <c r="L12" s="471">
        <v>120</v>
      </c>
      <c r="M12" s="474">
        <v>76</v>
      </c>
      <c r="N12" s="474">
        <v>53</v>
      </c>
      <c r="O12" s="472">
        <v>52</v>
      </c>
    </row>
    <row r="13" spans="1:15" s="234" customFormat="1" ht="13.5" customHeight="1">
      <c r="A13" s="237"/>
      <c r="B13" s="231"/>
      <c r="C13" s="64" t="s">
        <v>420</v>
      </c>
      <c r="D13" s="473">
        <v>631</v>
      </c>
      <c r="E13" s="474">
        <v>643</v>
      </c>
      <c r="F13" s="471">
        <v>632</v>
      </c>
      <c r="G13" s="474">
        <v>156</v>
      </c>
      <c r="H13" s="474">
        <v>136</v>
      </c>
      <c r="I13" s="471">
        <v>119</v>
      </c>
      <c r="J13" s="474">
        <v>313</v>
      </c>
      <c r="K13" s="474">
        <v>304</v>
      </c>
      <c r="L13" s="471">
        <v>295</v>
      </c>
      <c r="M13" s="474">
        <v>152</v>
      </c>
      <c r="N13" s="474">
        <v>109</v>
      </c>
      <c r="O13" s="472">
        <v>114</v>
      </c>
    </row>
    <row r="14" spans="1:15" s="234" customFormat="1" ht="13.5" customHeight="1">
      <c r="A14" s="237"/>
      <c r="B14" s="231"/>
      <c r="C14" s="64" t="s">
        <v>421</v>
      </c>
      <c r="D14" s="473">
        <v>93</v>
      </c>
      <c r="E14" s="474">
        <v>81</v>
      </c>
      <c r="F14" s="471">
        <v>120</v>
      </c>
      <c r="G14" s="474">
        <v>57</v>
      </c>
      <c r="H14" s="474">
        <v>42</v>
      </c>
      <c r="I14" s="471">
        <v>52</v>
      </c>
      <c r="J14" s="474">
        <v>101</v>
      </c>
      <c r="K14" s="474">
        <v>116</v>
      </c>
      <c r="L14" s="471">
        <v>76</v>
      </c>
      <c r="M14" s="474">
        <v>60</v>
      </c>
      <c r="N14" s="474">
        <v>52</v>
      </c>
      <c r="O14" s="472">
        <v>53</v>
      </c>
    </row>
    <row r="15" spans="1:15" s="234" customFormat="1" ht="13.5" customHeight="1">
      <c r="A15" s="237"/>
      <c r="B15" s="231"/>
      <c r="C15" s="181" t="s">
        <v>422</v>
      </c>
      <c r="D15" s="477">
        <v>636</v>
      </c>
      <c r="E15" s="478">
        <v>628</v>
      </c>
      <c r="F15" s="471">
        <v>645</v>
      </c>
      <c r="G15" s="478">
        <v>632</v>
      </c>
      <c r="H15" s="478">
        <v>643</v>
      </c>
      <c r="I15" s="471">
        <v>619</v>
      </c>
      <c r="J15" s="478">
        <v>636</v>
      </c>
      <c r="K15" s="478">
        <v>628</v>
      </c>
      <c r="L15" s="471">
        <v>645</v>
      </c>
      <c r="M15" s="478">
        <v>632</v>
      </c>
      <c r="N15" s="478">
        <v>643</v>
      </c>
      <c r="O15" s="472">
        <v>619</v>
      </c>
    </row>
    <row r="16" spans="1:15" s="234" customFormat="1" ht="13.5" customHeight="1">
      <c r="A16" s="237"/>
      <c r="B16" s="231"/>
      <c r="C16" s="64" t="s">
        <v>423</v>
      </c>
      <c r="D16" s="473">
        <v>185</v>
      </c>
      <c r="E16" s="474">
        <v>201</v>
      </c>
      <c r="F16" s="471">
        <v>199</v>
      </c>
      <c r="G16" s="474">
        <v>94</v>
      </c>
      <c r="H16" s="474">
        <v>78</v>
      </c>
      <c r="I16" s="471">
        <v>76</v>
      </c>
      <c r="J16" s="474">
        <v>140</v>
      </c>
      <c r="K16" s="474">
        <v>151</v>
      </c>
      <c r="L16" s="471">
        <v>121</v>
      </c>
      <c r="M16" s="474">
        <v>41</v>
      </c>
      <c r="N16" s="474">
        <v>39</v>
      </c>
      <c r="O16" s="472">
        <v>43</v>
      </c>
    </row>
    <row r="17" spans="1:15" ht="9.75" customHeight="1">
      <c r="A17" s="175"/>
      <c r="B17" s="107"/>
      <c r="C17" s="64"/>
      <c r="D17" s="475"/>
      <c r="E17" s="476"/>
      <c r="F17" s="471"/>
      <c r="G17" s="476"/>
      <c r="H17" s="476"/>
      <c r="I17" s="471"/>
      <c r="J17" s="476"/>
      <c r="K17" s="476"/>
      <c r="L17" s="471"/>
      <c r="M17" s="476"/>
      <c r="N17" s="476"/>
      <c r="O17" s="472"/>
    </row>
    <row r="18" spans="1:15" s="234" customFormat="1" ht="13.5" customHeight="1">
      <c r="A18" s="237"/>
      <c r="B18" s="231"/>
      <c r="C18" s="64" t="s">
        <v>424</v>
      </c>
      <c r="D18" s="473">
        <v>135</v>
      </c>
      <c r="E18" s="474">
        <v>136</v>
      </c>
      <c r="F18" s="471">
        <v>132</v>
      </c>
      <c r="G18" s="474">
        <v>8</v>
      </c>
      <c r="H18" s="474">
        <v>6</v>
      </c>
      <c r="I18" s="471">
        <v>13</v>
      </c>
      <c r="J18" s="474">
        <v>47</v>
      </c>
      <c r="K18" s="474">
        <v>63</v>
      </c>
      <c r="L18" s="471">
        <v>49</v>
      </c>
      <c r="M18" s="474">
        <v>2</v>
      </c>
      <c r="N18" s="474">
        <v>5</v>
      </c>
      <c r="O18" s="472">
        <v>0</v>
      </c>
    </row>
    <row r="19" spans="1:15" s="234" customFormat="1" ht="13.5" customHeight="1">
      <c r="A19" s="237"/>
      <c r="B19" s="231"/>
      <c r="C19" s="64" t="s">
        <v>425</v>
      </c>
      <c r="D19" s="473">
        <v>97</v>
      </c>
      <c r="E19" s="474">
        <v>71</v>
      </c>
      <c r="F19" s="471">
        <v>73</v>
      </c>
      <c r="G19" s="474">
        <v>23</v>
      </c>
      <c r="H19" s="474">
        <v>24</v>
      </c>
      <c r="I19" s="471">
        <v>23</v>
      </c>
      <c r="J19" s="474">
        <v>77</v>
      </c>
      <c r="K19" s="474">
        <v>77</v>
      </c>
      <c r="L19" s="471">
        <v>92</v>
      </c>
      <c r="M19" s="474">
        <v>4</v>
      </c>
      <c r="N19" s="474">
        <v>5</v>
      </c>
      <c r="O19" s="472">
        <v>4</v>
      </c>
    </row>
    <row r="20" spans="1:15" s="234" customFormat="1" ht="13.5" customHeight="1">
      <c r="A20" s="237"/>
      <c r="B20" s="231"/>
      <c r="C20" s="64" t="s">
        <v>426</v>
      </c>
      <c r="D20" s="473">
        <v>91</v>
      </c>
      <c r="E20" s="474">
        <v>89</v>
      </c>
      <c r="F20" s="471">
        <v>80</v>
      </c>
      <c r="G20" s="474">
        <v>14</v>
      </c>
      <c r="H20" s="474">
        <v>20</v>
      </c>
      <c r="I20" s="471">
        <v>24</v>
      </c>
      <c r="J20" s="474">
        <v>36</v>
      </c>
      <c r="K20" s="474">
        <v>33</v>
      </c>
      <c r="L20" s="471">
        <v>27</v>
      </c>
      <c r="M20" s="474">
        <v>2</v>
      </c>
      <c r="N20" s="474">
        <v>2</v>
      </c>
      <c r="O20" s="472">
        <v>2</v>
      </c>
    </row>
    <row r="21" spans="1:15" s="234" customFormat="1" ht="13.5" customHeight="1">
      <c r="A21" s="237"/>
      <c r="B21" s="231"/>
      <c r="C21" s="64" t="s">
        <v>427</v>
      </c>
      <c r="D21" s="473">
        <v>310</v>
      </c>
      <c r="E21" s="474">
        <v>334</v>
      </c>
      <c r="F21" s="471">
        <v>319</v>
      </c>
      <c r="G21" s="474">
        <v>53</v>
      </c>
      <c r="H21" s="474">
        <v>48</v>
      </c>
      <c r="I21" s="471">
        <v>46</v>
      </c>
      <c r="J21" s="474">
        <v>37</v>
      </c>
      <c r="K21" s="474">
        <v>20</v>
      </c>
      <c r="L21" s="471">
        <v>36</v>
      </c>
      <c r="M21" s="474">
        <v>0</v>
      </c>
      <c r="N21" s="474">
        <v>0</v>
      </c>
      <c r="O21" s="472">
        <v>2</v>
      </c>
    </row>
    <row r="22" spans="1:15" s="234" customFormat="1" ht="13.5" customHeight="1">
      <c r="A22" s="237"/>
      <c r="B22" s="231"/>
      <c r="C22" s="64" t="s">
        <v>428</v>
      </c>
      <c r="D22" s="473">
        <v>258</v>
      </c>
      <c r="E22" s="474">
        <v>248</v>
      </c>
      <c r="F22" s="471">
        <v>241</v>
      </c>
      <c r="G22" s="474">
        <v>35</v>
      </c>
      <c r="H22" s="474">
        <v>40</v>
      </c>
      <c r="I22" s="471">
        <v>34</v>
      </c>
      <c r="J22" s="474">
        <v>35</v>
      </c>
      <c r="K22" s="474">
        <v>37</v>
      </c>
      <c r="L22" s="471">
        <v>28</v>
      </c>
      <c r="M22" s="474">
        <v>2</v>
      </c>
      <c r="N22" s="474">
        <v>2</v>
      </c>
      <c r="O22" s="472">
        <v>0</v>
      </c>
    </row>
    <row r="23" spans="1:15" s="234" customFormat="1" ht="13.5" customHeight="1">
      <c r="A23" s="237"/>
      <c r="B23" s="231"/>
      <c r="C23" s="64" t="s">
        <v>429</v>
      </c>
      <c r="D23" s="473">
        <v>763</v>
      </c>
      <c r="E23" s="474">
        <v>766</v>
      </c>
      <c r="F23" s="471">
        <v>776</v>
      </c>
      <c r="G23" s="474">
        <v>199</v>
      </c>
      <c r="H23" s="474">
        <v>186</v>
      </c>
      <c r="I23" s="471">
        <v>168</v>
      </c>
      <c r="J23" s="474">
        <v>54</v>
      </c>
      <c r="K23" s="474">
        <v>53</v>
      </c>
      <c r="L23" s="471">
        <v>56</v>
      </c>
      <c r="M23" s="474">
        <v>3</v>
      </c>
      <c r="N23" s="474">
        <v>5</v>
      </c>
      <c r="O23" s="472">
        <v>3</v>
      </c>
    </row>
    <row r="24" spans="1:15" s="234" customFormat="1" ht="13.5" customHeight="1">
      <c r="A24" s="237"/>
      <c r="B24" s="231"/>
      <c r="C24" s="64" t="s">
        <v>430</v>
      </c>
      <c r="D24" s="473">
        <v>306</v>
      </c>
      <c r="E24" s="474">
        <v>346</v>
      </c>
      <c r="F24" s="471">
        <v>397</v>
      </c>
      <c r="G24" s="474">
        <v>57</v>
      </c>
      <c r="H24" s="474">
        <v>63</v>
      </c>
      <c r="I24" s="471">
        <v>65</v>
      </c>
      <c r="J24" s="474">
        <v>30</v>
      </c>
      <c r="K24" s="474">
        <v>34</v>
      </c>
      <c r="L24" s="471">
        <v>26</v>
      </c>
      <c r="M24" s="474">
        <v>1</v>
      </c>
      <c r="N24" s="474">
        <v>5</v>
      </c>
      <c r="O24" s="472">
        <v>0</v>
      </c>
    </row>
    <row r="25" spans="1:15" ht="9.75" customHeight="1">
      <c r="A25" s="175"/>
      <c r="B25" s="107"/>
      <c r="C25" s="64"/>
      <c r="D25" s="475"/>
      <c r="E25" s="476"/>
      <c r="F25" s="471"/>
      <c r="G25" s="476"/>
      <c r="H25" s="476"/>
      <c r="I25" s="471"/>
      <c r="J25" s="476"/>
      <c r="K25" s="476"/>
      <c r="L25" s="471"/>
      <c r="M25" s="476"/>
      <c r="N25" s="476"/>
      <c r="O25" s="472"/>
    </row>
    <row r="26" spans="1:15" s="234" customFormat="1" ht="13.5" customHeight="1">
      <c r="A26" s="237"/>
      <c r="B26" s="231"/>
      <c r="C26" s="64" t="s">
        <v>431</v>
      </c>
      <c r="D26" s="473">
        <v>206</v>
      </c>
      <c r="E26" s="474">
        <v>214</v>
      </c>
      <c r="F26" s="471">
        <v>212</v>
      </c>
      <c r="G26" s="474">
        <v>53</v>
      </c>
      <c r="H26" s="474">
        <v>72</v>
      </c>
      <c r="I26" s="471">
        <v>60</v>
      </c>
      <c r="J26" s="474">
        <v>61</v>
      </c>
      <c r="K26" s="474">
        <v>65</v>
      </c>
      <c r="L26" s="471">
        <v>56</v>
      </c>
      <c r="M26" s="474">
        <v>38</v>
      </c>
      <c r="N26" s="474">
        <v>28</v>
      </c>
      <c r="O26" s="472">
        <v>28</v>
      </c>
    </row>
    <row r="27" spans="1:15" s="234" customFormat="1" ht="13.5" customHeight="1">
      <c r="A27" s="237"/>
      <c r="B27" s="231"/>
      <c r="C27" s="64" t="s">
        <v>432</v>
      </c>
      <c r="D27" s="473">
        <v>30</v>
      </c>
      <c r="E27" s="474">
        <v>23</v>
      </c>
      <c r="F27" s="471">
        <v>28</v>
      </c>
      <c r="G27" s="474">
        <v>4</v>
      </c>
      <c r="H27" s="474">
        <v>1</v>
      </c>
      <c r="I27" s="471">
        <v>0</v>
      </c>
      <c r="J27" s="474">
        <v>13</v>
      </c>
      <c r="K27" s="474">
        <v>11</v>
      </c>
      <c r="L27" s="471">
        <v>14</v>
      </c>
      <c r="M27" s="474">
        <v>2</v>
      </c>
      <c r="N27" s="474">
        <v>3</v>
      </c>
      <c r="O27" s="472">
        <v>1</v>
      </c>
    </row>
    <row r="28" spans="1:15" s="234" customFormat="1" ht="13.5" customHeight="1">
      <c r="A28" s="237"/>
      <c r="B28" s="231"/>
      <c r="C28" s="64" t="s">
        <v>433</v>
      </c>
      <c r="D28" s="473">
        <v>40</v>
      </c>
      <c r="E28" s="474">
        <v>33</v>
      </c>
      <c r="F28" s="471">
        <v>51</v>
      </c>
      <c r="G28" s="474">
        <v>1</v>
      </c>
      <c r="H28" s="474">
        <v>0</v>
      </c>
      <c r="I28" s="471">
        <v>2</v>
      </c>
      <c r="J28" s="474">
        <v>19</v>
      </c>
      <c r="K28" s="474">
        <v>12</v>
      </c>
      <c r="L28" s="471">
        <v>10</v>
      </c>
      <c r="M28" s="474">
        <v>3</v>
      </c>
      <c r="N28" s="474">
        <v>0</v>
      </c>
      <c r="O28" s="472">
        <v>1</v>
      </c>
    </row>
    <row r="29" spans="1:15" s="234" customFormat="1" ht="13.5" customHeight="1">
      <c r="A29" s="237"/>
      <c r="B29" s="231"/>
      <c r="C29" s="64" t="s">
        <v>434</v>
      </c>
      <c r="D29" s="473">
        <v>10</v>
      </c>
      <c r="E29" s="474">
        <v>10</v>
      </c>
      <c r="F29" s="471">
        <v>9</v>
      </c>
      <c r="G29" s="474">
        <v>1</v>
      </c>
      <c r="H29" s="474">
        <v>1</v>
      </c>
      <c r="I29" s="471">
        <v>0</v>
      </c>
      <c r="J29" s="474">
        <v>12</v>
      </c>
      <c r="K29" s="474">
        <v>3</v>
      </c>
      <c r="L29" s="471">
        <v>4</v>
      </c>
      <c r="M29" s="474">
        <v>1</v>
      </c>
      <c r="N29" s="474">
        <v>0</v>
      </c>
      <c r="O29" s="472">
        <v>0</v>
      </c>
    </row>
    <row r="30" spans="1:15" s="234" customFormat="1" ht="13.5" customHeight="1">
      <c r="A30" s="237"/>
      <c r="B30" s="231"/>
      <c r="C30" s="64" t="s">
        <v>435</v>
      </c>
      <c r="D30" s="473">
        <v>34</v>
      </c>
      <c r="E30" s="474">
        <v>40</v>
      </c>
      <c r="F30" s="471">
        <v>37</v>
      </c>
      <c r="G30" s="474">
        <v>9</v>
      </c>
      <c r="H30" s="474">
        <v>10</v>
      </c>
      <c r="I30" s="471">
        <v>12</v>
      </c>
      <c r="J30" s="474">
        <v>16</v>
      </c>
      <c r="K30" s="474">
        <v>5</v>
      </c>
      <c r="L30" s="471">
        <v>11</v>
      </c>
      <c r="M30" s="474">
        <v>0</v>
      </c>
      <c r="N30" s="474">
        <v>2</v>
      </c>
      <c r="O30" s="472">
        <v>1</v>
      </c>
    </row>
    <row r="31" spans="1:15" s="234" customFormat="1" ht="13.5" customHeight="1">
      <c r="A31" s="237"/>
      <c r="B31" s="231"/>
      <c r="C31" s="64" t="s">
        <v>436</v>
      </c>
      <c r="D31" s="473">
        <v>3</v>
      </c>
      <c r="E31" s="474">
        <v>11</v>
      </c>
      <c r="F31" s="471">
        <v>6</v>
      </c>
      <c r="G31" s="474">
        <v>4</v>
      </c>
      <c r="H31" s="474">
        <v>2</v>
      </c>
      <c r="I31" s="471">
        <v>2</v>
      </c>
      <c r="J31" s="474">
        <v>29</v>
      </c>
      <c r="K31" s="474">
        <v>35</v>
      </c>
      <c r="L31" s="471">
        <v>33</v>
      </c>
      <c r="M31" s="474">
        <v>7</v>
      </c>
      <c r="N31" s="474">
        <v>3</v>
      </c>
      <c r="O31" s="472">
        <v>3</v>
      </c>
    </row>
    <row r="32" spans="1:15" s="234" customFormat="1" ht="13.5" customHeight="1">
      <c r="A32" s="237"/>
      <c r="B32" s="231"/>
      <c r="C32" s="64" t="s">
        <v>437</v>
      </c>
      <c r="D32" s="473">
        <v>7</v>
      </c>
      <c r="E32" s="474">
        <v>4</v>
      </c>
      <c r="F32" s="471">
        <v>5</v>
      </c>
      <c r="G32" s="474">
        <v>10</v>
      </c>
      <c r="H32" s="474">
        <v>14</v>
      </c>
      <c r="I32" s="471">
        <v>15</v>
      </c>
      <c r="J32" s="474">
        <v>17</v>
      </c>
      <c r="K32" s="474">
        <v>14</v>
      </c>
      <c r="L32" s="471">
        <v>9</v>
      </c>
      <c r="M32" s="474">
        <v>1</v>
      </c>
      <c r="N32" s="474">
        <v>0</v>
      </c>
      <c r="O32" s="472">
        <v>1</v>
      </c>
    </row>
    <row r="33" spans="1:15" s="234" customFormat="1" ht="13.5" customHeight="1">
      <c r="A33" s="237"/>
      <c r="B33" s="231"/>
      <c r="C33" s="64" t="s">
        <v>438</v>
      </c>
      <c r="D33" s="473">
        <v>30</v>
      </c>
      <c r="E33" s="474">
        <v>40</v>
      </c>
      <c r="F33" s="471">
        <v>53</v>
      </c>
      <c r="G33" s="474">
        <v>21</v>
      </c>
      <c r="H33" s="474">
        <v>38</v>
      </c>
      <c r="I33" s="471">
        <v>12</v>
      </c>
      <c r="J33" s="474">
        <v>60</v>
      </c>
      <c r="K33" s="474">
        <v>56</v>
      </c>
      <c r="L33" s="471">
        <v>61</v>
      </c>
      <c r="M33" s="474">
        <v>1</v>
      </c>
      <c r="N33" s="474">
        <v>6</v>
      </c>
      <c r="O33" s="472">
        <v>1</v>
      </c>
    </row>
    <row r="34" spans="1:15" s="234" customFormat="1" ht="13.5" customHeight="1">
      <c r="A34" s="237"/>
      <c r="B34" s="231"/>
      <c r="C34" s="64" t="s">
        <v>439</v>
      </c>
      <c r="D34" s="473">
        <v>39</v>
      </c>
      <c r="E34" s="474">
        <v>36</v>
      </c>
      <c r="F34" s="471">
        <v>40</v>
      </c>
      <c r="G34" s="474">
        <v>4</v>
      </c>
      <c r="H34" s="474">
        <v>3</v>
      </c>
      <c r="I34" s="471">
        <v>6</v>
      </c>
      <c r="J34" s="474">
        <v>76</v>
      </c>
      <c r="K34" s="474">
        <v>89</v>
      </c>
      <c r="L34" s="471">
        <v>76</v>
      </c>
      <c r="M34" s="474">
        <v>1</v>
      </c>
      <c r="N34" s="474">
        <v>1</v>
      </c>
      <c r="O34" s="472">
        <v>0</v>
      </c>
    </row>
    <row r="35" spans="1:15" s="234" customFormat="1" ht="13.5" customHeight="1">
      <c r="A35" s="237"/>
      <c r="B35" s="231"/>
      <c r="C35" s="64" t="s">
        <v>440</v>
      </c>
      <c r="D35" s="473">
        <v>3</v>
      </c>
      <c r="E35" s="474">
        <v>1</v>
      </c>
      <c r="F35" s="471">
        <v>2</v>
      </c>
      <c r="G35" s="474">
        <v>0</v>
      </c>
      <c r="H35" s="474">
        <v>0</v>
      </c>
      <c r="I35" s="471">
        <v>0</v>
      </c>
      <c r="J35" s="474">
        <v>17</v>
      </c>
      <c r="K35" s="474">
        <v>6</v>
      </c>
      <c r="L35" s="471">
        <v>7</v>
      </c>
      <c r="M35" s="474">
        <v>0</v>
      </c>
      <c r="N35" s="474">
        <v>0</v>
      </c>
      <c r="O35" s="472">
        <v>0</v>
      </c>
    </row>
    <row r="36" spans="1:15" ht="9.75" customHeight="1">
      <c r="A36" s="175"/>
      <c r="B36" s="107"/>
      <c r="C36" s="64"/>
      <c r="D36" s="475"/>
      <c r="E36" s="476"/>
      <c r="F36" s="471"/>
      <c r="G36" s="476"/>
      <c r="H36" s="476"/>
      <c r="I36" s="471"/>
      <c r="J36" s="476"/>
      <c r="K36" s="476"/>
      <c r="L36" s="471"/>
      <c r="M36" s="476"/>
      <c r="N36" s="476"/>
      <c r="O36" s="472"/>
    </row>
    <row r="37" spans="1:15" s="234" customFormat="1" ht="13.5" customHeight="1">
      <c r="A37" s="237"/>
      <c r="B37" s="231"/>
      <c r="C37" s="64" t="s">
        <v>441</v>
      </c>
      <c r="D37" s="473">
        <v>4</v>
      </c>
      <c r="E37" s="474">
        <v>10</v>
      </c>
      <c r="F37" s="471">
        <v>9</v>
      </c>
      <c r="G37" s="474">
        <v>0</v>
      </c>
      <c r="H37" s="474">
        <v>1</v>
      </c>
      <c r="I37" s="471">
        <v>0</v>
      </c>
      <c r="J37" s="474">
        <v>6</v>
      </c>
      <c r="K37" s="474">
        <v>5</v>
      </c>
      <c r="L37" s="471">
        <v>6</v>
      </c>
      <c r="M37" s="474">
        <v>0</v>
      </c>
      <c r="N37" s="474">
        <v>0</v>
      </c>
      <c r="O37" s="472">
        <v>0</v>
      </c>
    </row>
    <row r="38" spans="1:15" s="234" customFormat="1" ht="13.5" customHeight="1">
      <c r="A38" s="237"/>
      <c r="B38" s="231"/>
      <c r="C38" s="64" t="s">
        <v>442</v>
      </c>
      <c r="D38" s="473">
        <v>56</v>
      </c>
      <c r="E38" s="474">
        <v>46</v>
      </c>
      <c r="F38" s="471">
        <v>43</v>
      </c>
      <c r="G38" s="474">
        <v>7</v>
      </c>
      <c r="H38" s="474">
        <v>7</v>
      </c>
      <c r="I38" s="471">
        <v>8</v>
      </c>
      <c r="J38" s="474">
        <v>9</v>
      </c>
      <c r="K38" s="474">
        <v>7</v>
      </c>
      <c r="L38" s="471">
        <v>6</v>
      </c>
      <c r="M38" s="474">
        <v>0</v>
      </c>
      <c r="N38" s="474">
        <v>0</v>
      </c>
      <c r="O38" s="472">
        <v>0</v>
      </c>
    </row>
    <row r="39" spans="1:15" s="234" customFormat="1" ht="13.5" customHeight="1">
      <c r="A39" s="237"/>
      <c r="B39" s="231"/>
      <c r="C39" s="64" t="s">
        <v>443</v>
      </c>
      <c r="D39" s="473">
        <v>46</v>
      </c>
      <c r="E39" s="474">
        <v>31</v>
      </c>
      <c r="F39" s="471">
        <v>33</v>
      </c>
      <c r="G39" s="474">
        <v>5</v>
      </c>
      <c r="H39" s="474">
        <v>6</v>
      </c>
      <c r="I39" s="471">
        <v>3</v>
      </c>
      <c r="J39" s="474">
        <v>23</v>
      </c>
      <c r="K39" s="474">
        <v>11</v>
      </c>
      <c r="L39" s="471">
        <v>23</v>
      </c>
      <c r="M39" s="474">
        <v>0</v>
      </c>
      <c r="N39" s="474">
        <v>0</v>
      </c>
      <c r="O39" s="472">
        <v>2</v>
      </c>
    </row>
    <row r="40" spans="1:15" s="234" customFormat="1" ht="13.5" customHeight="1">
      <c r="A40" s="237"/>
      <c r="B40" s="231"/>
      <c r="C40" s="64" t="s">
        <v>444</v>
      </c>
      <c r="D40" s="473">
        <v>12</v>
      </c>
      <c r="E40" s="474">
        <v>10</v>
      </c>
      <c r="F40" s="471">
        <v>16</v>
      </c>
      <c r="G40" s="474">
        <v>8</v>
      </c>
      <c r="H40" s="474">
        <v>4</v>
      </c>
      <c r="I40" s="471">
        <v>5</v>
      </c>
      <c r="J40" s="474">
        <v>24</v>
      </c>
      <c r="K40" s="474">
        <v>18</v>
      </c>
      <c r="L40" s="471">
        <v>16</v>
      </c>
      <c r="M40" s="474">
        <v>0</v>
      </c>
      <c r="N40" s="474">
        <v>0</v>
      </c>
      <c r="O40" s="472">
        <v>1</v>
      </c>
    </row>
    <row r="41" spans="1:15" s="234" customFormat="1" ht="13.5" customHeight="1">
      <c r="A41" s="237"/>
      <c r="B41" s="231"/>
      <c r="C41" s="64" t="s">
        <v>445</v>
      </c>
      <c r="D41" s="473">
        <v>8</v>
      </c>
      <c r="E41" s="474">
        <v>10</v>
      </c>
      <c r="F41" s="471">
        <v>8</v>
      </c>
      <c r="G41" s="474">
        <v>2</v>
      </c>
      <c r="H41" s="474">
        <v>0</v>
      </c>
      <c r="I41" s="471">
        <v>3</v>
      </c>
      <c r="J41" s="474">
        <v>0</v>
      </c>
      <c r="K41" s="474">
        <v>4</v>
      </c>
      <c r="L41" s="471">
        <v>5</v>
      </c>
      <c r="M41" s="474">
        <v>0</v>
      </c>
      <c r="N41" s="474">
        <v>0</v>
      </c>
      <c r="O41" s="472">
        <v>0</v>
      </c>
    </row>
    <row r="42" spans="1:15" s="234" customFormat="1" ht="13.5" customHeight="1">
      <c r="A42" s="237"/>
      <c r="B42" s="231"/>
      <c r="C42" s="64" t="s">
        <v>446</v>
      </c>
      <c r="D42" s="473">
        <v>2</v>
      </c>
      <c r="E42" s="474">
        <v>1</v>
      </c>
      <c r="F42" s="471">
        <v>3</v>
      </c>
      <c r="G42" s="474">
        <v>0</v>
      </c>
      <c r="H42" s="474">
        <v>0</v>
      </c>
      <c r="I42" s="471">
        <v>0</v>
      </c>
      <c r="J42" s="474">
        <v>1</v>
      </c>
      <c r="K42" s="474">
        <v>4</v>
      </c>
      <c r="L42" s="471">
        <v>5</v>
      </c>
      <c r="M42" s="474">
        <v>0</v>
      </c>
      <c r="N42" s="474">
        <v>0</v>
      </c>
      <c r="O42" s="472">
        <v>0</v>
      </c>
    </row>
    <row r="43" spans="1:15" ht="9.75" customHeight="1">
      <c r="A43" s="175"/>
      <c r="B43" s="107"/>
      <c r="C43" s="64"/>
      <c r="D43" s="475"/>
      <c r="E43" s="476"/>
      <c r="F43" s="471"/>
      <c r="G43" s="476"/>
      <c r="H43" s="476"/>
      <c r="I43" s="471"/>
      <c r="J43" s="476"/>
      <c r="K43" s="476"/>
      <c r="L43" s="471"/>
      <c r="M43" s="476"/>
      <c r="N43" s="476"/>
      <c r="O43" s="472"/>
    </row>
    <row r="44" spans="1:15" s="234" customFormat="1" ht="13.5" customHeight="1">
      <c r="A44" s="237"/>
      <c r="B44" s="231"/>
      <c r="C44" s="64" t="s">
        <v>447</v>
      </c>
      <c r="D44" s="473">
        <v>0</v>
      </c>
      <c r="E44" s="474">
        <v>2</v>
      </c>
      <c r="F44" s="471">
        <v>0</v>
      </c>
      <c r="G44" s="474">
        <v>0</v>
      </c>
      <c r="H44" s="474">
        <v>0</v>
      </c>
      <c r="I44" s="471">
        <v>0</v>
      </c>
      <c r="J44" s="474">
        <v>3</v>
      </c>
      <c r="K44" s="474">
        <v>0</v>
      </c>
      <c r="L44" s="471">
        <v>0</v>
      </c>
      <c r="M44" s="474">
        <v>0</v>
      </c>
      <c r="N44" s="474">
        <v>0</v>
      </c>
      <c r="O44" s="472">
        <v>0</v>
      </c>
    </row>
    <row r="45" spans="1:15" s="234" customFormat="1" ht="13.5" customHeight="1">
      <c r="A45" s="237"/>
      <c r="B45" s="231"/>
      <c r="C45" s="64" t="s">
        <v>448</v>
      </c>
      <c r="D45" s="473">
        <v>2</v>
      </c>
      <c r="E45" s="474">
        <v>4</v>
      </c>
      <c r="F45" s="471">
        <v>0</v>
      </c>
      <c r="G45" s="474">
        <v>0</v>
      </c>
      <c r="H45" s="474">
        <v>0</v>
      </c>
      <c r="I45" s="471">
        <v>0</v>
      </c>
      <c r="J45" s="474">
        <v>7</v>
      </c>
      <c r="K45" s="474">
        <v>4</v>
      </c>
      <c r="L45" s="471">
        <v>5</v>
      </c>
      <c r="M45" s="474">
        <v>1</v>
      </c>
      <c r="N45" s="474">
        <v>0</v>
      </c>
      <c r="O45" s="472">
        <v>0</v>
      </c>
    </row>
    <row r="46" spans="1:15" s="234" customFormat="1" ht="13.5" customHeight="1">
      <c r="A46" s="237"/>
      <c r="B46" s="231"/>
      <c r="C46" s="64" t="s">
        <v>449</v>
      </c>
      <c r="D46" s="473">
        <v>8</v>
      </c>
      <c r="E46" s="474">
        <v>5</v>
      </c>
      <c r="F46" s="471">
        <v>3</v>
      </c>
      <c r="G46" s="474">
        <v>1</v>
      </c>
      <c r="H46" s="474">
        <v>1</v>
      </c>
      <c r="I46" s="471">
        <v>0</v>
      </c>
      <c r="J46" s="474">
        <v>9</v>
      </c>
      <c r="K46" s="474">
        <v>5</v>
      </c>
      <c r="L46" s="471">
        <v>9</v>
      </c>
      <c r="M46" s="474">
        <v>0</v>
      </c>
      <c r="N46" s="474">
        <v>0</v>
      </c>
      <c r="O46" s="472">
        <v>1</v>
      </c>
    </row>
    <row r="47" spans="1:15" s="234" customFormat="1" ht="13.5" customHeight="1">
      <c r="A47" s="237"/>
      <c r="B47" s="231"/>
      <c r="C47" s="64" t="s">
        <v>450</v>
      </c>
      <c r="D47" s="473">
        <v>6</v>
      </c>
      <c r="E47" s="474">
        <v>3</v>
      </c>
      <c r="F47" s="471">
        <v>2</v>
      </c>
      <c r="G47" s="474">
        <v>0</v>
      </c>
      <c r="H47" s="474">
        <v>0</v>
      </c>
      <c r="I47" s="471">
        <v>1</v>
      </c>
      <c r="J47" s="474">
        <v>6</v>
      </c>
      <c r="K47" s="474">
        <v>3</v>
      </c>
      <c r="L47" s="471">
        <v>6</v>
      </c>
      <c r="M47" s="474">
        <v>0</v>
      </c>
      <c r="N47" s="474">
        <v>0</v>
      </c>
      <c r="O47" s="472">
        <v>0</v>
      </c>
    </row>
    <row r="48" spans="1:15" s="234" customFormat="1" ht="13.5" customHeight="1">
      <c r="A48" s="237"/>
      <c r="B48" s="231"/>
      <c r="C48" s="64" t="s">
        <v>451</v>
      </c>
      <c r="D48" s="473">
        <v>0</v>
      </c>
      <c r="E48" s="474">
        <v>1</v>
      </c>
      <c r="F48" s="471">
        <v>4</v>
      </c>
      <c r="G48" s="474">
        <v>0</v>
      </c>
      <c r="H48" s="474">
        <v>0</v>
      </c>
      <c r="I48" s="471">
        <v>0</v>
      </c>
      <c r="J48" s="474">
        <v>2</v>
      </c>
      <c r="K48" s="474">
        <v>0</v>
      </c>
      <c r="L48" s="471">
        <v>3</v>
      </c>
      <c r="M48" s="474">
        <v>0</v>
      </c>
      <c r="N48" s="474">
        <v>0</v>
      </c>
      <c r="O48" s="472">
        <v>0</v>
      </c>
    </row>
    <row r="49" spans="1:15" ht="9.75" customHeight="1">
      <c r="A49" s="175"/>
      <c r="B49" s="107"/>
      <c r="C49" s="64"/>
      <c r="D49" s="475"/>
      <c r="E49" s="476"/>
      <c r="F49" s="471"/>
      <c r="G49" s="476"/>
      <c r="H49" s="476"/>
      <c r="I49" s="471"/>
      <c r="J49" s="476"/>
      <c r="K49" s="476"/>
      <c r="L49" s="471"/>
      <c r="M49" s="476"/>
      <c r="N49" s="476"/>
      <c r="O49" s="472"/>
    </row>
    <row r="50" spans="1:15" s="234" customFormat="1" ht="13.5" customHeight="1">
      <c r="A50" s="237"/>
      <c r="B50" s="231"/>
      <c r="C50" s="64" t="s">
        <v>452</v>
      </c>
      <c r="D50" s="473">
        <v>0</v>
      </c>
      <c r="E50" s="474">
        <v>1</v>
      </c>
      <c r="F50" s="471">
        <v>1</v>
      </c>
      <c r="G50" s="474">
        <v>0</v>
      </c>
      <c r="H50" s="474">
        <v>0</v>
      </c>
      <c r="I50" s="471">
        <v>0</v>
      </c>
      <c r="J50" s="474">
        <v>2</v>
      </c>
      <c r="K50" s="474">
        <v>6</v>
      </c>
      <c r="L50" s="471">
        <v>1</v>
      </c>
      <c r="M50" s="474">
        <v>1</v>
      </c>
      <c r="N50" s="474">
        <v>0</v>
      </c>
      <c r="O50" s="472">
        <v>0</v>
      </c>
    </row>
    <row r="51" spans="1:15" s="234" customFormat="1" ht="13.5" customHeight="1">
      <c r="A51" s="237"/>
      <c r="B51" s="231"/>
      <c r="C51" s="64" t="s">
        <v>453</v>
      </c>
      <c r="D51" s="473">
        <v>1</v>
      </c>
      <c r="E51" s="474">
        <v>1</v>
      </c>
      <c r="F51" s="471">
        <v>0</v>
      </c>
      <c r="G51" s="474">
        <v>0</v>
      </c>
      <c r="H51" s="474">
        <v>0</v>
      </c>
      <c r="I51" s="471">
        <v>0</v>
      </c>
      <c r="J51" s="474">
        <v>3</v>
      </c>
      <c r="K51" s="474">
        <v>2</v>
      </c>
      <c r="L51" s="471">
        <v>2</v>
      </c>
      <c r="M51" s="474">
        <v>0</v>
      </c>
      <c r="N51" s="474">
        <v>0</v>
      </c>
      <c r="O51" s="472">
        <v>0</v>
      </c>
    </row>
    <row r="52" spans="1:15" s="234" customFormat="1" ht="13.5" customHeight="1">
      <c r="A52" s="237"/>
      <c r="B52" s="231"/>
      <c r="C52" s="64" t="s">
        <v>454</v>
      </c>
      <c r="D52" s="473">
        <v>0</v>
      </c>
      <c r="E52" s="474">
        <v>1</v>
      </c>
      <c r="F52" s="471">
        <v>0</v>
      </c>
      <c r="G52" s="474">
        <v>0</v>
      </c>
      <c r="H52" s="474">
        <v>0</v>
      </c>
      <c r="I52" s="471">
        <v>0</v>
      </c>
      <c r="J52" s="474">
        <v>3</v>
      </c>
      <c r="K52" s="474">
        <v>5</v>
      </c>
      <c r="L52" s="471">
        <v>2</v>
      </c>
      <c r="M52" s="474">
        <v>0</v>
      </c>
      <c r="N52" s="474">
        <v>0</v>
      </c>
      <c r="O52" s="472">
        <v>0</v>
      </c>
    </row>
    <row r="53" spans="1:15" s="234" customFormat="1" ht="13.5" customHeight="1">
      <c r="A53" s="237"/>
      <c r="B53" s="231"/>
      <c r="C53" s="64" t="s">
        <v>455</v>
      </c>
      <c r="D53" s="473">
        <v>2</v>
      </c>
      <c r="E53" s="474">
        <v>0</v>
      </c>
      <c r="F53" s="471">
        <v>3</v>
      </c>
      <c r="G53" s="474">
        <v>0</v>
      </c>
      <c r="H53" s="474">
        <v>0</v>
      </c>
      <c r="I53" s="471">
        <v>0</v>
      </c>
      <c r="J53" s="474">
        <v>3</v>
      </c>
      <c r="K53" s="474">
        <v>1</v>
      </c>
      <c r="L53" s="471">
        <v>1</v>
      </c>
      <c r="M53" s="474">
        <v>0</v>
      </c>
      <c r="N53" s="474">
        <v>0</v>
      </c>
      <c r="O53" s="472">
        <v>0</v>
      </c>
    </row>
    <row r="54" spans="1:15" ht="9.75" customHeight="1">
      <c r="A54" s="175"/>
      <c r="B54" s="107"/>
      <c r="C54" s="64"/>
      <c r="D54" s="475"/>
      <c r="E54" s="476"/>
      <c r="F54" s="471"/>
      <c r="G54" s="476"/>
      <c r="H54" s="476"/>
      <c r="I54" s="471"/>
      <c r="J54" s="476"/>
      <c r="K54" s="476"/>
      <c r="L54" s="471"/>
      <c r="M54" s="476"/>
      <c r="N54" s="476"/>
      <c r="O54" s="472"/>
    </row>
    <row r="55" spans="1:15" s="234" customFormat="1" ht="13.5" customHeight="1">
      <c r="A55" s="237"/>
      <c r="B55" s="231"/>
      <c r="C55" s="64" t="s">
        <v>456</v>
      </c>
      <c r="D55" s="473">
        <v>6</v>
      </c>
      <c r="E55" s="474">
        <v>10</v>
      </c>
      <c r="F55" s="471">
        <v>7</v>
      </c>
      <c r="G55" s="474">
        <v>1</v>
      </c>
      <c r="H55" s="474">
        <v>1</v>
      </c>
      <c r="I55" s="471">
        <v>0</v>
      </c>
      <c r="J55" s="474">
        <v>8</v>
      </c>
      <c r="K55" s="474">
        <v>3</v>
      </c>
      <c r="L55" s="471">
        <v>11</v>
      </c>
      <c r="M55" s="474">
        <v>0</v>
      </c>
      <c r="N55" s="474">
        <v>0</v>
      </c>
      <c r="O55" s="472">
        <v>0</v>
      </c>
    </row>
    <row r="56" spans="1:15" s="234" customFormat="1" ht="13.5" customHeight="1">
      <c r="A56" s="237"/>
      <c r="B56" s="231"/>
      <c r="C56" s="64" t="s">
        <v>457</v>
      </c>
      <c r="D56" s="473">
        <v>0</v>
      </c>
      <c r="E56" s="474">
        <v>0</v>
      </c>
      <c r="F56" s="471">
        <v>0</v>
      </c>
      <c r="G56" s="474">
        <v>0</v>
      </c>
      <c r="H56" s="474">
        <v>0</v>
      </c>
      <c r="I56" s="471">
        <v>0</v>
      </c>
      <c r="J56" s="474">
        <v>1</v>
      </c>
      <c r="K56" s="474">
        <v>0</v>
      </c>
      <c r="L56" s="471">
        <v>0</v>
      </c>
      <c r="M56" s="474">
        <v>0</v>
      </c>
      <c r="N56" s="474">
        <v>0</v>
      </c>
      <c r="O56" s="472">
        <v>0</v>
      </c>
    </row>
    <row r="57" spans="1:15" s="234" customFormat="1" ht="13.5" customHeight="1">
      <c r="A57" s="237"/>
      <c r="B57" s="231"/>
      <c r="C57" s="64" t="s">
        <v>458</v>
      </c>
      <c r="D57" s="473">
        <v>2</v>
      </c>
      <c r="E57" s="474">
        <v>0</v>
      </c>
      <c r="F57" s="471">
        <v>2</v>
      </c>
      <c r="G57" s="474">
        <v>0</v>
      </c>
      <c r="H57" s="474">
        <v>0</v>
      </c>
      <c r="I57" s="471">
        <v>0</v>
      </c>
      <c r="J57" s="474">
        <v>0</v>
      </c>
      <c r="K57" s="474">
        <v>6</v>
      </c>
      <c r="L57" s="471">
        <v>3</v>
      </c>
      <c r="M57" s="474">
        <v>0</v>
      </c>
      <c r="N57" s="474">
        <v>0</v>
      </c>
      <c r="O57" s="472">
        <v>0</v>
      </c>
    </row>
    <row r="58" spans="1:15" s="234" customFormat="1" ht="13.5" customHeight="1">
      <c r="A58" s="237"/>
      <c r="B58" s="231"/>
      <c r="C58" s="64" t="s">
        <v>459</v>
      </c>
      <c r="D58" s="473">
        <v>3</v>
      </c>
      <c r="E58" s="474">
        <v>3</v>
      </c>
      <c r="F58" s="471">
        <v>0</v>
      </c>
      <c r="G58" s="474">
        <v>0</v>
      </c>
      <c r="H58" s="474">
        <v>0</v>
      </c>
      <c r="I58" s="471">
        <v>0</v>
      </c>
      <c r="J58" s="474">
        <v>2</v>
      </c>
      <c r="K58" s="474">
        <v>3</v>
      </c>
      <c r="L58" s="471">
        <v>4</v>
      </c>
      <c r="M58" s="474">
        <v>0</v>
      </c>
      <c r="N58" s="474">
        <v>0</v>
      </c>
      <c r="O58" s="472">
        <v>0</v>
      </c>
    </row>
    <row r="59" spans="1:15" s="234" customFormat="1" ht="13.5" customHeight="1">
      <c r="A59" s="237"/>
      <c r="B59" s="231"/>
      <c r="C59" s="64" t="s">
        <v>460</v>
      </c>
      <c r="D59" s="473">
        <v>1</v>
      </c>
      <c r="E59" s="474">
        <v>0</v>
      </c>
      <c r="F59" s="471">
        <v>2</v>
      </c>
      <c r="G59" s="474">
        <v>0</v>
      </c>
      <c r="H59" s="474">
        <v>0</v>
      </c>
      <c r="I59" s="471">
        <v>0</v>
      </c>
      <c r="J59" s="474">
        <v>8</v>
      </c>
      <c r="K59" s="474">
        <v>3</v>
      </c>
      <c r="L59" s="471">
        <v>2</v>
      </c>
      <c r="M59" s="474">
        <v>1</v>
      </c>
      <c r="N59" s="474">
        <v>0</v>
      </c>
      <c r="O59" s="472">
        <v>0</v>
      </c>
    </row>
    <row r="60" spans="1:15" s="234" customFormat="1" ht="13.5" customHeight="1">
      <c r="A60" s="237"/>
      <c r="B60" s="231"/>
      <c r="C60" s="64" t="s">
        <v>461</v>
      </c>
      <c r="D60" s="473">
        <v>5</v>
      </c>
      <c r="E60" s="474">
        <v>1</v>
      </c>
      <c r="F60" s="471">
        <v>2</v>
      </c>
      <c r="G60" s="474">
        <v>0</v>
      </c>
      <c r="H60" s="474">
        <v>0</v>
      </c>
      <c r="I60" s="471">
        <v>0</v>
      </c>
      <c r="J60" s="474">
        <v>4</v>
      </c>
      <c r="K60" s="474">
        <v>5</v>
      </c>
      <c r="L60" s="471">
        <v>5</v>
      </c>
      <c r="M60" s="474">
        <v>0</v>
      </c>
      <c r="N60" s="474">
        <v>0</v>
      </c>
      <c r="O60" s="472">
        <v>0</v>
      </c>
    </row>
    <row r="61" spans="1:15" s="234" customFormat="1" ht="13.5" customHeight="1">
      <c r="A61" s="237"/>
      <c r="B61" s="231"/>
      <c r="C61" s="64" t="s">
        <v>462</v>
      </c>
      <c r="D61" s="473">
        <v>6</v>
      </c>
      <c r="E61" s="474">
        <v>5</v>
      </c>
      <c r="F61" s="471">
        <v>8</v>
      </c>
      <c r="G61" s="474">
        <v>0</v>
      </c>
      <c r="H61" s="474">
        <v>0</v>
      </c>
      <c r="I61" s="471">
        <v>0</v>
      </c>
      <c r="J61" s="474">
        <v>0</v>
      </c>
      <c r="K61" s="474">
        <v>5</v>
      </c>
      <c r="L61" s="471">
        <v>4</v>
      </c>
      <c r="M61" s="474">
        <v>0</v>
      </c>
      <c r="N61" s="474">
        <v>0</v>
      </c>
      <c r="O61" s="472">
        <v>0</v>
      </c>
    </row>
    <row r="62" spans="1:15" ht="9.75" customHeight="1">
      <c r="A62" s="175"/>
      <c r="B62" s="107"/>
      <c r="C62" s="64"/>
      <c r="D62" s="475"/>
      <c r="E62" s="476"/>
      <c r="F62" s="479"/>
      <c r="G62" s="476"/>
      <c r="H62" s="476"/>
      <c r="I62" s="471"/>
      <c r="J62" s="476"/>
      <c r="K62" s="476"/>
      <c r="L62" s="471"/>
      <c r="M62" s="476"/>
      <c r="N62" s="476"/>
      <c r="O62" s="472"/>
    </row>
    <row r="63" spans="1:15" s="234" customFormat="1" ht="13.5" customHeight="1">
      <c r="A63" s="237"/>
      <c r="B63" s="231"/>
      <c r="C63" s="64" t="s">
        <v>463</v>
      </c>
      <c r="D63" s="473">
        <v>2</v>
      </c>
      <c r="E63" s="474">
        <v>7</v>
      </c>
      <c r="F63" s="471">
        <v>1</v>
      </c>
      <c r="G63" s="474">
        <v>1</v>
      </c>
      <c r="H63" s="474">
        <v>1</v>
      </c>
      <c r="I63" s="471">
        <v>0</v>
      </c>
      <c r="J63" s="474">
        <v>3</v>
      </c>
      <c r="K63" s="474">
        <v>5</v>
      </c>
      <c r="L63" s="471">
        <v>7</v>
      </c>
      <c r="M63" s="474">
        <v>0</v>
      </c>
      <c r="N63" s="474">
        <v>1</v>
      </c>
      <c r="O63" s="472">
        <v>0</v>
      </c>
    </row>
    <row r="64" spans="1:15" ht="9.75" customHeight="1">
      <c r="A64" s="175"/>
      <c r="B64" s="107"/>
      <c r="C64" s="64"/>
      <c r="D64" s="475"/>
      <c r="E64" s="476"/>
      <c r="F64" s="480"/>
      <c r="G64" s="476"/>
      <c r="H64" s="476"/>
      <c r="I64" s="471"/>
      <c r="J64" s="476"/>
      <c r="K64" s="476"/>
      <c r="L64" s="471"/>
      <c r="M64" s="476"/>
      <c r="N64" s="476"/>
      <c r="O64" s="472"/>
    </row>
    <row r="65" spans="1:15" s="234" customFormat="1" ht="13.5" customHeight="1">
      <c r="A65" s="237"/>
      <c r="B65" s="228"/>
      <c r="C65" s="272" t="s">
        <v>44</v>
      </c>
      <c r="D65" s="481">
        <v>0</v>
      </c>
      <c r="E65" s="482">
        <v>0</v>
      </c>
      <c r="F65" s="483">
        <v>0</v>
      </c>
      <c r="G65" s="482">
        <v>0</v>
      </c>
      <c r="H65" s="482">
        <v>0</v>
      </c>
      <c r="I65" s="483">
        <v>0</v>
      </c>
      <c r="J65" s="482">
        <v>13</v>
      </c>
      <c r="K65" s="482">
        <v>9</v>
      </c>
      <c r="L65" s="483">
        <v>17</v>
      </c>
      <c r="M65" s="482">
        <v>4</v>
      </c>
      <c r="N65" s="482">
        <v>5</v>
      </c>
      <c r="O65" s="484">
        <v>11</v>
      </c>
    </row>
    <row r="66" ht="12">
      <c r="B66" s="49" t="s">
        <v>464</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L109"/>
  <sheetViews>
    <sheetView workbookViewId="0" topLeftCell="A1">
      <selection activeCell="A1" sqref="A1"/>
    </sheetView>
  </sheetViews>
  <sheetFormatPr defaultColWidth="9.00390625" defaultRowHeight="13.5"/>
  <cols>
    <col min="1" max="1" width="2.625" style="1" customWidth="1"/>
    <col min="2" max="2" width="9.625" style="1" customWidth="1"/>
    <col min="3" max="3" width="10.625" style="1" customWidth="1"/>
    <col min="4" max="5" width="8.125" style="1" customWidth="1"/>
    <col min="6" max="6" width="6.625" style="1" customWidth="1"/>
    <col min="7" max="7" width="8.00390625" style="1" customWidth="1"/>
    <col min="8" max="10" width="8.625" style="1" customWidth="1"/>
    <col min="11" max="12" width="9.75390625" style="1" customWidth="1"/>
    <col min="13" max="16384" width="9.00390625" style="1" customWidth="1"/>
  </cols>
  <sheetData>
    <row r="2" spans="2:3" ht="14.25">
      <c r="B2" s="2" t="s">
        <v>58</v>
      </c>
      <c r="C2" s="49"/>
    </row>
    <row r="3" spans="2:12" ht="12">
      <c r="B3" s="3"/>
      <c r="C3" s="3"/>
      <c r="D3" s="3"/>
      <c r="E3" s="3"/>
      <c r="F3" s="3"/>
      <c r="G3" s="3"/>
      <c r="H3" s="3"/>
      <c r="I3" s="3"/>
      <c r="J3" s="3"/>
      <c r="L3" s="4" t="s">
        <v>56</v>
      </c>
    </row>
    <row r="4" spans="1:12" s="50" customFormat="1" ht="19.5" customHeight="1">
      <c r="A4" s="5"/>
      <c r="B4" s="6" t="s">
        <v>53</v>
      </c>
      <c r="C4" s="7"/>
      <c r="D4" s="8" t="s">
        <v>0</v>
      </c>
      <c r="E4" s="8"/>
      <c r="F4" s="9"/>
      <c r="G4" s="796" t="s">
        <v>1</v>
      </c>
      <c r="H4" s="8" t="s">
        <v>2</v>
      </c>
      <c r="I4" s="8"/>
      <c r="J4" s="9"/>
      <c r="K4" s="798" t="s">
        <v>54</v>
      </c>
      <c r="L4" s="799" t="s">
        <v>55</v>
      </c>
    </row>
    <row r="5" spans="1:12" s="50" customFormat="1" ht="19.5" customHeight="1">
      <c r="A5" s="5"/>
      <c r="B5" s="10" t="s">
        <v>3</v>
      </c>
      <c r="C5" s="11"/>
      <c r="D5" s="12" t="s">
        <v>48</v>
      </c>
      <c r="E5" s="12" t="s">
        <v>49</v>
      </c>
      <c r="F5" s="12" t="s">
        <v>50</v>
      </c>
      <c r="G5" s="797"/>
      <c r="H5" s="12" t="s">
        <v>48</v>
      </c>
      <c r="I5" s="12" t="s">
        <v>5</v>
      </c>
      <c r="J5" s="12" t="s">
        <v>6</v>
      </c>
      <c r="K5" s="797"/>
      <c r="L5" s="800"/>
    </row>
    <row r="6" spans="1:12" ht="15" customHeight="1">
      <c r="A6" s="13"/>
      <c r="B6" s="14"/>
      <c r="C6" s="15" t="s">
        <v>7</v>
      </c>
      <c r="D6" s="16">
        <v>122</v>
      </c>
      <c r="E6" s="16">
        <v>122</v>
      </c>
      <c r="F6" s="16">
        <v>0</v>
      </c>
      <c r="G6" s="16">
        <v>696</v>
      </c>
      <c r="H6" s="16">
        <v>16531</v>
      </c>
      <c r="I6" s="16">
        <v>8259</v>
      </c>
      <c r="J6" s="16">
        <v>8272</v>
      </c>
      <c r="K6" s="17">
        <v>1043</v>
      </c>
      <c r="L6" s="18">
        <v>288</v>
      </c>
    </row>
    <row r="7" spans="1:12" ht="15" customHeight="1">
      <c r="A7" s="13"/>
      <c r="B7" s="14"/>
      <c r="C7" s="15" t="s">
        <v>8</v>
      </c>
      <c r="D7" s="16">
        <v>122</v>
      </c>
      <c r="E7" s="16">
        <v>122</v>
      </c>
      <c r="F7" s="16">
        <v>0</v>
      </c>
      <c r="G7" s="16">
        <v>693</v>
      </c>
      <c r="H7" s="16">
        <v>16162</v>
      </c>
      <c r="I7" s="16">
        <v>8152</v>
      </c>
      <c r="J7" s="16">
        <v>8010</v>
      </c>
      <c r="K7" s="17">
        <v>1034</v>
      </c>
      <c r="L7" s="18">
        <v>296</v>
      </c>
    </row>
    <row r="8" spans="1:12" ht="15" customHeight="1">
      <c r="A8" s="13"/>
      <c r="B8" s="14"/>
      <c r="C8" s="15" t="s">
        <v>10</v>
      </c>
      <c r="D8" s="16">
        <v>120</v>
      </c>
      <c r="E8" s="16">
        <v>120</v>
      </c>
      <c r="F8" s="16">
        <v>0</v>
      </c>
      <c r="G8" s="16">
        <v>683</v>
      </c>
      <c r="H8" s="16">
        <v>15951</v>
      </c>
      <c r="I8" s="16">
        <v>8067</v>
      </c>
      <c r="J8" s="16">
        <v>7884</v>
      </c>
      <c r="K8" s="17">
        <v>1037</v>
      </c>
      <c r="L8" s="18">
        <v>283</v>
      </c>
    </row>
    <row r="9" spans="1:12" ht="15" customHeight="1">
      <c r="A9" s="13"/>
      <c r="B9" s="19" t="s">
        <v>9</v>
      </c>
      <c r="C9" s="20" t="s">
        <v>51</v>
      </c>
      <c r="D9" s="17">
        <v>120</v>
      </c>
      <c r="E9" s="17">
        <v>120</v>
      </c>
      <c r="F9" s="16">
        <v>0</v>
      </c>
      <c r="G9" s="21">
        <v>680</v>
      </c>
      <c r="H9" s="21">
        <v>15626</v>
      </c>
      <c r="I9" s="21">
        <v>7951</v>
      </c>
      <c r="J9" s="17">
        <v>7675</v>
      </c>
      <c r="K9" s="17">
        <v>1037</v>
      </c>
      <c r="L9" s="18">
        <v>299</v>
      </c>
    </row>
    <row r="10" spans="1:12" ht="15" customHeight="1">
      <c r="A10" s="13"/>
      <c r="B10" s="14"/>
      <c r="C10" s="22" t="s">
        <v>52</v>
      </c>
      <c r="D10" s="23">
        <v>120</v>
      </c>
      <c r="E10" s="23">
        <v>120</v>
      </c>
      <c r="F10" s="23">
        <v>0</v>
      </c>
      <c r="G10" s="23">
        <v>676</v>
      </c>
      <c r="H10" s="23">
        <v>15453</v>
      </c>
      <c r="I10" s="23">
        <v>7903</v>
      </c>
      <c r="J10" s="23">
        <v>7550</v>
      </c>
      <c r="K10" s="23">
        <v>1049</v>
      </c>
      <c r="L10" s="24">
        <v>296</v>
      </c>
    </row>
    <row r="11" spans="1:12" ht="15" customHeight="1">
      <c r="A11" s="13"/>
      <c r="B11" s="14"/>
      <c r="C11" s="15" t="s">
        <v>11</v>
      </c>
      <c r="D11" s="21">
        <v>1</v>
      </c>
      <c r="E11" s="25">
        <v>1</v>
      </c>
      <c r="F11" s="25">
        <v>0</v>
      </c>
      <c r="G11" s="25">
        <v>5</v>
      </c>
      <c r="H11" s="21">
        <v>156</v>
      </c>
      <c r="I11" s="21">
        <v>79</v>
      </c>
      <c r="J11" s="21">
        <v>77</v>
      </c>
      <c r="K11" s="21">
        <v>8</v>
      </c>
      <c r="L11" s="26">
        <v>1</v>
      </c>
    </row>
    <row r="12" spans="1:12" ht="15" customHeight="1">
      <c r="A12" s="13"/>
      <c r="B12" s="14"/>
      <c r="C12" s="15" t="s">
        <v>12</v>
      </c>
      <c r="D12" s="21">
        <v>21</v>
      </c>
      <c r="E12" s="25">
        <v>21</v>
      </c>
      <c r="F12" s="25">
        <v>0</v>
      </c>
      <c r="G12" s="25">
        <v>79</v>
      </c>
      <c r="H12" s="21">
        <v>1429</v>
      </c>
      <c r="I12" s="21">
        <v>743</v>
      </c>
      <c r="J12" s="21">
        <v>686</v>
      </c>
      <c r="K12" s="21">
        <v>113</v>
      </c>
      <c r="L12" s="26">
        <v>8</v>
      </c>
    </row>
    <row r="13" spans="1:12" ht="15" customHeight="1">
      <c r="A13" s="13"/>
      <c r="B13" s="27"/>
      <c r="C13" s="28" t="s">
        <v>13</v>
      </c>
      <c r="D13" s="29">
        <v>98</v>
      </c>
      <c r="E13" s="30">
        <v>98</v>
      </c>
      <c r="F13" s="30">
        <v>0</v>
      </c>
      <c r="G13" s="30">
        <v>592</v>
      </c>
      <c r="H13" s="29">
        <v>13868</v>
      </c>
      <c r="I13" s="29">
        <v>7081</v>
      </c>
      <c r="J13" s="29">
        <v>6787</v>
      </c>
      <c r="K13" s="29">
        <v>928</v>
      </c>
      <c r="L13" s="31">
        <v>287</v>
      </c>
    </row>
    <row r="14" spans="1:12" ht="15" customHeight="1">
      <c r="A14" s="13"/>
      <c r="B14" s="14"/>
      <c r="C14" s="15" t="s">
        <v>7</v>
      </c>
      <c r="D14" s="17">
        <v>393</v>
      </c>
      <c r="E14" s="17">
        <v>350</v>
      </c>
      <c r="F14" s="17">
        <v>43</v>
      </c>
      <c r="G14" s="17">
        <v>3457</v>
      </c>
      <c r="H14" s="17">
        <v>88455</v>
      </c>
      <c r="I14" s="17">
        <v>45373</v>
      </c>
      <c r="J14" s="17">
        <v>43082</v>
      </c>
      <c r="K14" s="17">
        <v>5276</v>
      </c>
      <c r="L14" s="18">
        <v>1267</v>
      </c>
    </row>
    <row r="15" spans="1:12" ht="15" customHeight="1">
      <c r="A15" s="13"/>
      <c r="B15" s="14"/>
      <c r="C15" s="15" t="s">
        <v>8</v>
      </c>
      <c r="D15" s="17">
        <v>389</v>
      </c>
      <c r="E15" s="17">
        <v>348</v>
      </c>
      <c r="F15" s="17">
        <v>41</v>
      </c>
      <c r="G15" s="17">
        <v>3415</v>
      </c>
      <c r="H15" s="17">
        <v>86134</v>
      </c>
      <c r="I15" s="17">
        <v>44065</v>
      </c>
      <c r="J15" s="17">
        <v>42069</v>
      </c>
      <c r="K15" s="17">
        <v>5249</v>
      </c>
      <c r="L15" s="18">
        <v>1265</v>
      </c>
    </row>
    <row r="16" spans="1:12" ht="15" customHeight="1">
      <c r="A16" s="13"/>
      <c r="B16" s="14"/>
      <c r="C16" s="15" t="s">
        <v>10</v>
      </c>
      <c r="D16" s="17">
        <v>384</v>
      </c>
      <c r="E16" s="17">
        <v>347</v>
      </c>
      <c r="F16" s="17">
        <v>37</v>
      </c>
      <c r="G16" s="17">
        <v>3355</v>
      </c>
      <c r="H16" s="17">
        <v>83283</v>
      </c>
      <c r="I16" s="17">
        <v>42451</v>
      </c>
      <c r="J16" s="17">
        <v>40832</v>
      </c>
      <c r="K16" s="17">
        <v>5174</v>
      </c>
      <c r="L16" s="18">
        <v>1246</v>
      </c>
    </row>
    <row r="17" spans="1:12" ht="15" customHeight="1">
      <c r="A17" s="13"/>
      <c r="B17" s="19" t="s">
        <v>14</v>
      </c>
      <c r="C17" s="20" t="s">
        <v>51</v>
      </c>
      <c r="D17" s="17">
        <v>380</v>
      </c>
      <c r="E17" s="17">
        <v>346</v>
      </c>
      <c r="F17" s="17">
        <v>34</v>
      </c>
      <c r="G17" s="17">
        <v>3308</v>
      </c>
      <c r="H17" s="17">
        <v>81228</v>
      </c>
      <c r="I17" s="17">
        <v>41316</v>
      </c>
      <c r="J17" s="17">
        <v>39912</v>
      </c>
      <c r="K17" s="17">
        <v>5107</v>
      </c>
      <c r="L17" s="18">
        <v>1250</v>
      </c>
    </row>
    <row r="18" spans="1:12" ht="15" customHeight="1">
      <c r="A18" s="13"/>
      <c r="B18" s="14"/>
      <c r="C18" s="22" t="s">
        <v>52</v>
      </c>
      <c r="D18" s="23">
        <v>378</v>
      </c>
      <c r="E18" s="23">
        <v>346</v>
      </c>
      <c r="F18" s="23">
        <v>32</v>
      </c>
      <c r="G18" s="23">
        <v>3255</v>
      </c>
      <c r="H18" s="23">
        <v>78675</v>
      </c>
      <c r="I18" s="23">
        <v>39844</v>
      </c>
      <c r="J18" s="23">
        <v>38831</v>
      </c>
      <c r="K18" s="23">
        <v>5064</v>
      </c>
      <c r="L18" s="24">
        <v>1234</v>
      </c>
    </row>
    <row r="19" spans="1:12" ht="15" customHeight="1">
      <c r="A19" s="13"/>
      <c r="B19" s="14"/>
      <c r="C19" s="15" t="s">
        <v>11</v>
      </c>
      <c r="D19" s="21">
        <v>1</v>
      </c>
      <c r="E19" s="25">
        <v>1</v>
      </c>
      <c r="F19" s="25">
        <v>0</v>
      </c>
      <c r="G19" s="25">
        <v>21</v>
      </c>
      <c r="H19" s="21">
        <v>741</v>
      </c>
      <c r="I19" s="21">
        <v>359</v>
      </c>
      <c r="J19" s="21">
        <v>382</v>
      </c>
      <c r="K19" s="21">
        <v>28</v>
      </c>
      <c r="L19" s="26">
        <v>5</v>
      </c>
    </row>
    <row r="20" spans="1:12" ht="15" customHeight="1">
      <c r="A20" s="13"/>
      <c r="B20" s="27"/>
      <c r="C20" s="28" t="s">
        <v>12</v>
      </c>
      <c r="D20" s="29">
        <v>377</v>
      </c>
      <c r="E20" s="30">
        <v>345</v>
      </c>
      <c r="F20" s="30">
        <v>32</v>
      </c>
      <c r="G20" s="30">
        <v>3234</v>
      </c>
      <c r="H20" s="29">
        <v>77934</v>
      </c>
      <c r="I20" s="29">
        <v>39485</v>
      </c>
      <c r="J20" s="29">
        <v>38449</v>
      </c>
      <c r="K20" s="29">
        <v>5036</v>
      </c>
      <c r="L20" s="31">
        <v>1229</v>
      </c>
    </row>
    <row r="21" spans="1:12" ht="15" customHeight="1">
      <c r="A21" s="13"/>
      <c r="B21" s="14"/>
      <c r="C21" s="15" t="s">
        <v>7</v>
      </c>
      <c r="D21" s="17">
        <v>145</v>
      </c>
      <c r="E21" s="17">
        <v>142</v>
      </c>
      <c r="F21" s="17">
        <v>3</v>
      </c>
      <c r="G21" s="17">
        <v>1506</v>
      </c>
      <c r="H21" s="17">
        <v>48255</v>
      </c>
      <c r="I21" s="17">
        <v>24580</v>
      </c>
      <c r="J21" s="17">
        <v>23675</v>
      </c>
      <c r="K21" s="17">
        <v>2998</v>
      </c>
      <c r="L21" s="18">
        <v>424</v>
      </c>
    </row>
    <row r="22" spans="1:12" ht="15" customHeight="1">
      <c r="A22" s="13"/>
      <c r="B22" s="14"/>
      <c r="C22" s="15" t="s">
        <v>8</v>
      </c>
      <c r="D22" s="17">
        <v>143</v>
      </c>
      <c r="E22" s="17">
        <v>140</v>
      </c>
      <c r="F22" s="17">
        <v>3</v>
      </c>
      <c r="G22" s="17">
        <v>1472</v>
      </c>
      <c r="H22" s="17">
        <v>47229</v>
      </c>
      <c r="I22" s="17">
        <v>24244</v>
      </c>
      <c r="J22" s="17">
        <v>22985</v>
      </c>
      <c r="K22" s="17">
        <v>2960</v>
      </c>
      <c r="L22" s="18">
        <v>416</v>
      </c>
    </row>
    <row r="23" spans="1:12" ht="15" customHeight="1">
      <c r="A23" s="13"/>
      <c r="B23" s="14"/>
      <c r="C23" s="15" t="s">
        <v>10</v>
      </c>
      <c r="D23" s="17">
        <v>141</v>
      </c>
      <c r="E23" s="17">
        <v>138</v>
      </c>
      <c r="F23" s="17">
        <v>3</v>
      </c>
      <c r="G23" s="17">
        <v>1466</v>
      </c>
      <c r="H23" s="17">
        <v>46813</v>
      </c>
      <c r="I23" s="17">
        <v>23972</v>
      </c>
      <c r="J23" s="17">
        <v>22841</v>
      </c>
      <c r="K23" s="17">
        <v>2943</v>
      </c>
      <c r="L23" s="18">
        <v>410</v>
      </c>
    </row>
    <row r="24" spans="1:12" ht="15" customHeight="1">
      <c r="A24" s="13"/>
      <c r="B24" s="19" t="s">
        <v>15</v>
      </c>
      <c r="C24" s="20" t="s">
        <v>51</v>
      </c>
      <c r="D24" s="17">
        <v>138</v>
      </c>
      <c r="E24" s="17">
        <v>135</v>
      </c>
      <c r="F24" s="17">
        <v>3</v>
      </c>
      <c r="G24" s="17">
        <v>1439</v>
      </c>
      <c r="H24" s="17">
        <v>45850</v>
      </c>
      <c r="I24" s="17">
        <v>23505</v>
      </c>
      <c r="J24" s="17">
        <v>22345</v>
      </c>
      <c r="K24" s="17">
        <v>2920</v>
      </c>
      <c r="L24" s="18">
        <v>397</v>
      </c>
    </row>
    <row r="25" spans="1:12" ht="15" customHeight="1">
      <c r="A25" s="13"/>
      <c r="B25" s="14"/>
      <c r="C25" s="22" t="s">
        <v>52</v>
      </c>
      <c r="D25" s="23">
        <v>138</v>
      </c>
      <c r="E25" s="23">
        <v>135</v>
      </c>
      <c r="F25" s="23">
        <v>3</v>
      </c>
      <c r="G25" s="23">
        <v>1422</v>
      </c>
      <c r="H25" s="23">
        <v>45032</v>
      </c>
      <c r="I25" s="23">
        <v>23111</v>
      </c>
      <c r="J25" s="23">
        <v>21921</v>
      </c>
      <c r="K25" s="23">
        <v>2883</v>
      </c>
      <c r="L25" s="24">
        <v>382</v>
      </c>
    </row>
    <row r="26" spans="1:12" ht="15" customHeight="1">
      <c r="A26" s="13"/>
      <c r="B26" s="14"/>
      <c r="C26" s="15" t="s">
        <v>11</v>
      </c>
      <c r="D26" s="21">
        <v>1</v>
      </c>
      <c r="E26" s="25">
        <v>1</v>
      </c>
      <c r="F26" s="25">
        <v>0</v>
      </c>
      <c r="G26" s="25">
        <v>12</v>
      </c>
      <c r="H26" s="21">
        <v>476</v>
      </c>
      <c r="I26" s="25">
        <v>234</v>
      </c>
      <c r="J26" s="25">
        <v>242</v>
      </c>
      <c r="K26" s="25">
        <v>23</v>
      </c>
      <c r="L26" s="32">
        <v>3</v>
      </c>
    </row>
    <row r="27" spans="1:12" ht="15" customHeight="1">
      <c r="A27" s="13"/>
      <c r="B27" s="14"/>
      <c r="C27" s="15" t="s">
        <v>12</v>
      </c>
      <c r="D27" s="21">
        <v>136</v>
      </c>
      <c r="E27" s="25">
        <v>133</v>
      </c>
      <c r="F27" s="25">
        <v>3</v>
      </c>
      <c r="G27" s="25">
        <v>1406</v>
      </c>
      <c r="H27" s="21">
        <v>44451</v>
      </c>
      <c r="I27" s="25">
        <v>22822</v>
      </c>
      <c r="J27" s="25">
        <v>21629</v>
      </c>
      <c r="K27" s="25">
        <v>2853</v>
      </c>
      <c r="L27" s="32">
        <v>379</v>
      </c>
    </row>
    <row r="28" spans="1:12" ht="15" customHeight="1">
      <c r="A28" s="13"/>
      <c r="B28" s="27"/>
      <c r="C28" s="28" t="s">
        <v>13</v>
      </c>
      <c r="D28" s="29">
        <v>1</v>
      </c>
      <c r="E28" s="30">
        <v>1</v>
      </c>
      <c r="F28" s="30">
        <v>0</v>
      </c>
      <c r="G28" s="30">
        <v>4</v>
      </c>
      <c r="H28" s="29">
        <v>105</v>
      </c>
      <c r="I28" s="30">
        <v>55</v>
      </c>
      <c r="J28" s="30">
        <v>50</v>
      </c>
      <c r="K28" s="30">
        <v>7</v>
      </c>
      <c r="L28" s="33">
        <v>0</v>
      </c>
    </row>
    <row r="29" spans="1:12" ht="15" customHeight="1">
      <c r="A29" s="13"/>
      <c r="B29" s="14"/>
      <c r="C29" s="15" t="s">
        <v>7</v>
      </c>
      <c r="D29" s="17">
        <v>71</v>
      </c>
      <c r="E29" s="17">
        <v>68</v>
      </c>
      <c r="F29" s="17">
        <v>3</v>
      </c>
      <c r="G29" s="17">
        <v>172</v>
      </c>
      <c r="H29" s="17">
        <v>49590</v>
      </c>
      <c r="I29" s="17">
        <v>25042</v>
      </c>
      <c r="J29" s="17">
        <v>24548</v>
      </c>
      <c r="K29" s="17">
        <v>3225</v>
      </c>
      <c r="L29" s="18">
        <v>872</v>
      </c>
    </row>
    <row r="30" spans="1:12" ht="15" customHeight="1">
      <c r="A30" s="13"/>
      <c r="B30" s="14"/>
      <c r="C30" s="15" t="s">
        <v>8</v>
      </c>
      <c r="D30" s="17">
        <v>71</v>
      </c>
      <c r="E30" s="17">
        <v>68</v>
      </c>
      <c r="F30" s="17">
        <v>3</v>
      </c>
      <c r="G30" s="17">
        <v>171</v>
      </c>
      <c r="H30" s="17">
        <v>48520</v>
      </c>
      <c r="I30" s="17">
        <v>24299</v>
      </c>
      <c r="J30" s="17">
        <v>24221</v>
      </c>
      <c r="K30" s="17">
        <v>3250</v>
      </c>
      <c r="L30" s="18">
        <v>869</v>
      </c>
    </row>
    <row r="31" spans="1:12" ht="15" customHeight="1">
      <c r="A31" s="13"/>
      <c r="B31" s="14"/>
      <c r="C31" s="15" t="s">
        <v>10</v>
      </c>
      <c r="D31" s="17">
        <v>72</v>
      </c>
      <c r="E31" s="17">
        <v>69</v>
      </c>
      <c r="F31" s="17">
        <v>3</v>
      </c>
      <c r="G31" s="17">
        <v>175</v>
      </c>
      <c r="H31" s="17">
        <v>47039</v>
      </c>
      <c r="I31" s="17">
        <v>23534</v>
      </c>
      <c r="J31" s="17">
        <v>23505</v>
      </c>
      <c r="K31" s="17">
        <v>3244</v>
      </c>
      <c r="L31" s="18">
        <v>867</v>
      </c>
    </row>
    <row r="32" spans="1:12" ht="15" customHeight="1">
      <c r="A32" s="13"/>
      <c r="B32" s="19" t="s">
        <v>16</v>
      </c>
      <c r="C32" s="20" t="s">
        <v>51</v>
      </c>
      <c r="D32" s="21">
        <v>71</v>
      </c>
      <c r="E32" s="21">
        <v>68</v>
      </c>
      <c r="F32" s="21">
        <v>3</v>
      </c>
      <c r="G32" s="21">
        <v>172</v>
      </c>
      <c r="H32" s="21">
        <v>45569</v>
      </c>
      <c r="I32" s="21">
        <v>22756</v>
      </c>
      <c r="J32" s="21">
        <v>22813</v>
      </c>
      <c r="K32" s="21">
        <v>3207</v>
      </c>
      <c r="L32" s="26">
        <v>858</v>
      </c>
    </row>
    <row r="33" spans="1:12" ht="15" customHeight="1">
      <c r="A33" s="13"/>
      <c r="B33" s="14"/>
      <c r="C33" s="22" t="s">
        <v>52</v>
      </c>
      <c r="D33" s="34">
        <v>70</v>
      </c>
      <c r="E33" s="34">
        <v>68</v>
      </c>
      <c r="F33" s="34">
        <v>2</v>
      </c>
      <c r="G33" s="34">
        <v>176</v>
      </c>
      <c r="H33" s="34">
        <v>44519</v>
      </c>
      <c r="I33" s="34">
        <v>22409</v>
      </c>
      <c r="J33" s="34">
        <v>22110</v>
      </c>
      <c r="K33" s="34">
        <v>3200</v>
      </c>
      <c r="L33" s="35">
        <v>850</v>
      </c>
    </row>
    <row r="34" spans="1:12" ht="15" customHeight="1">
      <c r="A34" s="13"/>
      <c r="B34" s="14"/>
      <c r="C34" s="15" t="s">
        <v>12</v>
      </c>
      <c r="D34" s="21">
        <v>55</v>
      </c>
      <c r="E34" s="21">
        <v>53</v>
      </c>
      <c r="F34" s="21">
        <v>2</v>
      </c>
      <c r="G34" s="21">
        <v>143</v>
      </c>
      <c r="H34" s="21">
        <v>31905</v>
      </c>
      <c r="I34" s="21">
        <v>15670</v>
      </c>
      <c r="J34" s="21">
        <v>16235</v>
      </c>
      <c r="K34" s="21">
        <v>2464</v>
      </c>
      <c r="L34" s="26">
        <v>650</v>
      </c>
    </row>
    <row r="35" spans="1:12" ht="15" customHeight="1">
      <c r="A35" s="13"/>
      <c r="B35" s="27"/>
      <c r="C35" s="28" t="s">
        <v>13</v>
      </c>
      <c r="D35" s="29">
        <v>15</v>
      </c>
      <c r="E35" s="29">
        <v>15</v>
      </c>
      <c r="F35" s="30">
        <v>0</v>
      </c>
      <c r="G35" s="29">
        <v>33</v>
      </c>
      <c r="H35" s="29">
        <v>12614</v>
      </c>
      <c r="I35" s="29">
        <v>6739</v>
      </c>
      <c r="J35" s="29">
        <v>5875</v>
      </c>
      <c r="K35" s="29">
        <v>736</v>
      </c>
      <c r="L35" s="31">
        <v>200</v>
      </c>
    </row>
    <row r="36" spans="1:12" ht="15" customHeight="1">
      <c r="A36" s="13"/>
      <c r="B36" s="14"/>
      <c r="C36" s="15" t="s">
        <v>7</v>
      </c>
      <c r="D36" s="17">
        <v>1</v>
      </c>
      <c r="E36" s="17">
        <v>1</v>
      </c>
      <c r="F36" s="16">
        <v>0</v>
      </c>
      <c r="G36" s="17">
        <v>27</v>
      </c>
      <c r="H36" s="17">
        <v>53</v>
      </c>
      <c r="I36" s="17">
        <v>31</v>
      </c>
      <c r="J36" s="17">
        <v>22</v>
      </c>
      <c r="K36" s="17">
        <v>64</v>
      </c>
      <c r="L36" s="18">
        <v>36</v>
      </c>
    </row>
    <row r="37" spans="1:12" ht="15" customHeight="1">
      <c r="A37" s="13"/>
      <c r="B37" s="14"/>
      <c r="C37" s="15" t="s">
        <v>8</v>
      </c>
      <c r="D37" s="17">
        <v>1</v>
      </c>
      <c r="E37" s="17">
        <v>1</v>
      </c>
      <c r="F37" s="16">
        <v>0</v>
      </c>
      <c r="G37" s="17">
        <v>26</v>
      </c>
      <c r="H37" s="17">
        <v>49</v>
      </c>
      <c r="I37" s="17">
        <v>30</v>
      </c>
      <c r="J37" s="17">
        <v>19</v>
      </c>
      <c r="K37" s="17">
        <v>66</v>
      </c>
      <c r="L37" s="18">
        <v>37</v>
      </c>
    </row>
    <row r="38" spans="1:12" ht="15" customHeight="1">
      <c r="A38" s="13"/>
      <c r="B38" s="19" t="s">
        <v>17</v>
      </c>
      <c r="C38" s="15" t="s">
        <v>10</v>
      </c>
      <c r="D38" s="17">
        <v>1</v>
      </c>
      <c r="E38" s="17">
        <v>1</v>
      </c>
      <c r="F38" s="16">
        <v>0</v>
      </c>
      <c r="G38" s="17">
        <v>25</v>
      </c>
      <c r="H38" s="17">
        <v>48</v>
      </c>
      <c r="I38" s="17">
        <v>29</v>
      </c>
      <c r="J38" s="17">
        <v>19</v>
      </c>
      <c r="K38" s="17">
        <v>61</v>
      </c>
      <c r="L38" s="18">
        <v>38</v>
      </c>
    </row>
    <row r="39" spans="1:12" ht="15" customHeight="1">
      <c r="A39" s="13"/>
      <c r="B39" s="19" t="s">
        <v>18</v>
      </c>
      <c r="C39" s="36" t="s">
        <v>51</v>
      </c>
      <c r="D39" s="17">
        <v>1</v>
      </c>
      <c r="E39" s="17">
        <v>1</v>
      </c>
      <c r="F39" s="16">
        <v>0</v>
      </c>
      <c r="G39" s="17">
        <v>24</v>
      </c>
      <c r="H39" s="17">
        <v>52</v>
      </c>
      <c r="I39" s="17">
        <v>31</v>
      </c>
      <c r="J39" s="17">
        <v>21</v>
      </c>
      <c r="K39" s="17">
        <v>57</v>
      </c>
      <c r="L39" s="18">
        <v>37</v>
      </c>
    </row>
    <row r="40" spans="1:12" ht="15" customHeight="1">
      <c r="A40" s="13"/>
      <c r="B40" s="27"/>
      <c r="C40" s="37" t="s">
        <v>52</v>
      </c>
      <c r="D40" s="38">
        <v>1</v>
      </c>
      <c r="E40" s="38">
        <v>1</v>
      </c>
      <c r="F40" s="39">
        <v>0</v>
      </c>
      <c r="G40" s="38">
        <v>22</v>
      </c>
      <c r="H40" s="38">
        <v>49</v>
      </c>
      <c r="I40" s="38">
        <v>31</v>
      </c>
      <c r="J40" s="38">
        <v>18</v>
      </c>
      <c r="K40" s="38">
        <v>56</v>
      </c>
      <c r="L40" s="40">
        <v>37</v>
      </c>
    </row>
    <row r="41" spans="1:12" ht="15" customHeight="1">
      <c r="A41" s="13"/>
      <c r="B41" s="14"/>
      <c r="C41" s="15" t="s">
        <v>7</v>
      </c>
      <c r="D41" s="17">
        <v>2</v>
      </c>
      <c r="E41" s="17">
        <v>2</v>
      </c>
      <c r="F41" s="16">
        <v>0</v>
      </c>
      <c r="G41" s="17">
        <v>33</v>
      </c>
      <c r="H41" s="17">
        <v>84</v>
      </c>
      <c r="I41" s="17">
        <v>46</v>
      </c>
      <c r="J41" s="17">
        <v>38</v>
      </c>
      <c r="K41" s="17">
        <v>85</v>
      </c>
      <c r="L41" s="18">
        <v>47</v>
      </c>
    </row>
    <row r="42" spans="1:12" ht="15" customHeight="1">
      <c r="A42" s="13"/>
      <c r="B42" s="14"/>
      <c r="C42" s="15" t="s">
        <v>8</v>
      </c>
      <c r="D42" s="17">
        <v>2</v>
      </c>
      <c r="E42" s="17">
        <v>2</v>
      </c>
      <c r="F42" s="16">
        <v>0</v>
      </c>
      <c r="G42" s="17">
        <v>33</v>
      </c>
      <c r="H42" s="17">
        <v>87</v>
      </c>
      <c r="I42" s="17">
        <v>49</v>
      </c>
      <c r="J42" s="17">
        <v>38</v>
      </c>
      <c r="K42" s="17">
        <v>84</v>
      </c>
      <c r="L42" s="18">
        <v>47</v>
      </c>
    </row>
    <row r="43" spans="1:12" ht="15" customHeight="1">
      <c r="A43" s="13"/>
      <c r="B43" s="19" t="s">
        <v>19</v>
      </c>
      <c r="C43" s="15" t="s">
        <v>10</v>
      </c>
      <c r="D43" s="17">
        <v>2</v>
      </c>
      <c r="E43" s="17">
        <v>2</v>
      </c>
      <c r="F43" s="16">
        <v>0</v>
      </c>
      <c r="G43" s="17">
        <v>35</v>
      </c>
      <c r="H43" s="17">
        <v>92</v>
      </c>
      <c r="I43" s="17">
        <v>54</v>
      </c>
      <c r="J43" s="17">
        <v>38</v>
      </c>
      <c r="K43" s="17">
        <v>85</v>
      </c>
      <c r="L43" s="18">
        <v>47</v>
      </c>
    </row>
    <row r="44" spans="1:12" ht="15" customHeight="1">
      <c r="A44" s="13"/>
      <c r="B44" s="19" t="s">
        <v>18</v>
      </c>
      <c r="C44" s="36" t="s">
        <v>51</v>
      </c>
      <c r="D44" s="17">
        <v>2</v>
      </c>
      <c r="E44" s="17">
        <v>2</v>
      </c>
      <c r="F44" s="16">
        <v>0</v>
      </c>
      <c r="G44" s="17">
        <v>32</v>
      </c>
      <c r="H44" s="17">
        <v>92</v>
      </c>
      <c r="I44" s="17">
        <v>55</v>
      </c>
      <c r="J44" s="17">
        <v>37</v>
      </c>
      <c r="K44" s="17">
        <v>81</v>
      </c>
      <c r="L44" s="18">
        <v>45</v>
      </c>
    </row>
    <row r="45" spans="1:12" ht="15" customHeight="1">
      <c r="A45" s="13"/>
      <c r="B45" s="41"/>
      <c r="C45" s="37" t="s">
        <v>52</v>
      </c>
      <c r="D45" s="38">
        <v>2</v>
      </c>
      <c r="E45" s="38">
        <v>2</v>
      </c>
      <c r="F45" s="39">
        <v>0</v>
      </c>
      <c r="G45" s="38">
        <v>32</v>
      </c>
      <c r="H45" s="38">
        <v>82</v>
      </c>
      <c r="I45" s="38">
        <v>45</v>
      </c>
      <c r="J45" s="38">
        <v>37</v>
      </c>
      <c r="K45" s="38">
        <v>78</v>
      </c>
      <c r="L45" s="40">
        <v>45</v>
      </c>
    </row>
    <row r="46" spans="1:12" ht="15" customHeight="1">
      <c r="A46" s="13"/>
      <c r="B46" s="14"/>
      <c r="C46" s="15" t="s">
        <v>7</v>
      </c>
      <c r="D46" s="17">
        <v>8</v>
      </c>
      <c r="E46" s="17">
        <v>8</v>
      </c>
      <c r="F46" s="16">
        <v>0</v>
      </c>
      <c r="G46" s="17">
        <v>162</v>
      </c>
      <c r="H46" s="17">
        <v>617</v>
      </c>
      <c r="I46" s="17">
        <v>391</v>
      </c>
      <c r="J46" s="17">
        <v>226</v>
      </c>
      <c r="K46" s="17">
        <v>381</v>
      </c>
      <c r="L46" s="18">
        <v>170</v>
      </c>
    </row>
    <row r="47" spans="1:12" ht="15" customHeight="1">
      <c r="A47" s="13"/>
      <c r="B47" s="14"/>
      <c r="C47" s="15" t="s">
        <v>8</v>
      </c>
      <c r="D47" s="17">
        <v>8</v>
      </c>
      <c r="E47" s="17">
        <v>8</v>
      </c>
      <c r="F47" s="16">
        <v>0</v>
      </c>
      <c r="G47" s="17">
        <v>166</v>
      </c>
      <c r="H47" s="17">
        <v>624</v>
      </c>
      <c r="I47" s="17">
        <v>403</v>
      </c>
      <c r="J47" s="17">
        <v>221</v>
      </c>
      <c r="K47" s="17">
        <v>384</v>
      </c>
      <c r="L47" s="18">
        <v>183</v>
      </c>
    </row>
    <row r="48" spans="1:12" ht="15" customHeight="1">
      <c r="A48" s="13"/>
      <c r="B48" s="14"/>
      <c r="C48" s="15" t="s">
        <v>10</v>
      </c>
      <c r="D48" s="17">
        <v>8</v>
      </c>
      <c r="E48" s="17">
        <v>8</v>
      </c>
      <c r="F48" s="16">
        <v>0</v>
      </c>
      <c r="G48" s="17">
        <v>169</v>
      </c>
      <c r="H48" s="17">
        <v>633</v>
      </c>
      <c r="I48" s="17">
        <v>411</v>
      </c>
      <c r="J48" s="17">
        <v>222</v>
      </c>
      <c r="K48" s="17">
        <v>402</v>
      </c>
      <c r="L48" s="18">
        <v>190</v>
      </c>
    </row>
    <row r="49" spans="1:12" ht="15" customHeight="1">
      <c r="A49" s="13"/>
      <c r="B49" s="19" t="s">
        <v>20</v>
      </c>
      <c r="C49" s="20" t="s">
        <v>51</v>
      </c>
      <c r="D49" s="17">
        <v>8</v>
      </c>
      <c r="E49" s="17">
        <v>8</v>
      </c>
      <c r="F49" s="16">
        <v>0</v>
      </c>
      <c r="G49" s="17">
        <v>171</v>
      </c>
      <c r="H49" s="17">
        <v>620</v>
      </c>
      <c r="I49" s="17">
        <v>403</v>
      </c>
      <c r="J49" s="17">
        <v>217</v>
      </c>
      <c r="K49" s="17">
        <v>397</v>
      </c>
      <c r="L49" s="18">
        <v>195</v>
      </c>
    </row>
    <row r="50" spans="1:12" ht="15" customHeight="1">
      <c r="A50" s="13"/>
      <c r="B50" s="14"/>
      <c r="C50" s="22" t="s">
        <v>52</v>
      </c>
      <c r="D50" s="23">
        <v>8</v>
      </c>
      <c r="E50" s="23">
        <v>8</v>
      </c>
      <c r="F50" s="23">
        <v>0</v>
      </c>
      <c r="G50" s="23">
        <v>173</v>
      </c>
      <c r="H50" s="23">
        <v>624</v>
      </c>
      <c r="I50" s="23">
        <v>399</v>
      </c>
      <c r="J50" s="23">
        <v>225</v>
      </c>
      <c r="K50" s="23">
        <v>410</v>
      </c>
      <c r="L50" s="24">
        <v>198</v>
      </c>
    </row>
    <row r="51" spans="1:12" ht="15" customHeight="1">
      <c r="A51" s="13"/>
      <c r="B51" s="14"/>
      <c r="C51" s="15" t="s">
        <v>11</v>
      </c>
      <c r="D51" s="21">
        <v>1</v>
      </c>
      <c r="E51" s="21">
        <v>1</v>
      </c>
      <c r="F51" s="25">
        <v>0</v>
      </c>
      <c r="G51" s="21">
        <v>9</v>
      </c>
      <c r="H51" s="21">
        <v>47</v>
      </c>
      <c r="I51" s="21">
        <v>31</v>
      </c>
      <c r="J51" s="21">
        <v>16</v>
      </c>
      <c r="K51" s="21">
        <v>27</v>
      </c>
      <c r="L51" s="26">
        <v>3</v>
      </c>
    </row>
    <row r="52" spans="1:12" ht="15" customHeight="1">
      <c r="A52" s="13"/>
      <c r="B52" s="14"/>
      <c r="C52" s="15" t="s">
        <v>12</v>
      </c>
      <c r="D52" s="21">
        <v>7</v>
      </c>
      <c r="E52" s="21">
        <v>7</v>
      </c>
      <c r="F52" s="25">
        <v>0</v>
      </c>
      <c r="G52" s="21">
        <v>164</v>
      </c>
      <c r="H52" s="21">
        <v>577</v>
      </c>
      <c r="I52" s="21">
        <v>368</v>
      </c>
      <c r="J52" s="21">
        <v>209</v>
      </c>
      <c r="K52" s="21">
        <v>383</v>
      </c>
      <c r="L52" s="26">
        <v>195</v>
      </c>
    </row>
    <row r="53" spans="1:12" ht="9.75" customHeight="1">
      <c r="A53" s="13"/>
      <c r="B53" s="42"/>
      <c r="C53" s="43"/>
      <c r="D53" s="44"/>
      <c r="E53" s="44"/>
      <c r="F53" s="45"/>
      <c r="G53" s="44"/>
      <c r="H53" s="44"/>
      <c r="I53" s="44"/>
      <c r="J53" s="44"/>
      <c r="K53" s="44"/>
      <c r="L53" s="46"/>
    </row>
    <row r="54" ht="12">
      <c r="B54" s="51" t="s">
        <v>21</v>
      </c>
    </row>
    <row r="55" ht="12">
      <c r="B55" s="52" t="s">
        <v>22</v>
      </c>
    </row>
    <row r="56" ht="12">
      <c r="B56" s="52" t="s">
        <v>59</v>
      </c>
    </row>
    <row r="57" ht="12">
      <c r="B57" s="47" t="s">
        <v>23</v>
      </c>
    </row>
    <row r="59" spans="2:12" ht="14.25">
      <c r="B59" s="53" t="s">
        <v>60</v>
      </c>
      <c r="C59" s="49"/>
      <c r="D59" s="49"/>
      <c r="E59" s="49"/>
      <c r="F59" s="49"/>
      <c r="G59" s="49"/>
      <c r="H59" s="49"/>
      <c r="I59" s="49"/>
      <c r="J59" s="49"/>
      <c r="K59" s="49"/>
      <c r="L59" s="49"/>
    </row>
    <row r="60" spans="2:12" ht="12">
      <c r="B60" s="54"/>
      <c r="C60" s="54"/>
      <c r="D60" s="54"/>
      <c r="E60" s="54"/>
      <c r="F60" s="54"/>
      <c r="G60" s="54"/>
      <c r="H60" s="54"/>
      <c r="I60" s="54"/>
      <c r="J60" s="54"/>
      <c r="K60" s="49"/>
      <c r="L60" s="55" t="s">
        <v>56</v>
      </c>
    </row>
    <row r="61" spans="2:12" ht="12">
      <c r="B61" s="56" t="s">
        <v>53</v>
      </c>
      <c r="C61" s="57"/>
      <c r="D61" s="58" t="s">
        <v>0</v>
      </c>
      <c r="E61" s="58"/>
      <c r="F61" s="59"/>
      <c r="G61" s="790" t="s">
        <v>1</v>
      </c>
      <c r="H61" s="58" t="s">
        <v>24</v>
      </c>
      <c r="I61" s="58"/>
      <c r="J61" s="59"/>
      <c r="K61" s="792" t="s">
        <v>54</v>
      </c>
      <c r="L61" s="794" t="s">
        <v>55</v>
      </c>
    </row>
    <row r="62" spans="2:12" ht="12">
      <c r="B62" s="60" t="s">
        <v>3</v>
      </c>
      <c r="C62" s="61"/>
      <c r="D62" s="62" t="s">
        <v>25</v>
      </c>
      <c r="E62" s="62" t="s">
        <v>26</v>
      </c>
      <c r="F62" s="62" t="s">
        <v>27</v>
      </c>
      <c r="G62" s="791"/>
      <c r="H62" s="62" t="s">
        <v>4</v>
      </c>
      <c r="I62" s="62" t="s">
        <v>5</v>
      </c>
      <c r="J62" s="62" t="s">
        <v>6</v>
      </c>
      <c r="K62" s="793"/>
      <c r="L62" s="795"/>
    </row>
    <row r="63" spans="2:12" ht="12">
      <c r="B63" s="63"/>
      <c r="C63" s="64" t="s">
        <v>7</v>
      </c>
      <c r="D63" s="65">
        <v>29</v>
      </c>
      <c r="E63" s="65">
        <v>29</v>
      </c>
      <c r="F63" s="66">
        <v>0</v>
      </c>
      <c r="G63" s="65">
        <v>60</v>
      </c>
      <c r="H63" s="65">
        <v>2259</v>
      </c>
      <c r="I63" s="65">
        <v>375</v>
      </c>
      <c r="J63" s="65">
        <v>1884</v>
      </c>
      <c r="K63" s="65">
        <v>161</v>
      </c>
      <c r="L63" s="67">
        <v>62</v>
      </c>
    </row>
    <row r="64" spans="2:12" ht="12">
      <c r="B64" s="68"/>
      <c r="C64" s="64" t="s">
        <v>8</v>
      </c>
      <c r="D64" s="69">
        <v>28</v>
      </c>
      <c r="E64" s="69">
        <v>28</v>
      </c>
      <c r="F64" s="70">
        <v>0</v>
      </c>
      <c r="G64" s="69">
        <v>60</v>
      </c>
      <c r="H64" s="69">
        <v>2454</v>
      </c>
      <c r="I64" s="69">
        <v>444</v>
      </c>
      <c r="J64" s="69">
        <v>2010</v>
      </c>
      <c r="K64" s="69">
        <v>169</v>
      </c>
      <c r="L64" s="71">
        <v>67</v>
      </c>
    </row>
    <row r="65" spans="2:12" ht="12">
      <c r="B65" s="72" t="s">
        <v>28</v>
      </c>
      <c r="C65" s="64" t="s">
        <v>10</v>
      </c>
      <c r="D65" s="69">
        <v>27</v>
      </c>
      <c r="E65" s="69">
        <v>27</v>
      </c>
      <c r="F65" s="70">
        <v>0</v>
      </c>
      <c r="G65" s="69">
        <v>56</v>
      </c>
      <c r="H65" s="69">
        <v>2339</v>
      </c>
      <c r="I65" s="69">
        <v>446</v>
      </c>
      <c r="J65" s="69">
        <v>1893</v>
      </c>
      <c r="K65" s="69">
        <v>170</v>
      </c>
      <c r="L65" s="71">
        <v>68</v>
      </c>
    </row>
    <row r="66" spans="2:12" ht="12">
      <c r="B66" s="72"/>
      <c r="C66" s="73" t="s">
        <v>51</v>
      </c>
      <c r="D66" s="69">
        <v>27</v>
      </c>
      <c r="E66" s="69">
        <v>27</v>
      </c>
      <c r="F66" s="70">
        <v>0</v>
      </c>
      <c r="G66" s="69">
        <v>54</v>
      </c>
      <c r="H66" s="69">
        <v>2347</v>
      </c>
      <c r="I66" s="69">
        <v>449</v>
      </c>
      <c r="J66" s="69">
        <v>1898</v>
      </c>
      <c r="K66" s="69">
        <v>162</v>
      </c>
      <c r="L66" s="71">
        <v>74</v>
      </c>
    </row>
    <row r="67" spans="2:12" ht="12">
      <c r="B67" s="74"/>
      <c r="C67" s="75" t="s">
        <v>52</v>
      </c>
      <c r="D67" s="76">
        <v>27</v>
      </c>
      <c r="E67" s="76">
        <v>27</v>
      </c>
      <c r="F67" s="77">
        <v>0</v>
      </c>
      <c r="G67" s="76">
        <v>53</v>
      </c>
      <c r="H67" s="76">
        <v>2262</v>
      </c>
      <c r="I67" s="76">
        <v>483</v>
      </c>
      <c r="J67" s="76">
        <v>1779</v>
      </c>
      <c r="K67" s="76">
        <v>165</v>
      </c>
      <c r="L67" s="78">
        <v>71</v>
      </c>
    </row>
    <row r="68" spans="2:12" ht="12">
      <c r="B68" s="68"/>
      <c r="C68" s="64" t="s">
        <v>7</v>
      </c>
      <c r="D68" s="65">
        <v>23</v>
      </c>
      <c r="E68" s="65">
        <v>23</v>
      </c>
      <c r="F68" s="66">
        <v>0</v>
      </c>
      <c r="G68" s="65">
        <v>26</v>
      </c>
      <c r="H68" s="65">
        <v>1639</v>
      </c>
      <c r="I68" s="65">
        <v>845</v>
      </c>
      <c r="J68" s="65">
        <v>794</v>
      </c>
      <c r="K68" s="65">
        <v>208</v>
      </c>
      <c r="L68" s="67">
        <v>108</v>
      </c>
    </row>
    <row r="69" spans="2:12" ht="12">
      <c r="B69" s="68"/>
      <c r="C69" s="64" t="s">
        <v>8</v>
      </c>
      <c r="D69" s="65">
        <v>21</v>
      </c>
      <c r="E69" s="65">
        <v>21</v>
      </c>
      <c r="F69" s="66">
        <v>0</v>
      </c>
      <c r="G69" s="65">
        <v>23</v>
      </c>
      <c r="H69" s="65">
        <v>1461</v>
      </c>
      <c r="I69" s="65">
        <v>819</v>
      </c>
      <c r="J69" s="65">
        <v>642</v>
      </c>
      <c r="K69" s="65">
        <v>204</v>
      </c>
      <c r="L69" s="67">
        <v>109</v>
      </c>
    </row>
    <row r="70" spans="2:12" ht="12">
      <c r="B70" s="72" t="s">
        <v>29</v>
      </c>
      <c r="C70" s="64" t="s">
        <v>10</v>
      </c>
      <c r="D70" s="65">
        <v>18</v>
      </c>
      <c r="E70" s="65">
        <v>18</v>
      </c>
      <c r="F70" s="66">
        <v>0</v>
      </c>
      <c r="G70" s="66">
        <v>18</v>
      </c>
      <c r="H70" s="65">
        <v>1302</v>
      </c>
      <c r="I70" s="65">
        <v>772</v>
      </c>
      <c r="J70" s="65">
        <v>530</v>
      </c>
      <c r="K70" s="65">
        <v>164</v>
      </c>
      <c r="L70" s="67">
        <v>78</v>
      </c>
    </row>
    <row r="71" spans="2:12" ht="12">
      <c r="B71" s="79"/>
      <c r="C71" s="80" t="s">
        <v>51</v>
      </c>
      <c r="D71" s="65">
        <v>17</v>
      </c>
      <c r="E71" s="65">
        <v>17</v>
      </c>
      <c r="F71" s="66">
        <v>0</v>
      </c>
      <c r="G71" s="65">
        <v>16</v>
      </c>
      <c r="H71" s="65">
        <v>1020</v>
      </c>
      <c r="I71" s="65">
        <v>593</v>
      </c>
      <c r="J71" s="65">
        <v>427</v>
      </c>
      <c r="K71" s="65">
        <v>164</v>
      </c>
      <c r="L71" s="67">
        <v>80</v>
      </c>
    </row>
    <row r="72" spans="2:12" ht="12">
      <c r="B72" s="74"/>
      <c r="C72" s="81" t="s">
        <v>52</v>
      </c>
      <c r="D72" s="82">
        <v>16</v>
      </c>
      <c r="E72" s="82">
        <v>16</v>
      </c>
      <c r="F72" s="83">
        <v>0</v>
      </c>
      <c r="G72" s="82">
        <v>14</v>
      </c>
      <c r="H72" s="82">
        <v>994</v>
      </c>
      <c r="I72" s="82">
        <v>584</v>
      </c>
      <c r="J72" s="82">
        <v>410</v>
      </c>
      <c r="K72" s="82">
        <v>149</v>
      </c>
      <c r="L72" s="84">
        <v>63</v>
      </c>
    </row>
    <row r="73" spans="2:12" ht="12">
      <c r="B73" s="68"/>
      <c r="C73" s="64" t="s">
        <v>7</v>
      </c>
      <c r="D73" s="65">
        <v>1</v>
      </c>
      <c r="E73" s="65">
        <v>1</v>
      </c>
      <c r="F73" s="66">
        <v>0</v>
      </c>
      <c r="G73" s="66" t="s">
        <v>30</v>
      </c>
      <c r="H73" s="65">
        <v>803</v>
      </c>
      <c r="I73" s="65">
        <v>744</v>
      </c>
      <c r="J73" s="65">
        <v>59</v>
      </c>
      <c r="K73" s="65">
        <v>62</v>
      </c>
      <c r="L73" s="67">
        <v>53</v>
      </c>
    </row>
    <row r="74" spans="2:12" ht="12">
      <c r="B74" s="72" t="s">
        <v>31</v>
      </c>
      <c r="C74" s="64" t="s">
        <v>8</v>
      </c>
      <c r="D74" s="65">
        <v>1</v>
      </c>
      <c r="E74" s="65">
        <v>1</v>
      </c>
      <c r="F74" s="66">
        <v>0</v>
      </c>
      <c r="G74" s="66" t="s">
        <v>30</v>
      </c>
      <c r="H74" s="65">
        <v>796</v>
      </c>
      <c r="I74" s="65">
        <v>732</v>
      </c>
      <c r="J74" s="65">
        <v>64</v>
      </c>
      <c r="K74" s="65">
        <v>62</v>
      </c>
      <c r="L74" s="67">
        <v>55</v>
      </c>
    </row>
    <row r="75" spans="2:12" ht="12">
      <c r="B75" s="72" t="s">
        <v>32</v>
      </c>
      <c r="C75" s="64" t="s">
        <v>10</v>
      </c>
      <c r="D75" s="65">
        <v>1</v>
      </c>
      <c r="E75" s="65">
        <v>1</v>
      </c>
      <c r="F75" s="66">
        <v>0</v>
      </c>
      <c r="G75" s="66" t="s">
        <v>30</v>
      </c>
      <c r="H75" s="65">
        <v>787</v>
      </c>
      <c r="I75" s="65">
        <v>721</v>
      </c>
      <c r="J75" s="65">
        <v>66</v>
      </c>
      <c r="K75" s="65">
        <v>63</v>
      </c>
      <c r="L75" s="67">
        <v>55</v>
      </c>
    </row>
    <row r="76" spans="2:12" ht="12">
      <c r="B76" s="72" t="s">
        <v>33</v>
      </c>
      <c r="C76" s="85" t="s">
        <v>51</v>
      </c>
      <c r="D76" s="65">
        <v>1</v>
      </c>
      <c r="E76" s="65">
        <v>1</v>
      </c>
      <c r="F76" s="66">
        <v>0</v>
      </c>
      <c r="G76" s="66" t="s">
        <v>30</v>
      </c>
      <c r="H76" s="65">
        <v>779</v>
      </c>
      <c r="I76" s="65">
        <v>713</v>
      </c>
      <c r="J76" s="65">
        <v>66</v>
      </c>
      <c r="K76" s="65">
        <v>64</v>
      </c>
      <c r="L76" s="67">
        <v>52</v>
      </c>
    </row>
    <row r="77" spans="2:12" ht="12">
      <c r="B77" s="74"/>
      <c r="C77" s="86" t="s">
        <v>52</v>
      </c>
      <c r="D77" s="87">
        <v>1</v>
      </c>
      <c r="E77" s="87">
        <v>1</v>
      </c>
      <c r="F77" s="83">
        <v>0</v>
      </c>
      <c r="G77" s="88" t="s">
        <v>30</v>
      </c>
      <c r="H77" s="87">
        <v>782</v>
      </c>
      <c r="I77" s="87">
        <v>727</v>
      </c>
      <c r="J77" s="87">
        <v>55</v>
      </c>
      <c r="K77" s="87">
        <v>64</v>
      </c>
      <c r="L77" s="89">
        <v>53</v>
      </c>
    </row>
    <row r="78" spans="2:12" ht="12">
      <c r="B78" s="68"/>
      <c r="C78" s="64" t="s">
        <v>7</v>
      </c>
      <c r="D78" s="66">
        <v>4</v>
      </c>
      <c r="E78" s="66">
        <v>4</v>
      </c>
      <c r="F78" s="66">
        <v>0</v>
      </c>
      <c r="G78" s="66" t="s">
        <v>30</v>
      </c>
      <c r="H78" s="65">
        <v>2414</v>
      </c>
      <c r="I78" s="65">
        <v>261</v>
      </c>
      <c r="J78" s="65">
        <v>2153</v>
      </c>
      <c r="K78" s="65">
        <v>124</v>
      </c>
      <c r="L78" s="67">
        <v>71</v>
      </c>
    </row>
    <row r="79" spans="2:12" ht="12">
      <c r="B79" s="68"/>
      <c r="C79" s="64" t="s">
        <v>8</v>
      </c>
      <c r="D79" s="66">
        <v>4</v>
      </c>
      <c r="E79" s="66">
        <v>4</v>
      </c>
      <c r="F79" s="66">
        <v>0</v>
      </c>
      <c r="G79" s="66" t="s">
        <v>30</v>
      </c>
      <c r="H79" s="65">
        <v>3546</v>
      </c>
      <c r="I79" s="65">
        <v>222</v>
      </c>
      <c r="J79" s="65">
        <v>3324</v>
      </c>
      <c r="K79" s="65">
        <v>120</v>
      </c>
      <c r="L79" s="67">
        <v>72</v>
      </c>
    </row>
    <row r="80" spans="2:12" ht="12">
      <c r="B80" s="68"/>
      <c r="C80" s="64" t="s">
        <v>10</v>
      </c>
      <c r="D80" s="66">
        <v>5</v>
      </c>
      <c r="E80" s="66">
        <v>5</v>
      </c>
      <c r="F80" s="66">
        <v>0</v>
      </c>
      <c r="G80" s="66" t="s">
        <v>30</v>
      </c>
      <c r="H80" s="65">
        <v>2169</v>
      </c>
      <c r="I80" s="65">
        <v>212</v>
      </c>
      <c r="J80" s="65">
        <v>1957</v>
      </c>
      <c r="K80" s="65">
        <v>151</v>
      </c>
      <c r="L80" s="67">
        <v>80</v>
      </c>
    </row>
    <row r="81" spans="2:12" ht="12">
      <c r="B81" s="72" t="s">
        <v>34</v>
      </c>
      <c r="C81" s="85" t="s">
        <v>51</v>
      </c>
      <c r="D81" s="66">
        <v>5</v>
      </c>
      <c r="E81" s="66">
        <v>5</v>
      </c>
      <c r="F81" s="66">
        <v>0</v>
      </c>
      <c r="G81" s="66" t="s">
        <v>30</v>
      </c>
      <c r="H81" s="65">
        <v>2087</v>
      </c>
      <c r="I81" s="65">
        <v>155</v>
      </c>
      <c r="J81" s="65">
        <v>1932</v>
      </c>
      <c r="K81" s="65">
        <v>161</v>
      </c>
      <c r="L81" s="67">
        <v>83</v>
      </c>
    </row>
    <row r="82" spans="2:12" ht="12">
      <c r="B82" s="68"/>
      <c r="C82" s="90" t="s">
        <v>52</v>
      </c>
      <c r="D82" s="91">
        <v>5</v>
      </c>
      <c r="E82" s="91">
        <v>5</v>
      </c>
      <c r="F82" s="91">
        <v>0</v>
      </c>
      <c r="G82" s="66" t="s">
        <v>30</v>
      </c>
      <c r="H82" s="91">
        <v>2137</v>
      </c>
      <c r="I82" s="91">
        <v>124</v>
      </c>
      <c r="J82" s="91">
        <v>2013</v>
      </c>
      <c r="K82" s="91">
        <v>160</v>
      </c>
      <c r="L82" s="92">
        <v>92</v>
      </c>
    </row>
    <row r="83" spans="2:12" ht="12">
      <c r="B83" s="68"/>
      <c r="C83" s="64" t="s">
        <v>12</v>
      </c>
      <c r="D83" s="66">
        <v>2</v>
      </c>
      <c r="E83" s="66">
        <v>2</v>
      </c>
      <c r="F83" s="66">
        <v>0</v>
      </c>
      <c r="G83" s="66" t="s">
        <v>30</v>
      </c>
      <c r="H83" s="65">
        <v>1027</v>
      </c>
      <c r="I83" s="65">
        <v>43</v>
      </c>
      <c r="J83" s="65">
        <v>984</v>
      </c>
      <c r="K83" s="65">
        <v>90</v>
      </c>
      <c r="L83" s="67">
        <v>36</v>
      </c>
    </row>
    <row r="84" spans="2:12" ht="12">
      <c r="B84" s="74"/>
      <c r="C84" s="93" t="s">
        <v>13</v>
      </c>
      <c r="D84" s="88">
        <v>3</v>
      </c>
      <c r="E84" s="88">
        <v>3</v>
      </c>
      <c r="F84" s="88">
        <v>0</v>
      </c>
      <c r="G84" s="88" t="s">
        <v>30</v>
      </c>
      <c r="H84" s="87">
        <v>1110</v>
      </c>
      <c r="I84" s="87">
        <v>81</v>
      </c>
      <c r="J84" s="87">
        <v>1029</v>
      </c>
      <c r="K84" s="87">
        <v>70</v>
      </c>
      <c r="L84" s="89">
        <v>56</v>
      </c>
    </row>
    <row r="85" spans="2:12" ht="12">
      <c r="B85" s="68"/>
      <c r="C85" s="64" t="s">
        <v>7</v>
      </c>
      <c r="D85" s="66">
        <v>2</v>
      </c>
      <c r="E85" s="66">
        <v>2</v>
      </c>
      <c r="F85" s="66">
        <v>0</v>
      </c>
      <c r="G85" s="66" t="s">
        <v>30</v>
      </c>
      <c r="H85" s="66">
        <v>9514</v>
      </c>
      <c r="I85" s="66">
        <v>6830</v>
      </c>
      <c r="J85" s="66">
        <v>2684</v>
      </c>
      <c r="K85" s="66">
        <v>779</v>
      </c>
      <c r="L85" s="94">
        <v>943</v>
      </c>
    </row>
    <row r="86" spans="2:12" ht="12">
      <c r="B86" s="68"/>
      <c r="C86" s="64" t="s">
        <v>8</v>
      </c>
      <c r="D86" s="66">
        <v>2</v>
      </c>
      <c r="E86" s="66">
        <v>2</v>
      </c>
      <c r="F86" s="66">
        <v>0</v>
      </c>
      <c r="G86" s="66" t="s">
        <v>30</v>
      </c>
      <c r="H86" s="66">
        <v>11308</v>
      </c>
      <c r="I86" s="66">
        <v>7691</v>
      </c>
      <c r="J86" s="66">
        <v>3617</v>
      </c>
      <c r="K86" s="66">
        <v>884</v>
      </c>
      <c r="L86" s="94">
        <v>984</v>
      </c>
    </row>
    <row r="87" spans="2:12" ht="12">
      <c r="B87" s="68"/>
      <c r="C87" s="64" t="s">
        <v>10</v>
      </c>
      <c r="D87" s="66">
        <v>2</v>
      </c>
      <c r="E87" s="66">
        <v>2</v>
      </c>
      <c r="F87" s="66">
        <v>0</v>
      </c>
      <c r="G87" s="66" t="s">
        <v>30</v>
      </c>
      <c r="H87" s="65">
        <v>11411</v>
      </c>
      <c r="I87" s="65">
        <v>7703</v>
      </c>
      <c r="J87" s="65">
        <v>3708</v>
      </c>
      <c r="K87" s="65">
        <v>891</v>
      </c>
      <c r="L87" s="67">
        <v>993</v>
      </c>
    </row>
    <row r="88" spans="2:12" ht="12">
      <c r="B88" s="68"/>
      <c r="C88" s="85" t="s">
        <v>51</v>
      </c>
      <c r="D88" s="66">
        <v>2</v>
      </c>
      <c r="E88" s="66">
        <v>2</v>
      </c>
      <c r="F88" s="66">
        <v>0</v>
      </c>
      <c r="G88" s="66" t="s">
        <v>30</v>
      </c>
      <c r="H88" s="65">
        <v>11396</v>
      </c>
      <c r="I88" s="65">
        <v>7679</v>
      </c>
      <c r="J88" s="65">
        <v>3717</v>
      </c>
      <c r="K88" s="65">
        <v>900</v>
      </c>
      <c r="L88" s="67">
        <v>974</v>
      </c>
    </row>
    <row r="89" spans="2:12" ht="12">
      <c r="B89" s="68"/>
      <c r="C89" s="90" t="s">
        <v>52</v>
      </c>
      <c r="D89" s="95">
        <v>2</v>
      </c>
      <c r="E89" s="95">
        <v>2</v>
      </c>
      <c r="F89" s="95">
        <v>0</v>
      </c>
      <c r="G89" s="66" t="s">
        <v>30</v>
      </c>
      <c r="H89" s="95">
        <v>11407</v>
      </c>
      <c r="I89" s="95">
        <v>7690</v>
      </c>
      <c r="J89" s="95">
        <v>3717</v>
      </c>
      <c r="K89" s="95">
        <v>874</v>
      </c>
      <c r="L89" s="96">
        <v>973</v>
      </c>
    </row>
    <row r="90" spans="2:12" ht="12">
      <c r="B90" s="68"/>
      <c r="C90" s="64" t="s">
        <v>11</v>
      </c>
      <c r="D90" s="66">
        <v>1</v>
      </c>
      <c r="E90" s="66">
        <v>1</v>
      </c>
      <c r="F90" s="66">
        <v>0</v>
      </c>
      <c r="G90" s="66" t="s">
        <v>30</v>
      </c>
      <c r="H90" s="65">
        <v>9697</v>
      </c>
      <c r="I90" s="65">
        <v>6885</v>
      </c>
      <c r="J90" s="65">
        <v>2812</v>
      </c>
      <c r="K90" s="65">
        <v>784</v>
      </c>
      <c r="L90" s="97">
        <v>922</v>
      </c>
    </row>
    <row r="91" spans="2:12" ht="12">
      <c r="B91" s="68"/>
      <c r="C91" s="64" t="s">
        <v>35</v>
      </c>
      <c r="D91" s="66" t="s">
        <v>30</v>
      </c>
      <c r="E91" s="66" t="s">
        <v>30</v>
      </c>
      <c r="F91" s="66" t="s">
        <v>30</v>
      </c>
      <c r="G91" s="66" t="s">
        <v>30</v>
      </c>
      <c r="H91" s="65">
        <v>1469</v>
      </c>
      <c r="I91" s="65">
        <v>830</v>
      </c>
      <c r="J91" s="65">
        <v>639</v>
      </c>
      <c r="K91" s="65">
        <v>95</v>
      </c>
      <c r="L91" s="67">
        <v>15</v>
      </c>
    </row>
    <row r="92" spans="2:12" ht="12">
      <c r="B92" s="68"/>
      <c r="C92" s="64" t="s">
        <v>36</v>
      </c>
      <c r="D92" s="66" t="s">
        <v>30</v>
      </c>
      <c r="E92" s="66" t="s">
        <v>30</v>
      </c>
      <c r="F92" s="66" t="s">
        <v>30</v>
      </c>
      <c r="G92" s="66" t="s">
        <v>30</v>
      </c>
      <c r="H92" s="65">
        <v>1184</v>
      </c>
      <c r="I92" s="65">
        <v>521</v>
      </c>
      <c r="J92" s="65">
        <v>663</v>
      </c>
      <c r="K92" s="65">
        <v>106</v>
      </c>
      <c r="L92" s="67">
        <v>24</v>
      </c>
    </row>
    <row r="93" spans="2:12" ht="12">
      <c r="B93" s="68"/>
      <c r="C93" s="64" t="s">
        <v>37</v>
      </c>
      <c r="D93" s="66" t="s">
        <v>30</v>
      </c>
      <c r="E93" s="66" t="s">
        <v>30</v>
      </c>
      <c r="F93" s="66" t="s">
        <v>30</v>
      </c>
      <c r="G93" s="66" t="s">
        <v>30</v>
      </c>
      <c r="H93" s="65">
        <v>855</v>
      </c>
      <c r="I93" s="65">
        <v>640</v>
      </c>
      <c r="J93" s="65">
        <v>215</v>
      </c>
      <c r="K93" s="66">
        <v>76</v>
      </c>
      <c r="L93" s="94">
        <v>23</v>
      </c>
    </row>
    <row r="94" spans="2:12" ht="24">
      <c r="B94" s="72" t="s">
        <v>38</v>
      </c>
      <c r="C94" s="98" t="s">
        <v>39</v>
      </c>
      <c r="D94" s="66" t="s">
        <v>30</v>
      </c>
      <c r="E94" s="66" t="s">
        <v>30</v>
      </c>
      <c r="F94" s="66" t="s">
        <v>30</v>
      </c>
      <c r="G94" s="66" t="s">
        <v>30</v>
      </c>
      <c r="H94" s="65">
        <v>871</v>
      </c>
      <c r="I94" s="65">
        <v>410</v>
      </c>
      <c r="J94" s="65">
        <v>461</v>
      </c>
      <c r="K94" s="66">
        <v>255</v>
      </c>
      <c r="L94" s="94">
        <v>591</v>
      </c>
    </row>
    <row r="95" spans="2:12" ht="12">
      <c r="B95" s="68"/>
      <c r="C95" s="64" t="s">
        <v>40</v>
      </c>
      <c r="D95" s="66" t="s">
        <v>30</v>
      </c>
      <c r="E95" s="66" t="s">
        <v>30</v>
      </c>
      <c r="F95" s="66" t="s">
        <v>30</v>
      </c>
      <c r="G95" s="66" t="s">
        <v>30</v>
      </c>
      <c r="H95" s="65">
        <v>3296</v>
      </c>
      <c r="I95" s="65">
        <v>3077</v>
      </c>
      <c r="J95" s="65">
        <v>219</v>
      </c>
      <c r="K95" s="66">
        <v>173</v>
      </c>
      <c r="L95" s="94">
        <v>96</v>
      </c>
    </row>
    <row r="96" spans="2:12" ht="12">
      <c r="B96" s="68"/>
      <c r="C96" s="64" t="s">
        <v>41</v>
      </c>
      <c r="D96" s="66" t="s">
        <v>30</v>
      </c>
      <c r="E96" s="66" t="s">
        <v>30</v>
      </c>
      <c r="F96" s="66" t="s">
        <v>30</v>
      </c>
      <c r="G96" s="66" t="s">
        <v>30</v>
      </c>
      <c r="H96" s="65">
        <v>749</v>
      </c>
      <c r="I96" s="65">
        <v>445</v>
      </c>
      <c r="J96" s="65">
        <v>304</v>
      </c>
      <c r="K96" s="66">
        <v>72</v>
      </c>
      <c r="L96" s="94">
        <v>39</v>
      </c>
    </row>
    <row r="97" spans="2:12" ht="12">
      <c r="B97" s="68"/>
      <c r="C97" s="64" t="s">
        <v>42</v>
      </c>
      <c r="D97" s="66" t="s">
        <v>30</v>
      </c>
      <c r="E97" s="66" t="s">
        <v>30</v>
      </c>
      <c r="F97" s="66" t="s">
        <v>30</v>
      </c>
      <c r="G97" s="66" t="s">
        <v>30</v>
      </c>
      <c r="H97" s="66" t="s">
        <v>30</v>
      </c>
      <c r="I97" s="66" t="s">
        <v>30</v>
      </c>
      <c r="J97" s="66" t="s">
        <v>30</v>
      </c>
      <c r="K97" s="66" t="s">
        <v>30</v>
      </c>
      <c r="L97" s="94" t="s">
        <v>30</v>
      </c>
    </row>
    <row r="98" spans="2:12" ht="12">
      <c r="B98" s="68"/>
      <c r="C98" s="64" t="s">
        <v>43</v>
      </c>
      <c r="D98" s="66" t="s">
        <v>30</v>
      </c>
      <c r="E98" s="66" t="s">
        <v>30</v>
      </c>
      <c r="F98" s="66" t="s">
        <v>30</v>
      </c>
      <c r="G98" s="66" t="s">
        <v>30</v>
      </c>
      <c r="H98" s="65">
        <v>1116</v>
      </c>
      <c r="I98" s="65">
        <v>862</v>
      </c>
      <c r="J98" s="65">
        <v>254</v>
      </c>
      <c r="K98" s="66" t="s">
        <v>30</v>
      </c>
      <c r="L98" s="94" t="s">
        <v>30</v>
      </c>
    </row>
    <row r="99" spans="2:12" ht="12">
      <c r="B99" s="68"/>
      <c r="C99" s="64" t="s">
        <v>44</v>
      </c>
      <c r="D99" s="66" t="s">
        <v>30</v>
      </c>
      <c r="E99" s="66" t="s">
        <v>30</v>
      </c>
      <c r="F99" s="66" t="s">
        <v>30</v>
      </c>
      <c r="G99" s="66" t="s">
        <v>30</v>
      </c>
      <c r="H99" s="65">
        <v>157</v>
      </c>
      <c r="I99" s="65">
        <v>100</v>
      </c>
      <c r="J99" s="65">
        <v>57</v>
      </c>
      <c r="K99" s="66">
        <v>7</v>
      </c>
      <c r="L99" s="94">
        <v>134</v>
      </c>
    </row>
    <row r="100" spans="2:12" ht="12">
      <c r="B100" s="68"/>
      <c r="C100" s="64"/>
      <c r="D100" s="66"/>
      <c r="E100" s="66"/>
      <c r="F100" s="66"/>
      <c r="G100" s="66"/>
      <c r="H100" s="66"/>
      <c r="I100" s="65"/>
      <c r="J100" s="65"/>
      <c r="K100" s="65"/>
      <c r="L100" s="67"/>
    </row>
    <row r="101" spans="2:12" ht="12">
      <c r="B101" s="68"/>
      <c r="C101" s="64" t="s">
        <v>13</v>
      </c>
      <c r="D101" s="66">
        <v>1</v>
      </c>
      <c r="E101" s="66">
        <v>1</v>
      </c>
      <c r="F101" s="66">
        <v>0</v>
      </c>
      <c r="G101" s="66" t="s">
        <v>30</v>
      </c>
      <c r="H101" s="65">
        <v>1710</v>
      </c>
      <c r="I101" s="65">
        <v>805</v>
      </c>
      <c r="J101" s="65">
        <v>905</v>
      </c>
      <c r="K101" s="65">
        <v>90</v>
      </c>
      <c r="L101" s="67">
        <v>51</v>
      </c>
    </row>
    <row r="102" spans="2:12" ht="12">
      <c r="B102" s="68"/>
      <c r="C102" s="64" t="s">
        <v>45</v>
      </c>
      <c r="D102" s="66" t="s">
        <v>30</v>
      </c>
      <c r="E102" s="66" t="s">
        <v>30</v>
      </c>
      <c r="F102" s="66" t="s">
        <v>30</v>
      </c>
      <c r="G102" s="66" t="s">
        <v>30</v>
      </c>
      <c r="H102" s="65">
        <v>539</v>
      </c>
      <c r="I102" s="65">
        <v>212</v>
      </c>
      <c r="J102" s="65">
        <v>327</v>
      </c>
      <c r="K102" s="66" t="s">
        <v>30</v>
      </c>
      <c r="L102" s="94" t="s">
        <v>30</v>
      </c>
    </row>
    <row r="103" spans="2:12" ht="24">
      <c r="B103" s="68"/>
      <c r="C103" s="98" t="s">
        <v>46</v>
      </c>
      <c r="D103" s="66" t="s">
        <v>30</v>
      </c>
      <c r="E103" s="66" t="s">
        <v>30</v>
      </c>
      <c r="F103" s="66" t="s">
        <v>30</v>
      </c>
      <c r="G103" s="66" t="s">
        <v>30</v>
      </c>
      <c r="H103" s="65">
        <v>1062</v>
      </c>
      <c r="I103" s="65">
        <v>535</v>
      </c>
      <c r="J103" s="65">
        <v>527</v>
      </c>
      <c r="K103" s="66" t="s">
        <v>30</v>
      </c>
      <c r="L103" s="94" t="s">
        <v>30</v>
      </c>
    </row>
    <row r="104" spans="2:12" ht="24">
      <c r="B104" s="68"/>
      <c r="C104" s="99" t="s">
        <v>47</v>
      </c>
      <c r="D104" s="66" t="s">
        <v>30</v>
      </c>
      <c r="E104" s="66" t="s">
        <v>30</v>
      </c>
      <c r="F104" s="66" t="s">
        <v>30</v>
      </c>
      <c r="G104" s="66" t="s">
        <v>30</v>
      </c>
      <c r="H104" s="100">
        <v>54</v>
      </c>
      <c r="I104" s="65">
        <v>34</v>
      </c>
      <c r="J104" s="65">
        <v>20</v>
      </c>
      <c r="K104" s="66" t="s">
        <v>30</v>
      </c>
      <c r="L104" s="94" t="s">
        <v>30</v>
      </c>
    </row>
    <row r="105" spans="2:12" ht="12">
      <c r="B105" s="101"/>
      <c r="C105" s="102" t="s">
        <v>44</v>
      </c>
      <c r="D105" s="103" t="s">
        <v>30</v>
      </c>
      <c r="E105" s="103" t="s">
        <v>30</v>
      </c>
      <c r="F105" s="103" t="s">
        <v>30</v>
      </c>
      <c r="G105" s="103" t="s">
        <v>30</v>
      </c>
      <c r="H105" s="104">
        <v>55</v>
      </c>
      <c r="I105" s="105">
        <v>24</v>
      </c>
      <c r="J105" s="105">
        <v>31</v>
      </c>
      <c r="K105" s="103" t="s">
        <v>30</v>
      </c>
      <c r="L105" s="106" t="s">
        <v>30</v>
      </c>
    </row>
    <row r="106" spans="2:12" ht="12">
      <c r="B106" s="51" t="s">
        <v>21</v>
      </c>
      <c r="C106" s="107"/>
      <c r="D106" s="107"/>
      <c r="E106" s="107"/>
      <c r="F106" s="107"/>
      <c r="G106" s="107"/>
      <c r="H106" s="107"/>
      <c r="I106" s="107"/>
      <c r="J106" s="107"/>
      <c r="K106" s="107"/>
      <c r="L106" s="107"/>
    </row>
    <row r="107" spans="2:12" ht="12">
      <c r="B107" s="52" t="s">
        <v>22</v>
      </c>
      <c r="C107" s="107"/>
      <c r="D107" s="107"/>
      <c r="E107" s="107"/>
      <c r="F107" s="107"/>
      <c r="G107" s="107"/>
      <c r="H107" s="107"/>
      <c r="I107" s="107"/>
      <c r="J107" s="107"/>
      <c r="K107" s="107"/>
      <c r="L107" s="107"/>
    </row>
    <row r="108" spans="2:12" ht="12">
      <c r="B108" s="52" t="s">
        <v>57</v>
      </c>
      <c r="C108" s="107"/>
      <c r="D108" s="107"/>
      <c r="E108" s="107"/>
      <c r="F108" s="107"/>
      <c r="G108" s="107"/>
      <c r="H108" s="107"/>
      <c r="I108" s="107"/>
      <c r="J108" s="107"/>
      <c r="K108" s="107"/>
      <c r="L108" s="107"/>
    </row>
    <row r="109" spans="2:12" ht="12">
      <c r="B109" s="47" t="s">
        <v>23</v>
      </c>
      <c r="C109" s="107"/>
      <c r="D109" s="107"/>
      <c r="E109" s="107"/>
      <c r="F109" s="107"/>
      <c r="G109" s="107"/>
      <c r="H109" s="107"/>
      <c r="I109" s="107"/>
      <c r="J109" s="107"/>
      <c r="K109" s="107"/>
      <c r="L109" s="107"/>
    </row>
  </sheetData>
  <mergeCells count="6">
    <mergeCell ref="G61:G62"/>
    <mergeCell ref="K61:K62"/>
    <mergeCell ref="L61:L62"/>
    <mergeCell ref="G4:G5"/>
    <mergeCell ref="K4:K5"/>
    <mergeCell ref="L4:L5"/>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2:AG60"/>
  <sheetViews>
    <sheetView workbookViewId="0" topLeftCell="A1">
      <selection activeCell="A1" sqref="A1"/>
    </sheetView>
  </sheetViews>
  <sheetFormatPr defaultColWidth="9.00390625" defaultRowHeight="13.5"/>
  <cols>
    <col min="1" max="1" width="2.625" style="1" customWidth="1"/>
    <col min="2" max="2" width="8.625" style="1" customWidth="1"/>
    <col min="3" max="5" width="6.625" style="1" customWidth="1"/>
    <col min="6" max="6" width="5.125" style="1" customWidth="1"/>
    <col min="7" max="7" width="5.625" style="1" customWidth="1"/>
    <col min="8" max="8" width="5.125" style="1" customWidth="1"/>
    <col min="9" max="9" width="5.625" style="1" customWidth="1"/>
    <col min="10" max="10" width="5.125" style="1" customWidth="1"/>
    <col min="11" max="11" width="5.625" style="1" customWidth="1"/>
    <col min="12" max="12" width="5.125" style="1" customWidth="1"/>
    <col min="13" max="13" width="5.625" style="1" customWidth="1"/>
    <col min="14" max="14" width="5.125" style="1" customWidth="1"/>
    <col min="15" max="18" width="5.625" style="1" customWidth="1"/>
    <col min="19" max="19" width="6.125" style="1" customWidth="1"/>
    <col min="20" max="20" width="5.625" style="1" customWidth="1"/>
    <col min="21" max="21" width="6.125" style="1" customWidth="1"/>
    <col min="22" max="22" width="7.875" style="1" customWidth="1"/>
    <col min="23" max="23" width="6.125" style="1" customWidth="1"/>
    <col min="24" max="24" width="5.625" style="1" customWidth="1"/>
    <col min="25" max="25" width="6.125" style="1" customWidth="1"/>
    <col min="26" max="26" width="5.625" style="1" customWidth="1"/>
    <col min="27" max="27" width="6.125" style="1" customWidth="1"/>
    <col min="28" max="28" width="5.625" style="1" customWidth="1"/>
    <col min="29" max="29" width="6.125" style="1" customWidth="1"/>
    <col min="30" max="30" width="5.625" style="1" customWidth="1"/>
    <col min="31" max="31" width="6.125" style="1" customWidth="1"/>
    <col min="32" max="32" width="5.625" style="1" customWidth="1"/>
    <col min="33" max="33" width="6.125" style="1" customWidth="1"/>
    <col min="34" max="16384" width="9.00390625" style="1" customWidth="1"/>
  </cols>
  <sheetData>
    <row r="2" ht="14.25">
      <c r="B2" s="2" t="s">
        <v>465</v>
      </c>
    </row>
    <row r="3" spans="2:33" ht="1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4" t="s">
        <v>466</v>
      </c>
    </row>
    <row r="4" spans="1:33" ht="13.5" customHeight="1">
      <c r="A4" s="886" t="s">
        <v>467</v>
      </c>
      <c r="B4" s="887"/>
      <c r="C4" s="801" t="s">
        <v>468</v>
      </c>
      <c r="D4" s="802"/>
      <c r="E4" s="892"/>
      <c r="F4" s="894" t="s">
        <v>469</v>
      </c>
      <c r="G4" s="892"/>
      <c r="H4" s="894" t="s">
        <v>470</v>
      </c>
      <c r="I4" s="892"/>
      <c r="J4" s="894" t="s">
        <v>471</v>
      </c>
      <c r="K4" s="892"/>
      <c r="L4" s="894" t="s">
        <v>472</v>
      </c>
      <c r="M4" s="892"/>
      <c r="N4" s="894" t="s">
        <v>473</v>
      </c>
      <c r="O4" s="892"/>
      <c r="P4" s="894" t="s">
        <v>474</v>
      </c>
      <c r="Q4" s="892"/>
      <c r="R4" s="896" t="s">
        <v>475</v>
      </c>
      <c r="S4" s="767"/>
      <c r="T4" s="894" t="s">
        <v>476</v>
      </c>
      <c r="U4" s="892"/>
      <c r="V4" s="894" t="s">
        <v>477</v>
      </c>
      <c r="W4" s="892"/>
      <c r="X4" s="894" t="s">
        <v>478</v>
      </c>
      <c r="Y4" s="892"/>
      <c r="Z4" s="894" t="s">
        <v>479</v>
      </c>
      <c r="AA4" s="892"/>
      <c r="AB4" s="894" t="s">
        <v>480</v>
      </c>
      <c r="AC4" s="892"/>
      <c r="AD4" s="897" t="s">
        <v>481</v>
      </c>
      <c r="AE4" s="898"/>
      <c r="AF4" s="894" t="s">
        <v>482</v>
      </c>
      <c r="AG4" s="887"/>
    </row>
    <row r="5" spans="1:33" ht="13.5" customHeight="1">
      <c r="A5" s="888"/>
      <c r="B5" s="889"/>
      <c r="C5" s="774"/>
      <c r="D5" s="771"/>
      <c r="E5" s="893"/>
      <c r="F5" s="895"/>
      <c r="G5" s="893"/>
      <c r="H5" s="895"/>
      <c r="I5" s="893"/>
      <c r="J5" s="895"/>
      <c r="K5" s="893"/>
      <c r="L5" s="895"/>
      <c r="M5" s="893"/>
      <c r="N5" s="895"/>
      <c r="O5" s="893"/>
      <c r="P5" s="895"/>
      <c r="Q5" s="893"/>
      <c r="R5" s="902" t="s">
        <v>483</v>
      </c>
      <c r="S5" s="762"/>
      <c r="T5" s="895" t="s">
        <v>484</v>
      </c>
      <c r="U5" s="893"/>
      <c r="V5" s="895" t="s">
        <v>485</v>
      </c>
      <c r="W5" s="893"/>
      <c r="X5" s="895" t="s">
        <v>486</v>
      </c>
      <c r="Y5" s="893"/>
      <c r="Z5" s="895"/>
      <c r="AA5" s="893"/>
      <c r="AB5" s="895"/>
      <c r="AC5" s="893"/>
      <c r="AD5" s="899" t="s">
        <v>487</v>
      </c>
      <c r="AE5" s="900"/>
      <c r="AF5" s="895" t="s">
        <v>488</v>
      </c>
      <c r="AG5" s="901"/>
    </row>
    <row r="6" spans="1:33" ht="12">
      <c r="A6" s="890"/>
      <c r="B6" s="891"/>
      <c r="C6" s="161" t="s">
        <v>76</v>
      </c>
      <c r="D6" s="161" t="s">
        <v>489</v>
      </c>
      <c r="E6" s="161" t="s">
        <v>490</v>
      </c>
      <c r="F6" s="161" t="s">
        <v>76</v>
      </c>
      <c r="G6" s="485" t="s">
        <v>491</v>
      </c>
      <c r="H6" s="161" t="s">
        <v>76</v>
      </c>
      <c r="I6" s="485" t="s">
        <v>491</v>
      </c>
      <c r="J6" s="161" t="s">
        <v>76</v>
      </c>
      <c r="K6" s="485" t="s">
        <v>491</v>
      </c>
      <c r="L6" s="161" t="s">
        <v>76</v>
      </c>
      <c r="M6" s="485" t="s">
        <v>491</v>
      </c>
      <c r="N6" s="161" t="s">
        <v>76</v>
      </c>
      <c r="O6" s="485" t="s">
        <v>491</v>
      </c>
      <c r="P6" s="161" t="s">
        <v>76</v>
      </c>
      <c r="Q6" s="485" t="s">
        <v>491</v>
      </c>
      <c r="R6" s="48" t="s">
        <v>76</v>
      </c>
      <c r="S6" s="485" t="s">
        <v>491</v>
      </c>
      <c r="T6" s="161" t="s">
        <v>76</v>
      </c>
      <c r="U6" s="485" t="s">
        <v>491</v>
      </c>
      <c r="V6" s="161" t="s">
        <v>76</v>
      </c>
      <c r="W6" s="485" t="s">
        <v>491</v>
      </c>
      <c r="X6" s="161" t="s">
        <v>76</v>
      </c>
      <c r="Y6" s="485" t="s">
        <v>491</v>
      </c>
      <c r="Z6" s="161" t="s">
        <v>76</v>
      </c>
      <c r="AA6" s="485" t="s">
        <v>491</v>
      </c>
      <c r="AB6" s="161" t="s">
        <v>76</v>
      </c>
      <c r="AC6" s="485" t="s">
        <v>491</v>
      </c>
      <c r="AD6" s="161" t="s">
        <v>76</v>
      </c>
      <c r="AE6" s="485" t="s">
        <v>491</v>
      </c>
      <c r="AF6" s="161" t="s">
        <v>76</v>
      </c>
      <c r="AG6" s="486" t="s">
        <v>491</v>
      </c>
    </row>
    <row r="7" spans="1:33" s="50" customFormat="1" ht="15" customHeight="1">
      <c r="A7" s="487" t="s">
        <v>492</v>
      </c>
      <c r="B7" s="15"/>
      <c r="C7" s="488">
        <v>5923</v>
      </c>
      <c r="D7" s="488">
        <v>4836</v>
      </c>
      <c r="E7" s="488">
        <v>1087</v>
      </c>
      <c r="F7" s="488">
        <v>20</v>
      </c>
      <c r="G7" s="488">
        <v>2</v>
      </c>
      <c r="H7" s="488">
        <v>0</v>
      </c>
      <c r="I7" s="488">
        <v>0</v>
      </c>
      <c r="J7" s="488">
        <v>3</v>
      </c>
      <c r="K7" s="488">
        <v>3</v>
      </c>
      <c r="L7" s="488">
        <v>1</v>
      </c>
      <c r="M7" s="488">
        <v>0</v>
      </c>
      <c r="N7" s="488">
        <v>813</v>
      </c>
      <c r="O7" s="488">
        <v>109</v>
      </c>
      <c r="P7" s="488">
        <v>2405</v>
      </c>
      <c r="Q7" s="488">
        <v>315</v>
      </c>
      <c r="R7" s="488">
        <v>54</v>
      </c>
      <c r="S7" s="488">
        <v>12</v>
      </c>
      <c r="T7" s="488">
        <v>157</v>
      </c>
      <c r="U7" s="488">
        <v>70</v>
      </c>
      <c r="V7" s="488">
        <v>1065</v>
      </c>
      <c r="W7" s="488">
        <v>208</v>
      </c>
      <c r="X7" s="488">
        <v>77</v>
      </c>
      <c r="Y7" s="488">
        <v>6</v>
      </c>
      <c r="Z7" s="488">
        <v>4</v>
      </c>
      <c r="AA7" s="488">
        <v>1</v>
      </c>
      <c r="AB7" s="488">
        <v>1070</v>
      </c>
      <c r="AC7" s="488">
        <v>279</v>
      </c>
      <c r="AD7" s="488">
        <v>240</v>
      </c>
      <c r="AE7" s="488">
        <v>78</v>
      </c>
      <c r="AF7" s="488">
        <v>14</v>
      </c>
      <c r="AG7" s="489">
        <v>4</v>
      </c>
    </row>
    <row r="8" spans="1:33" s="50" customFormat="1" ht="15" customHeight="1">
      <c r="A8" s="487" t="s">
        <v>338</v>
      </c>
      <c r="B8" s="15"/>
      <c r="C8" s="488">
        <v>5783</v>
      </c>
      <c r="D8" s="488">
        <v>4567</v>
      </c>
      <c r="E8" s="488">
        <v>1216</v>
      </c>
      <c r="F8" s="488">
        <v>23</v>
      </c>
      <c r="G8" s="488">
        <v>3</v>
      </c>
      <c r="H8" s="488">
        <v>1</v>
      </c>
      <c r="I8" s="488">
        <v>0</v>
      </c>
      <c r="J8" s="488">
        <v>4</v>
      </c>
      <c r="K8" s="488">
        <v>2</v>
      </c>
      <c r="L8" s="488">
        <v>0</v>
      </c>
      <c r="M8" s="488">
        <v>0</v>
      </c>
      <c r="N8" s="488">
        <v>730</v>
      </c>
      <c r="O8" s="488">
        <v>79</v>
      </c>
      <c r="P8" s="488">
        <v>2500</v>
      </c>
      <c r="Q8" s="488">
        <v>400</v>
      </c>
      <c r="R8" s="488">
        <v>51</v>
      </c>
      <c r="S8" s="488">
        <v>13</v>
      </c>
      <c r="T8" s="488">
        <v>141</v>
      </c>
      <c r="U8" s="488">
        <v>61</v>
      </c>
      <c r="V8" s="488">
        <v>1075</v>
      </c>
      <c r="W8" s="488">
        <v>246</v>
      </c>
      <c r="X8" s="488">
        <v>53</v>
      </c>
      <c r="Y8" s="488">
        <v>6</v>
      </c>
      <c r="Z8" s="488">
        <v>4</v>
      </c>
      <c r="AA8" s="488">
        <v>1</v>
      </c>
      <c r="AB8" s="488">
        <v>961</v>
      </c>
      <c r="AC8" s="488">
        <v>309</v>
      </c>
      <c r="AD8" s="488">
        <v>219</v>
      </c>
      <c r="AE8" s="488">
        <v>85</v>
      </c>
      <c r="AF8" s="488">
        <v>21</v>
      </c>
      <c r="AG8" s="489">
        <v>11</v>
      </c>
    </row>
    <row r="9" spans="1:33" ht="7.5" customHeight="1">
      <c r="A9" s="487"/>
      <c r="B9" s="15"/>
      <c r="C9" s="490"/>
      <c r="D9" s="490"/>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1"/>
    </row>
    <row r="10" spans="1:33" s="50" customFormat="1" ht="15" customHeight="1">
      <c r="A10" s="492" t="s">
        <v>493</v>
      </c>
      <c r="B10" s="445"/>
      <c r="C10" s="493">
        <f>F10+H10+J10+L10+N10+P10+R10+T10+V10+X10+Z10+AB10+AD10+AF10</f>
        <v>5025</v>
      </c>
      <c r="D10" s="494">
        <f>C10-E10</f>
        <v>3966</v>
      </c>
      <c r="E10" s="494">
        <f>G10+I10+K10+M10+O10+Q10+S10+U10+W10+Y10+AA10+AC10+AE10+AG10</f>
        <v>1059</v>
      </c>
      <c r="F10" s="494">
        <f aca="true" t="shared" si="0" ref="F10:AG10">SUM(F12:F59)</f>
        <v>21</v>
      </c>
      <c r="G10" s="494">
        <f t="shared" si="0"/>
        <v>2</v>
      </c>
      <c r="H10" s="494">
        <f t="shared" si="0"/>
        <v>1</v>
      </c>
      <c r="I10" s="494">
        <f t="shared" si="0"/>
        <v>0</v>
      </c>
      <c r="J10" s="494">
        <f t="shared" si="0"/>
        <v>5</v>
      </c>
      <c r="K10" s="494">
        <f t="shared" si="0"/>
        <v>2</v>
      </c>
      <c r="L10" s="494">
        <f t="shared" si="0"/>
        <v>0</v>
      </c>
      <c r="M10" s="494">
        <f t="shared" si="0"/>
        <v>0</v>
      </c>
      <c r="N10" s="494">
        <f t="shared" si="0"/>
        <v>712</v>
      </c>
      <c r="O10" s="494">
        <f t="shared" si="0"/>
        <v>72</v>
      </c>
      <c r="P10" s="494">
        <f t="shared" si="0"/>
        <v>1974</v>
      </c>
      <c r="Q10" s="494">
        <f t="shared" si="0"/>
        <v>337</v>
      </c>
      <c r="R10" s="494">
        <f t="shared" si="0"/>
        <v>49</v>
      </c>
      <c r="S10" s="494">
        <f t="shared" si="0"/>
        <v>15</v>
      </c>
      <c r="T10" s="494">
        <f t="shared" si="0"/>
        <v>109</v>
      </c>
      <c r="U10" s="494">
        <f t="shared" si="0"/>
        <v>50</v>
      </c>
      <c r="V10" s="494">
        <f t="shared" si="0"/>
        <v>949</v>
      </c>
      <c r="W10" s="494">
        <f t="shared" si="0"/>
        <v>199</v>
      </c>
      <c r="X10" s="494">
        <f t="shared" si="0"/>
        <v>46</v>
      </c>
      <c r="Y10" s="494">
        <f t="shared" si="0"/>
        <v>4</v>
      </c>
      <c r="Z10" s="494">
        <f t="shared" si="0"/>
        <v>5</v>
      </c>
      <c r="AA10" s="494">
        <f t="shared" si="0"/>
        <v>0</v>
      </c>
      <c r="AB10" s="494">
        <f t="shared" si="0"/>
        <v>924</v>
      </c>
      <c r="AC10" s="494">
        <f t="shared" si="0"/>
        <v>294</v>
      </c>
      <c r="AD10" s="494">
        <f t="shared" si="0"/>
        <v>210</v>
      </c>
      <c r="AE10" s="494">
        <f t="shared" si="0"/>
        <v>78</v>
      </c>
      <c r="AF10" s="494">
        <f t="shared" si="0"/>
        <v>20</v>
      </c>
      <c r="AG10" s="495">
        <f t="shared" si="0"/>
        <v>6</v>
      </c>
    </row>
    <row r="11" spans="1:33" ht="9.75" customHeight="1">
      <c r="A11" s="108"/>
      <c r="B11" s="15"/>
      <c r="C11" s="493"/>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5"/>
    </row>
    <row r="12" spans="1:33" ht="14.25" customHeight="1">
      <c r="A12" s="108"/>
      <c r="B12" s="15" t="s">
        <v>89</v>
      </c>
      <c r="C12" s="493">
        <f aca="true" t="shared" si="1" ref="C12:C24">F12+H12+J12+L12+N12+P12+R12+T12+V12+X12+Z12+AB12+AD12+AF12</f>
        <v>1039</v>
      </c>
      <c r="D12" s="494">
        <f aca="true" t="shared" si="2" ref="D12:D24">C12-E12</f>
        <v>868</v>
      </c>
      <c r="E12" s="494">
        <f aca="true" t="shared" si="3" ref="E12:E24">G12+I12+K12+M12+O12+Q12+S12+U12+W12+Y12+AA12+AC12+AE12+AG12</f>
        <v>171</v>
      </c>
      <c r="F12" s="494">
        <v>2</v>
      </c>
      <c r="G12" s="494">
        <v>1</v>
      </c>
      <c r="H12" s="494">
        <v>0</v>
      </c>
      <c r="I12" s="494">
        <v>0</v>
      </c>
      <c r="J12" s="494">
        <v>0</v>
      </c>
      <c r="K12" s="494">
        <v>0</v>
      </c>
      <c r="L12" s="494">
        <v>0</v>
      </c>
      <c r="M12" s="494">
        <v>0</v>
      </c>
      <c r="N12" s="494">
        <v>121</v>
      </c>
      <c r="O12" s="494">
        <v>8</v>
      </c>
      <c r="P12" s="494">
        <v>354</v>
      </c>
      <c r="Q12" s="494">
        <v>46</v>
      </c>
      <c r="R12" s="494">
        <v>7</v>
      </c>
      <c r="S12" s="494">
        <v>1</v>
      </c>
      <c r="T12" s="494">
        <v>33</v>
      </c>
      <c r="U12" s="494">
        <v>12</v>
      </c>
      <c r="V12" s="494">
        <v>258</v>
      </c>
      <c r="W12" s="494">
        <v>43</v>
      </c>
      <c r="X12" s="494">
        <v>14</v>
      </c>
      <c r="Y12" s="494">
        <v>2</v>
      </c>
      <c r="Z12" s="494">
        <v>2</v>
      </c>
      <c r="AA12" s="494">
        <v>0</v>
      </c>
      <c r="AB12" s="494">
        <v>189</v>
      </c>
      <c r="AC12" s="494">
        <v>32</v>
      </c>
      <c r="AD12" s="494">
        <v>59</v>
      </c>
      <c r="AE12" s="494">
        <v>26</v>
      </c>
      <c r="AF12" s="494">
        <v>0</v>
      </c>
      <c r="AG12" s="495">
        <v>0</v>
      </c>
    </row>
    <row r="13" spans="1:33" ht="14.25" customHeight="1">
      <c r="A13" s="108"/>
      <c r="B13" s="15" t="s">
        <v>90</v>
      </c>
      <c r="C13" s="493">
        <f t="shared" si="1"/>
        <v>604</v>
      </c>
      <c r="D13" s="494">
        <f t="shared" si="2"/>
        <v>440</v>
      </c>
      <c r="E13" s="494">
        <f t="shared" si="3"/>
        <v>164</v>
      </c>
      <c r="F13" s="494">
        <v>2</v>
      </c>
      <c r="G13" s="494">
        <v>0</v>
      </c>
      <c r="H13" s="494">
        <v>0</v>
      </c>
      <c r="I13" s="494">
        <v>0</v>
      </c>
      <c r="J13" s="494">
        <v>0</v>
      </c>
      <c r="K13" s="494">
        <v>0</v>
      </c>
      <c r="L13" s="494">
        <v>0</v>
      </c>
      <c r="M13" s="494">
        <v>0</v>
      </c>
      <c r="N13" s="494">
        <v>78</v>
      </c>
      <c r="O13" s="494">
        <v>13</v>
      </c>
      <c r="P13" s="494">
        <v>257</v>
      </c>
      <c r="Q13" s="494">
        <v>41</v>
      </c>
      <c r="R13" s="494">
        <v>5</v>
      </c>
      <c r="S13" s="494">
        <v>2</v>
      </c>
      <c r="T13" s="494">
        <v>20</v>
      </c>
      <c r="U13" s="494">
        <v>11</v>
      </c>
      <c r="V13" s="494">
        <v>100</v>
      </c>
      <c r="W13" s="494">
        <v>28</v>
      </c>
      <c r="X13" s="494">
        <v>10</v>
      </c>
      <c r="Y13" s="494">
        <v>1</v>
      </c>
      <c r="Z13" s="494">
        <v>0</v>
      </c>
      <c r="AA13" s="494">
        <v>0</v>
      </c>
      <c r="AB13" s="494">
        <v>109</v>
      </c>
      <c r="AC13" s="494">
        <v>60</v>
      </c>
      <c r="AD13" s="494">
        <v>23</v>
      </c>
      <c r="AE13" s="494">
        <v>8</v>
      </c>
      <c r="AF13" s="494">
        <v>0</v>
      </c>
      <c r="AG13" s="495">
        <v>0</v>
      </c>
    </row>
    <row r="14" spans="1:33" ht="14.25" customHeight="1">
      <c r="A14" s="108"/>
      <c r="B14" s="15" t="s">
        <v>91</v>
      </c>
      <c r="C14" s="493">
        <f t="shared" si="1"/>
        <v>421</v>
      </c>
      <c r="D14" s="494">
        <f t="shared" si="2"/>
        <v>281</v>
      </c>
      <c r="E14" s="494">
        <f t="shared" si="3"/>
        <v>140</v>
      </c>
      <c r="F14" s="494">
        <v>1</v>
      </c>
      <c r="G14" s="494">
        <v>0</v>
      </c>
      <c r="H14" s="494">
        <v>0</v>
      </c>
      <c r="I14" s="494">
        <v>0</v>
      </c>
      <c r="J14" s="494">
        <v>4</v>
      </c>
      <c r="K14" s="494">
        <v>2</v>
      </c>
      <c r="L14" s="494">
        <v>0</v>
      </c>
      <c r="M14" s="494">
        <v>0</v>
      </c>
      <c r="N14" s="494">
        <v>49</v>
      </c>
      <c r="O14" s="494">
        <v>3</v>
      </c>
      <c r="P14" s="494">
        <v>156</v>
      </c>
      <c r="Q14" s="494">
        <v>52</v>
      </c>
      <c r="R14" s="494">
        <v>11</v>
      </c>
      <c r="S14" s="494">
        <v>3</v>
      </c>
      <c r="T14" s="494">
        <v>6</v>
      </c>
      <c r="U14" s="494">
        <v>5</v>
      </c>
      <c r="V14" s="494">
        <v>65</v>
      </c>
      <c r="W14" s="494">
        <v>19</v>
      </c>
      <c r="X14" s="494">
        <v>0</v>
      </c>
      <c r="Y14" s="494">
        <v>0</v>
      </c>
      <c r="Z14" s="494">
        <v>1</v>
      </c>
      <c r="AA14" s="494">
        <v>0</v>
      </c>
      <c r="AB14" s="494">
        <v>99</v>
      </c>
      <c r="AC14" s="494">
        <v>44</v>
      </c>
      <c r="AD14" s="494">
        <v>19</v>
      </c>
      <c r="AE14" s="494">
        <v>9</v>
      </c>
      <c r="AF14" s="494">
        <v>10</v>
      </c>
      <c r="AG14" s="495">
        <v>3</v>
      </c>
    </row>
    <row r="15" spans="1:33" ht="14.25" customHeight="1">
      <c r="A15" s="108"/>
      <c r="B15" s="15" t="s">
        <v>92</v>
      </c>
      <c r="C15" s="493">
        <f t="shared" si="1"/>
        <v>590</v>
      </c>
      <c r="D15" s="494">
        <f t="shared" si="2"/>
        <v>412</v>
      </c>
      <c r="E15" s="494">
        <f t="shared" si="3"/>
        <v>178</v>
      </c>
      <c r="F15" s="494">
        <v>4</v>
      </c>
      <c r="G15" s="494">
        <v>0</v>
      </c>
      <c r="H15" s="494">
        <v>0</v>
      </c>
      <c r="I15" s="494">
        <v>0</v>
      </c>
      <c r="J15" s="494">
        <v>1</v>
      </c>
      <c r="K15" s="494">
        <v>0</v>
      </c>
      <c r="L15" s="494">
        <v>0</v>
      </c>
      <c r="M15" s="494">
        <v>0</v>
      </c>
      <c r="N15" s="494">
        <v>90</v>
      </c>
      <c r="O15" s="494">
        <v>15</v>
      </c>
      <c r="P15" s="494">
        <v>222</v>
      </c>
      <c r="Q15" s="494">
        <v>69</v>
      </c>
      <c r="R15" s="494">
        <v>14</v>
      </c>
      <c r="S15" s="494">
        <v>8</v>
      </c>
      <c r="T15" s="494">
        <v>11</v>
      </c>
      <c r="U15" s="494">
        <v>9</v>
      </c>
      <c r="V15" s="494">
        <v>87</v>
      </c>
      <c r="W15" s="494">
        <v>24</v>
      </c>
      <c r="X15" s="494">
        <v>7</v>
      </c>
      <c r="Y15" s="494">
        <v>0</v>
      </c>
      <c r="Z15" s="494">
        <v>0</v>
      </c>
      <c r="AA15" s="494">
        <v>0</v>
      </c>
      <c r="AB15" s="494">
        <v>130</v>
      </c>
      <c r="AC15" s="494">
        <v>42</v>
      </c>
      <c r="AD15" s="494">
        <v>24</v>
      </c>
      <c r="AE15" s="494">
        <v>11</v>
      </c>
      <c r="AF15" s="494">
        <v>0</v>
      </c>
      <c r="AG15" s="495">
        <v>0</v>
      </c>
    </row>
    <row r="16" spans="1:33" ht="14.25" customHeight="1">
      <c r="A16" s="108"/>
      <c r="B16" s="15" t="s">
        <v>93</v>
      </c>
      <c r="C16" s="493">
        <f t="shared" si="1"/>
        <v>367</v>
      </c>
      <c r="D16" s="494">
        <f t="shared" si="2"/>
        <v>265</v>
      </c>
      <c r="E16" s="494">
        <f t="shared" si="3"/>
        <v>102</v>
      </c>
      <c r="F16" s="494">
        <v>3</v>
      </c>
      <c r="G16" s="494">
        <v>0</v>
      </c>
      <c r="H16" s="494">
        <v>0</v>
      </c>
      <c r="I16" s="494">
        <v>0</v>
      </c>
      <c r="J16" s="494">
        <v>0</v>
      </c>
      <c r="K16" s="494">
        <v>0</v>
      </c>
      <c r="L16" s="494">
        <v>0</v>
      </c>
      <c r="M16" s="494">
        <v>0</v>
      </c>
      <c r="N16" s="494">
        <v>81</v>
      </c>
      <c r="O16" s="494">
        <v>12</v>
      </c>
      <c r="P16" s="494">
        <v>138</v>
      </c>
      <c r="Q16" s="494">
        <v>43</v>
      </c>
      <c r="R16" s="494">
        <v>1</v>
      </c>
      <c r="S16" s="494">
        <v>0</v>
      </c>
      <c r="T16" s="494">
        <v>5</v>
      </c>
      <c r="U16" s="494">
        <v>2</v>
      </c>
      <c r="V16" s="494">
        <v>47</v>
      </c>
      <c r="W16" s="494">
        <v>11</v>
      </c>
      <c r="X16" s="494">
        <v>4</v>
      </c>
      <c r="Y16" s="494">
        <v>0</v>
      </c>
      <c r="Z16" s="494">
        <v>0</v>
      </c>
      <c r="AA16" s="494">
        <v>0</v>
      </c>
      <c r="AB16" s="494">
        <v>76</v>
      </c>
      <c r="AC16" s="494">
        <v>32</v>
      </c>
      <c r="AD16" s="494">
        <v>12</v>
      </c>
      <c r="AE16" s="494">
        <v>2</v>
      </c>
      <c r="AF16" s="494">
        <v>0</v>
      </c>
      <c r="AG16" s="495">
        <v>0</v>
      </c>
    </row>
    <row r="17" spans="1:33" ht="14.25" customHeight="1">
      <c r="A17" s="108"/>
      <c r="B17" s="15" t="s">
        <v>94</v>
      </c>
      <c r="C17" s="493">
        <f t="shared" si="1"/>
        <v>150</v>
      </c>
      <c r="D17" s="494">
        <f t="shared" si="2"/>
        <v>137</v>
      </c>
      <c r="E17" s="494">
        <f t="shared" si="3"/>
        <v>13</v>
      </c>
      <c r="F17" s="494">
        <v>2</v>
      </c>
      <c r="G17" s="494">
        <v>0</v>
      </c>
      <c r="H17" s="494">
        <v>0</v>
      </c>
      <c r="I17" s="494">
        <v>0</v>
      </c>
      <c r="J17" s="494">
        <v>0</v>
      </c>
      <c r="K17" s="494">
        <v>0</v>
      </c>
      <c r="L17" s="494">
        <v>0</v>
      </c>
      <c r="M17" s="494">
        <v>0</v>
      </c>
      <c r="N17" s="494">
        <v>42</v>
      </c>
      <c r="O17" s="494">
        <v>4</v>
      </c>
      <c r="P17" s="494">
        <v>68</v>
      </c>
      <c r="Q17" s="494">
        <v>3</v>
      </c>
      <c r="R17" s="494">
        <v>2</v>
      </c>
      <c r="S17" s="494">
        <v>0</v>
      </c>
      <c r="T17" s="494">
        <v>2</v>
      </c>
      <c r="U17" s="494">
        <v>0</v>
      </c>
      <c r="V17" s="494">
        <v>13</v>
      </c>
      <c r="W17" s="494">
        <v>2</v>
      </c>
      <c r="X17" s="494">
        <v>0</v>
      </c>
      <c r="Y17" s="494">
        <v>0</v>
      </c>
      <c r="Z17" s="494">
        <v>1</v>
      </c>
      <c r="AA17" s="494">
        <v>0</v>
      </c>
      <c r="AB17" s="494">
        <v>10</v>
      </c>
      <c r="AC17" s="494">
        <v>2</v>
      </c>
      <c r="AD17" s="494">
        <v>7</v>
      </c>
      <c r="AE17" s="494">
        <v>2</v>
      </c>
      <c r="AF17" s="494">
        <v>3</v>
      </c>
      <c r="AG17" s="495">
        <v>0</v>
      </c>
    </row>
    <row r="18" spans="1:33" ht="14.25" customHeight="1">
      <c r="A18" s="108"/>
      <c r="B18" s="15" t="s">
        <v>95</v>
      </c>
      <c r="C18" s="493">
        <f t="shared" si="1"/>
        <v>107</v>
      </c>
      <c r="D18" s="494">
        <f t="shared" si="2"/>
        <v>97</v>
      </c>
      <c r="E18" s="494">
        <f t="shared" si="3"/>
        <v>10</v>
      </c>
      <c r="F18" s="494">
        <v>0</v>
      </c>
      <c r="G18" s="494">
        <v>0</v>
      </c>
      <c r="H18" s="494">
        <v>0</v>
      </c>
      <c r="I18" s="494">
        <v>0</v>
      </c>
      <c r="J18" s="494">
        <v>0</v>
      </c>
      <c r="K18" s="494">
        <v>0</v>
      </c>
      <c r="L18" s="494">
        <v>0</v>
      </c>
      <c r="M18" s="494">
        <v>0</v>
      </c>
      <c r="N18" s="494">
        <v>2</v>
      </c>
      <c r="O18" s="494">
        <v>0</v>
      </c>
      <c r="P18" s="494">
        <v>24</v>
      </c>
      <c r="Q18" s="494">
        <v>4</v>
      </c>
      <c r="R18" s="494">
        <v>0</v>
      </c>
      <c r="S18" s="494">
        <v>0</v>
      </c>
      <c r="T18" s="494">
        <v>5</v>
      </c>
      <c r="U18" s="494">
        <v>1</v>
      </c>
      <c r="V18" s="494">
        <v>45</v>
      </c>
      <c r="W18" s="494">
        <v>2</v>
      </c>
      <c r="X18" s="494">
        <v>2</v>
      </c>
      <c r="Y18" s="494">
        <v>0</v>
      </c>
      <c r="Z18" s="494">
        <v>0</v>
      </c>
      <c r="AA18" s="494">
        <v>0</v>
      </c>
      <c r="AB18" s="494">
        <v>24</v>
      </c>
      <c r="AC18" s="494">
        <v>2</v>
      </c>
      <c r="AD18" s="494">
        <v>5</v>
      </c>
      <c r="AE18" s="494">
        <v>1</v>
      </c>
      <c r="AF18" s="494">
        <v>0</v>
      </c>
      <c r="AG18" s="495">
        <v>0</v>
      </c>
    </row>
    <row r="19" spans="1:33" ht="14.25" customHeight="1">
      <c r="A19" s="108"/>
      <c r="B19" s="15" t="s">
        <v>96</v>
      </c>
      <c r="C19" s="493">
        <f t="shared" si="1"/>
        <v>108</v>
      </c>
      <c r="D19" s="494">
        <f t="shared" si="2"/>
        <v>92</v>
      </c>
      <c r="E19" s="494">
        <f t="shared" si="3"/>
        <v>16</v>
      </c>
      <c r="F19" s="494">
        <v>0</v>
      </c>
      <c r="G19" s="494">
        <v>0</v>
      </c>
      <c r="H19" s="494">
        <v>0</v>
      </c>
      <c r="I19" s="494">
        <v>0</v>
      </c>
      <c r="J19" s="494">
        <v>0</v>
      </c>
      <c r="K19" s="494">
        <v>0</v>
      </c>
      <c r="L19" s="494">
        <v>0</v>
      </c>
      <c r="M19" s="494">
        <v>0</v>
      </c>
      <c r="N19" s="494">
        <v>20</v>
      </c>
      <c r="O19" s="494">
        <v>1</v>
      </c>
      <c r="P19" s="494">
        <v>47</v>
      </c>
      <c r="Q19" s="494">
        <v>3</v>
      </c>
      <c r="R19" s="494">
        <v>0</v>
      </c>
      <c r="S19" s="494">
        <v>0</v>
      </c>
      <c r="T19" s="494">
        <v>2</v>
      </c>
      <c r="U19" s="494">
        <v>1</v>
      </c>
      <c r="V19" s="494">
        <v>22</v>
      </c>
      <c r="W19" s="494">
        <v>1</v>
      </c>
      <c r="X19" s="494">
        <v>0</v>
      </c>
      <c r="Y19" s="494">
        <v>0</v>
      </c>
      <c r="Z19" s="494">
        <v>0</v>
      </c>
      <c r="AA19" s="494">
        <v>0</v>
      </c>
      <c r="AB19" s="494">
        <v>10</v>
      </c>
      <c r="AC19" s="494">
        <v>4</v>
      </c>
      <c r="AD19" s="494">
        <v>7</v>
      </c>
      <c r="AE19" s="494">
        <v>6</v>
      </c>
      <c r="AF19" s="494">
        <v>0</v>
      </c>
      <c r="AG19" s="495">
        <v>0</v>
      </c>
    </row>
    <row r="20" spans="1:33" ht="14.25" customHeight="1">
      <c r="A20" s="108"/>
      <c r="B20" s="15" t="s">
        <v>97</v>
      </c>
      <c r="C20" s="493">
        <f t="shared" si="1"/>
        <v>139</v>
      </c>
      <c r="D20" s="494">
        <f t="shared" si="2"/>
        <v>121</v>
      </c>
      <c r="E20" s="494">
        <f t="shared" si="3"/>
        <v>18</v>
      </c>
      <c r="F20" s="494">
        <v>0</v>
      </c>
      <c r="G20" s="494">
        <v>0</v>
      </c>
      <c r="H20" s="494">
        <v>0</v>
      </c>
      <c r="I20" s="494">
        <v>0</v>
      </c>
      <c r="J20" s="494">
        <v>0</v>
      </c>
      <c r="K20" s="494">
        <v>0</v>
      </c>
      <c r="L20" s="494">
        <v>0</v>
      </c>
      <c r="M20" s="494">
        <v>0</v>
      </c>
      <c r="N20" s="494">
        <v>17</v>
      </c>
      <c r="O20" s="494">
        <v>2</v>
      </c>
      <c r="P20" s="494">
        <v>89</v>
      </c>
      <c r="Q20" s="494">
        <v>5</v>
      </c>
      <c r="R20" s="494">
        <v>1</v>
      </c>
      <c r="S20" s="494">
        <v>0</v>
      </c>
      <c r="T20" s="494">
        <v>1</v>
      </c>
      <c r="U20" s="494">
        <v>0</v>
      </c>
      <c r="V20" s="494">
        <v>13</v>
      </c>
      <c r="W20" s="494">
        <v>4</v>
      </c>
      <c r="X20" s="494">
        <v>0</v>
      </c>
      <c r="Y20" s="494">
        <v>0</v>
      </c>
      <c r="Z20" s="494">
        <v>1</v>
      </c>
      <c r="AA20" s="494">
        <v>0</v>
      </c>
      <c r="AB20" s="494">
        <v>13</v>
      </c>
      <c r="AC20" s="494">
        <v>5</v>
      </c>
      <c r="AD20" s="494">
        <v>4</v>
      </c>
      <c r="AE20" s="494">
        <v>2</v>
      </c>
      <c r="AF20" s="494">
        <v>0</v>
      </c>
      <c r="AG20" s="495">
        <v>0</v>
      </c>
    </row>
    <row r="21" spans="1:33" ht="14.25" customHeight="1">
      <c r="A21" s="108"/>
      <c r="B21" s="15" t="s">
        <v>98</v>
      </c>
      <c r="C21" s="493">
        <f t="shared" si="1"/>
        <v>244</v>
      </c>
      <c r="D21" s="494">
        <f t="shared" si="2"/>
        <v>224</v>
      </c>
      <c r="E21" s="494">
        <f t="shared" si="3"/>
        <v>20</v>
      </c>
      <c r="F21" s="494">
        <v>0</v>
      </c>
      <c r="G21" s="494">
        <v>0</v>
      </c>
      <c r="H21" s="494">
        <v>0</v>
      </c>
      <c r="I21" s="494">
        <v>0</v>
      </c>
      <c r="J21" s="494">
        <v>0</v>
      </c>
      <c r="K21" s="494">
        <v>0</v>
      </c>
      <c r="L21" s="494">
        <v>0</v>
      </c>
      <c r="M21" s="494">
        <v>0</v>
      </c>
      <c r="N21" s="494">
        <v>64</v>
      </c>
      <c r="O21" s="494">
        <v>5</v>
      </c>
      <c r="P21" s="494">
        <v>92</v>
      </c>
      <c r="Q21" s="494">
        <v>5</v>
      </c>
      <c r="R21" s="494">
        <v>0</v>
      </c>
      <c r="S21" s="494">
        <v>0</v>
      </c>
      <c r="T21" s="494">
        <v>4</v>
      </c>
      <c r="U21" s="494">
        <v>0</v>
      </c>
      <c r="V21" s="494">
        <v>39</v>
      </c>
      <c r="W21" s="494">
        <v>4</v>
      </c>
      <c r="X21" s="494">
        <v>3</v>
      </c>
      <c r="Y21" s="494">
        <v>1</v>
      </c>
      <c r="Z21" s="494">
        <v>0</v>
      </c>
      <c r="AA21" s="494">
        <v>0</v>
      </c>
      <c r="AB21" s="494">
        <v>34</v>
      </c>
      <c r="AC21" s="494">
        <v>5</v>
      </c>
      <c r="AD21" s="494">
        <v>8</v>
      </c>
      <c r="AE21" s="494">
        <v>0</v>
      </c>
      <c r="AF21" s="494">
        <v>0</v>
      </c>
      <c r="AG21" s="495">
        <v>0</v>
      </c>
    </row>
    <row r="22" spans="1:33" ht="14.25" customHeight="1">
      <c r="A22" s="108"/>
      <c r="B22" s="15" t="s">
        <v>99</v>
      </c>
      <c r="C22" s="493">
        <f t="shared" si="1"/>
        <v>138</v>
      </c>
      <c r="D22" s="494">
        <f t="shared" si="2"/>
        <v>126</v>
      </c>
      <c r="E22" s="494">
        <f t="shared" si="3"/>
        <v>12</v>
      </c>
      <c r="F22" s="494">
        <v>2</v>
      </c>
      <c r="G22" s="494">
        <v>1</v>
      </c>
      <c r="H22" s="494">
        <v>0</v>
      </c>
      <c r="I22" s="494">
        <v>0</v>
      </c>
      <c r="J22" s="494">
        <v>0</v>
      </c>
      <c r="K22" s="494">
        <v>0</v>
      </c>
      <c r="L22" s="494">
        <v>0</v>
      </c>
      <c r="M22" s="494">
        <v>0</v>
      </c>
      <c r="N22" s="494">
        <v>11</v>
      </c>
      <c r="O22" s="494">
        <v>1</v>
      </c>
      <c r="P22" s="494">
        <v>74</v>
      </c>
      <c r="Q22" s="494">
        <v>3</v>
      </c>
      <c r="R22" s="494">
        <v>2</v>
      </c>
      <c r="S22" s="494">
        <v>1</v>
      </c>
      <c r="T22" s="494">
        <v>3</v>
      </c>
      <c r="U22" s="494">
        <v>1</v>
      </c>
      <c r="V22" s="494">
        <v>25</v>
      </c>
      <c r="W22" s="494">
        <v>1</v>
      </c>
      <c r="X22" s="494">
        <v>0</v>
      </c>
      <c r="Y22" s="494">
        <v>0</v>
      </c>
      <c r="Z22" s="494">
        <v>0</v>
      </c>
      <c r="AA22" s="494">
        <v>0</v>
      </c>
      <c r="AB22" s="494">
        <v>16</v>
      </c>
      <c r="AC22" s="494">
        <v>3</v>
      </c>
      <c r="AD22" s="494">
        <v>4</v>
      </c>
      <c r="AE22" s="494">
        <v>0</v>
      </c>
      <c r="AF22" s="494">
        <v>1</v>
      </c>
      <c r="AG22" s="495">
        <v>1</v>
      </c>
    </row>
    <row r="23" spans="1:33" ht="14.25" customHeight="1">
      <c r="A23" s="108"/>
      <c r="B23" s="15" t="s">
        <v>100</v>
      </c>
      <c r="C23" s="493">
        <f t="shared" si="1"/>
        <v>93</v>
      </c>
      <c r="D23" s="494">
        <f t="shared" si="2"/>
        <v>78</v>
      </c>
      <c r="E23" s="494">
        <f t="shared" si="3"/>
        <v>15</v>
      </c>
      <c r="F23" s="494">
        <v>0</v>
      </c>
      <c r="G23" s="494">
        <v>0</v>
      </c>
      <c r="H23" s="494">
        <v>0</v>
      </c>
      <c r="I23" s="494">
        <v>0</v>
      </c>
      <c r="J23" s="494">
        <v>0</v>
      </c>
      <c r="K23" s="494">
        <v>0</v>
      </c>
      <c r="L23" s="494">
        <v>0</v>
      </c>
      <c r="M23" s="494">
        <v>0</v>
      </c>
      <c r="N23" s="494">
        <v>4</v>
      </c>
      <c r="O23" s="494">
        <v>0</v>
      </c>
      <c r="P23" s="494">
        <v>50</v>
      </c>
      <c r="Q23" s="494">
        <v>4</v>
      </c>
      <c r="R23" s="494">
        <v>1</v>
      </c>
      <c r="S23" s="494">
        <v>0</v>
      </c>
      <c r="T23" s="494">
        <v>2</v>
      </c>
      <c r="U23" s="494">
        <v>0</v>
      </c>
      <c r="V23" s="494">
        <v>14</v>
      </c>
      <c r="W23" s="494">
        <v>4</v>
      </c>
      <c r="X23" s="494">
        <v>1</v>
      </c>
      <c r="Y23" s="494">
        <v>0</v>
      </c>
      <c r="Z23" s="494">
        <v>0</v>
      </c>
      <c r="AA23" s="494">
        <v>0</v>
      </c>
      <c r="AB23" s="494">
        <v>15</v>
      </c>
      <c r="AC23" s="494">
        <v>7</v>
      </c>
      <c r="AD23" s="494">
        <v>6</v>
      </c>
      <c r="AE23" s="494">
        <v>0</v>
      </c>
      <c r="AF23" s="494">
        <v>0</v>
      </c>
      <c r="AG23" s="495">
        <v>0</v>
      </c>
    </row>
    <row r="24" spans="1:33" ht="14.25" customHeight="1">
      <c r="A24" s="108"/>
      <c r="B24" s="15" t="s">
        <v>101</v>
      </c>
      <c r="C24" s="493">
        <f t="shared" si="1"/>
        <v>65</v>
      </c>
      <c r="D24" s="494">
        <f t="shared" si="2"/>
        <v>47</v>
      </c>
      <c r="E24" s="494">
        <f t="shared" si="3"/>
        <v>18</v>
      </c>
      <c r="F24" s="494">
        <v>0</v>
      </c>
      <c r="G24" s="494">
        <v>0</v>
      </c>
      <c r="H24" s="494">
        <v>0</v>
      </c>
      <c r="I24" s="494">
        <v>0</v>
      </c>
      <c r="J24" s="494">
        <v>0</v>
      </c>
      <c r="K24" s="494">
        <v>0</v>
      </c>
      <c r="L24" s="494">
        <v>0</v>
      </c>
      <c r="M24" s="494">
        <v>0</v>
      </c>
      <c r="N24" s="494">
        <v>1</v>
      </c>
      <c r="O24" s="494">
        <v>0</v>
      </c>
      <c r="P24" s="494">
        <v>21</v>
      </c>
      <c r="Q24" s="494">
        <v>6</v>
      </c>
      <c r="R24" s="494">
        <v>0</v>
      </c>
      <c r="S24" s="494">
        <v>0</v>
      </c>
      <c r="T24" s="494">
        <v>2</v>
      </c>
      <c r="U24" s="494">
        <v>1</v>
      </c>
      <c r="V24" s="494">
        <v>23</v>
      </c>
      <c r="W24" s="494">
        <v>5</v>
      </c>
      <c r="X24" s="494">
        <v>0</v>
      </c>
      <c r="Y24" s="494">
        <v>0</v>
      </c>
      <c r="Z24" s="494">
        <v>0</v>
      </c>
      <c r="AA24" s="494">
        <v>0</v>
      </c>
      <c r="AB24" s="494">
        <v>16</v>
      </c>
      <c r="AC24" s="494">
        <v>6</v>
      </c>
      <c r="AD24" s="494">
        <v>2</v>
      </c>
      <c r="AE24" s="494">
        <v>0</v>
      </c>
      <c r="AF24" s="494">
        <v>0</v>
      </c>
      <c r="AG24" s="495">
        <v>0</v>
      </c>
    </row>
    <row r="25" spans="1:33" ht="7.5" customHeight="1">
      <c r="A25" s="108"/>
      <c r="B25" s="15"/>
      <c r="C25" s="493"/>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5"/>
    </row>
    <row r="26" spans="1:33" ht="14.25" customHeight="1">
      <c r="A26" s="108"/>
      <c r="B26" s="15" t="s">
        <v>102</v>
      </c>
      <c r="C26" s="493">
        <f aca="true" t="shared" si="4" ref="C26:C32">F26+H26+J26+L26+N26+P26+R26+T26+V26+X26+Z26+AB26+AD26+AF26</f>
        <v>39</v>
      </c>
      <c r="D26" s="494">
        <f aca="true" t="shared" si="5" ref="D26:D32">C26-E26</f>
        <v>33</v>
      </c>
      <c r="E26" s="494">
        <f aca="true" t="shared" si="6" ref="E26:E32">G26+I26+K26+M26+O26+Q26+S26+U26+W26+Y26+AA26+AC26+AE26+AG26</f>
        <v>6</v>
      </c>
      <c r="F26" s="494">
        <v>0</v>
      </c>
      <c r="G26" s="494">
        <v>0</v>
      </c>
      <c r="H26" s="494">
        <v>0</v>
      </c>
      <c r="I26" s="494">
        <v>0</v>
      </c>
      <c r="J26" s="494">
        <v>0</v>
      </c>
      <c r="K26" s="494">
        <v>0</v>
      </c>
      <c r="L26" s="494">
        <v>0</v>
      </c>
      <c r="M26" s="494">
        <v>0</v>
      </c>
      <c r="N26" s="494">
        <v>0</v>
      </c>
      <c r="O26" s="494">
        <v>0</v>
      </c>
      <c r="P26" s="494">
        <v>7</v>
      </c>
      <c r="Q26" s="494">
        <v>1</v>
      </c>
      <c r="R26" s="494">
        <v>0</v>
      </c>
      <c r="S26" s="494">
        <v>0</v>
      </c>
      <c r="T26" s="494">
        <v>0</v>
      </c>
      <c r="U26" s="494">
        <v>0</v>
      </c>
      <c r="V26" s="494">
        <v>10</v>
      </c>
      <c r="W26" s="494">
        <v>2</v>
      </c>
      <c r="X26" s="494">
        <v>1</v>
      </c>
      <c r="Y26" s="494">
        <v>0</v>
      </c>
      <c r="Z26" s="494">
        <v>0</v>
      </c>
      <c r="AA26" s="494">
        <v>0</v>
      </c>
      <c r="AB26" s="494">
        <v>21</v>
      </c>
      <c r="AC26" s="494">
        <v>3</v>
      </c>
      <c r="AD26" s="494">
        <v>0</v>
      </c>
      <c r="AE26" s="494">
        <v>0</v>
      </c>
      <c r="AF26" s="494">
        <v>0</v>
      </c>
      <c r="AG26" s="495">
        <v>0</v>
      </c>
    </row>
    <row r="27" spans="1:33" ht="14.25" customHeight="1">
      <c r="A27" s="108"/>
      <c r="B27" s="15" t="s">
        <v>103</v>
      </c>
      <c r="C27" s="493">
        <f t="shared" si="4"/>
        <v>0</v>
      </c>
      <c r="D27" s="494">
        <f t="shared" si="5"/>
        <v>0</v>
      </c>
      <c r="E27" s="494">
        <f t="shared" si="6"/>
        <v>0</v>
      </c>
      <c r="F27" s="494">
        <v>0</v>
      </c>
      <c r="G27" s="494">
        <v>0</v>
      </c>
      <c r="H27" s="494">
        <v>0</v>
      </c>
      <c r="I27" s="494">
        <v>0</v>
      </c>
      <c r="J27" s="494">
        <v>0</v>
      </c>
      <c r="K27" s="494">
        <v>0</v>
      </c>
      <c r="L27" s="494">
        <v>0</v>
      </c>
      <c r="M27" s="494">
        <v>0</v>
      </c>
      <c r="N27" s="494">
        <v>0</v>
      </c>
      <c r="O27" s="494">
        <v>0</v>
      </c>
      <c r="P27" s="494">
        <v>0</v>
      </c>
      <c r="Q27" s="494">
        <v>0</v>
      </c>
      <c r="R27" s="494">
        <v>0</v>
      </c>
      <c r="S27" s="494">
        <v>0</v>
      </c>
      <c r="T27" s="494">
        <v>0</v>
      </c>
      <c r="U27" s="494">
        <v>0</v>
      </c>
      <c r="V27" s="494">
        <v>0</v>
      </c>
      <c r="W27" s="494">
        <v>0</v>
      </c>
      <c r="X27" s="494">
        <v>0</v>
      </c>
      <c r="Y27" s="494">
        <v>0</v>
      </c>
      <c r="Z27" s="494">
        <v>0</v>
      </c>
      <c r="AA27" s="494">
        <v>0</v>
      </c>
      <c r="AB27" s="494">
        <v>0</v>
      </c>
      <c r="AC27" s="494">
        <v>0</v>
      </c>
      <c r="AD27" s="494">
        <v>0</v>
      </c>
      <c r="AE27" s="494">
        <v>0</v>
      </c>
      <c r="AF27" s="494">
        <v>0</v>
      </c>
      <c r="AG27" s="495">
        <v>0</v>
      </c>
    </row>
    <row r="28" spans="1:33" ht="14.25" customHeight="1">
      <c r="A28" s="108"/>
      <c r="B28" s="15" t="s">
        <v>104</v>
      </c>
      <c r="C28" s="493">
        <f t="shared" si="4"/>
        <v>49</v>
      </c>
      <c r="D28" s="494">
        <f t="shared" si="5"/>
        <v>40</v>
      </c>
      <c r="E28" s="494">
        <f t="shared" si="6"/>
        <v>9</v>
      </c>
      <c r="F28" s="494">
        <v>0</v>
      </c>
      <c r="G28" s="494">
        <v>0</v>
      </c>
      <c r="H28" s="494">
        <v>0</v>
      </c>
      <c r="I28" s="494">
        <v>0</v>
      </c>
      <c r="J28" s="494">
        <v>0</v>
      </c>
      <c r="K28" s="494">
        <v>0</v>
      </c>
      <c r="L28" s="494">
        <v>0</v>
      </c>
      <c r="M28" s="494">
        <v>0</v>
      </c>
      <c r="N28" s="494">
        <v>3</v>
      </c>
      <c r="O28" s="494">
        <v>0</v>
      </c>
      <c r="P28" s="494">
        <v>19</v>
      </c>
      <c r="Q28" s="494">
        <v>1</v>
      </c>
      <c r="R28" s="494">
        <v>0</v>
      </c>
      <c r="S28" s="494">
        <v>0</v>
      </c>
      <c r="T28" s="494">
        <v>0</v>
      </c>
      <c r="U28" s="494">
        <v>0</v>
      </c>
      <c r="V28" s="494">
        <v>14</v>
      </c>
      <c r="W28" s="494">
        <v>5</v>
      </c>
      <c r="X28" s="494">
        <v>1</v>
      </c>
      <c r="Y28" s="494">
        <v>0</v>
      </c>
      <c r="Z28" s="494">
        <v>0</v>
      </c>
      <c r="AA28" s="494">
        <v>0</v>
      </c>
      <c r="AB28" s="494">
        <v>8</v>
      </c>
      <c r="AC28" s="494">
        <v>3</v>
      </c>
      <c r="AD28" s="494">
        <v>4</v>
      </c>
      <c r="AE28" s="494">
        <v>0</v>
      </c>
      <c r="AF28" s="494">
        <v>0</v>
      </c>
      <c r="AG28" s="495">
        <v>0</v>
      </c>
    </row>
    <row r="29" spans="1:33" ht="14.25" customHeight="1">
      <c r="A29" s="108"/>
      <c r="B29" s="15" t="s">
        <v>105</v>
      </c>
      <c r="C29" s="493">
        <f t="shared" si="4"/>
        <v>0</v>
      </c>
      <c r="D29" s="494">
        <f t="shared" si="5"/>
        <v>0</v>
      </c>
      <c r="E29" s="494">
        <f t="shared" si="6"/>
        <v>0</v>
      </c>
      <c r="F29" s="494">
        <v>0</v>
      </c>
      <c r="G29" s="494">
        <v>0</v>
      </c>
      <c r="H29" s="494">
        <v>0</v>
      </c>
      <c r="I29" s="494">
        <v>0</v>
      </c>
      <c r="J29" s="494">
        <v>0</v>
      </c>
      <c r="K29" s="494">
        <v>0</v>
      </c>
      <c r="L29" s="494">
        <v>0</v>
      </c>
      <c r="M29" s="494">
        <v>0</v>
      </c>
      <c r="N29" s="494">
        <v>0</v>
      </c>
      <c r="O29" s="494">
        <v>0</v>
      </c>
      <c r="P29" s="494">
        <v>0</v>
      </c>
      <c r="Q29" s="494">
        <v>0</v>
      </c>
      <c r="R29" s="494">
        <v>0</v>
      </c>
      <c r="S29" s="494">
        <v>0</v>
      </c>
      <c r="T29" s="494">
        <v>0</v>
      </c>
      <c r="U29" s="494">
        <v>0</v>
      </c>
      <c r="V29" s="494">
        <v>0</v>
      </c>
      <c r="W29" s="494">
        <v>0</v>
      </c>
      <c r="X29" s="494">
        <v>0</v>
      </c>
      <c r="Y29" s="494">
        <v>0</v>
      </c>
      <c r="Z29" s="494">
        <v>0</v>
      </c>
      <c r="AA29" s="494">
        <v>0</v>
      </c>
      <c r="AB29" s="494">
        <v>0</v>
      </c>
      <c r="AC29" s="494">
        <v>0</v>
      </c>
      <c r="AD29" s="494">
        <v>0</v>
      </c>
      <c r="AE29" s="494">
        <v>0</v>
      </c>
      <c r="AF29" s="494">
        <v>0</v>
      </c>
      <c r="AG29" s="495">
        <v>0</v>
      </c>
    </row>
    <row r="30" spans="1:33" ht="14.25" customHeight="1">
      <c r="A30" s="108"/>
      <c r="B30" s="15" t="s">
        <v>106</v>
      </c>
      <c r="C30" s="493">
        <f t="shared" si="4"/>
        <v>0</v>
      </c>
      <c r="D30" s="494">
        <f t="shared" si="5"/>
        <v>0</v>
      </c>
      <c r="E30" s="494">
        <f t="shared" si="6"/>
        <v>0</v>
      </c>
      <c r="F30" s="494">
        <v>0</v>
      </c>
      <c r="G30" s="494">
        <v>0</v>
      </c>
      <c r="H30" s="494">
        <v>0</v>
      </c>
      <c r="I30" s="494">
        <v>0</v>
      </c>
      <c r="J30" s="494">
        <v>0</v>
      </c>
      <c r="K30" s="494">
        <v>0</v>
      </c>
      <c r="L30" s="494">
        <v>0</v>
      </c>
      <c r="M30" s="494">
        <v>0</v>
      </c>
      <c r="N30" s="494">
        <v>0</v>
      </c>
      <c r="O30" s="494">
        <v>0</v>
      </c>
      <c r="P30" s="494">
        <v>0</v>
      </c>
      <c r="Q30" s="494">
        <v>0</v>
      </c>
      <c r="R30" s="494">
        <v>0</v>
      </c>
      <c r="S30" s="494">
        <v>0</v>
      </c>
      <c r="T30" s="494">
        <v>0</v>
      </c>
      <c r="U30" s="494">
        <v>0</v>
      </c>
      <c r="V30" s="494">
        <v>0</v>
      </c>
      <c r="W30" s="494">
        <v>0</v>
      </c>
      <c r="X30" s="494">
        <v>0</v>
      </c>
      <c r="Y30" s="494">
        <v>0</v>
      </c>
      <c r="Z30" s="494">
        <v>0</v>
      </c>
      <c r="AA30" s="494">
        <v>0</v>
      </c>
      <c r="AB30" s="494">
        <v>0</v>
      </c>
      <c r="AC30" s="494">
        <v>0</v>
      </c>
      <c r="AD30" s="494">
        <v>0</v>
      </c>
      <c r="AE30" s="494">
        <v>0</v>
      </c>
      <c r="AF30" s="494">
        <v>0</v>
      </c>
      <c r="AG30" s="495">
        <v>0</v>
      </c>
    </row>
    <row r="31" spans="1:33" ht="14.25" customHeight="1">
      <c r="A31" s="108"/>
      <c r="B31" s="15" t="s">
        <v>107</v>
      </c>
      <c r="C31" s="493">
        <f t="shared" si="4"/>
        <v>65</v>
      </c>
      <c r="D31" s="494">
        <f t="shared" si="5"/>
        <v>57</v>
      </c>
      <c r="E31" s="494">
        <f t="shared" si="6"/>
        <v>8</v>
      </c>
      <c r="F31" s="494">
        <v>0</v>
      </c>
      <c r="G31" s="494">
        <v>0</v>
      </c>
      <c r="H31" s="494">
        <v>0</v>
      </c>
      <c r="I31" s="494">
        <v>0</v>
      </c>
      <c r="J31" s="494">
        <v>0</v>
      </c>
      <c r="K31" s="494">
        <v>0</v>
      </c>
      <c r="L31" s="494">
        <v>0</v>
      </c>
      <c r="M31" s="494">
        <v>0</v>
      </c>
      <c r="N31" s="494">
        <v>8</v>
      </c>
      <c r="O31" s="494">
        <v>0</v>
      </c>
      <c r="P31" s="494">
        <v>27</v>
      </c>
      <c r="Q31" s="494">
        <v>1</v>
      </c>
      <c r="R31" s="494">
        <v>0</v>
      </c>
      <c r="S31" s="494">
        <v>0</v>
      </c>
      <c r="T31" s="494">
        <v>2</v>
      </c>
      <c r="U31" s="494">
        <v>1</v>
      </c>
      <c r="V31" s="494">
        <v>17</v>
      </c>
      <c r="W31" s="494">
        <v>1</v>
      </c>
      <c r="X31" s="494">
        <v>0</v>
      </c>
      <c r="Y31" s="494">
        <v>0</v>
      </c>
      <c r="Z31" s="494">
        <v>0</v>
      </c>
      <c r="AA31" s="494">
        <v>0</v>
      </c>
      <c r="AB31" s="494">
        <v>8</v>
      </c>
      <c r="AC31" s="494">
        <v>4</v>
      </c>
      <c r="AD31" s="494">
        <v>3</v>
      </c>
      <c r="AE31" s="494">
        <v>1</v>
      </c>
      <c r="AF31" s="494">
        <v>0</v>
      </c>
      <c r="AG31" s="495">
        <v>0</v>
      </c>
    </row>
    <row r="32" spans="1:33" ht="14.25" customHeight="1">
      <c r="A32" s="108"/>
      <c r="B32" s="15" t="s">
        <v>108</v>
      </c>
      <c r="C32" s="493">
        <f t="shared" si="4"/>
        <v>0</v>
      </c>
      <c r="D32" s="494">
        <f t="shared" si="5"/>
        <v>0</v>
      </c>
      <c r="E32" s="494">
        <f t="shared" si="6"/>
        <v>0</v>
      </c>
      <c r="F32" s="494">
        <v>0</v>
      </c>
      <c r="G32" s="494">
        <v>0</v>
      </c>
      <c r="H32" s="494">
        <v>0</v>
      </c>
      <c r="I32" s="494">
        <v>0</v>
      </c>
      <c r="J32" s="494">
        <v>0</v>
      </c>
      <c r="K32" s="494">
        <v>0</v>
      </c>
      <c r="L32" s="494">
        <v>0</v>
      </c>
      <c r="M32" s="494">
        <v>0</v>
      </c>
      <c r="N32" s="494">
        <v>0</v>
      </c>
      <c r="O32" s="494">
        <v>0</v>
      </c>
      <c r="P32" s="494">
        <v>0</v>
      </c>
      <c r="Q32" s="494">
        <v>0</v>
      </c>
      <c r="R32" s="494">
        <v>0</v>
      </c>
      <c r="S32" s="494">
        <v>0</v>
      </c>
      <c r="T32" s="494">
        <v>0</v>
      </c>
      <c r="U32" s="494">
        <v>0</v>
      </c>
      <c r="V32" s="494">
        <v>0</v>
      </c>
      <c r="W32" s="494">
        <v>0</v>
      </c>
      <c r="X32" s="494">
        <v>0</v>
      </c>
      <c r="Y32" s="494">
        <v>0</v>
      </c>
      <c r="Z32" s="494">
        <v>0</v>
      </c>
      <c r="AA32" s="494">
        <v>0</v>
      </c>
      <c r="AB32" s="494">
        <v>0</v>
      </c>
      <c r="AC32" s="494">
        <v>0</v>
      </c>
      <c r="AD32" s="494">
        <v>0</v>
      </c>
      <c r="AE32" s="494">
        <v>0</v>
      </c>
      <c r="AF32" s="494">
        <v>0</v>
      </c>
      <c r="AG32" s="495">
        <v>0</v>
      </c>
    </row>
    <row r="33" spans="1:33" ht="7.5" customHeight="1">
      <c r="A33" s="108"/>
      <c r="B33" s="15"/>
      <c r="C33" s="493"/>
      <c r="D33" s="494"/>
      <c r="E33" s="494"/>
      <c r="F33" s="494"/>
      <c r="G33" s="494"/>
      <c r="H33" s="494"/>
      <c r="I33" s="494"/>
      <c r="J33" s="494"/>
      <c r="K33" s="494"/>
      <c r="L33" s="494"/>
      <c r="M33" s="494"/>
      <c r="N33" s="494"/>
      <c r="O33" s="494"/>
      <c r="P33" s="494"/>
      <c r="Q33" s="494"/>
      <c r="R33" s="494"/>
      <c r="S33" s="494"/>
      <c r="T33" s="494"/>
      <c r="U33" s="494"/>
      <c r="V33" s="494"/>
      <c r="W33" s="494"/>
      <c r="X33" s="494"/>
      <c r="Y33" s="494"/>
      <c r="Z33" s="494"/>
      <c r="AA33" s="494"/>
      <c r="AB33" s="494"/>
      <c r="AC33" s="494"/>
      <c r="AD33" s="494"/>
      <c r="AE33" s="494"/>
      <c r="AF33" s="494"/>
      <c r="AG33" s="495"/>
    </row>
    <row r="34" spans="1:33" ht="14.25" customHeight="1">
      <c r="A34" s="108"/>
      <c r="B34" s="15" t="s">
        <v>109</v>
      </c>
      <c r="C34" s="493">
        <f aca="true" t="shared" si="7" ref="C34:C40">F34+H34+J34+L34+N34+P34+R34+T34+V34+X34+Z34+AB34+AD34+AF34</f>
        <v>39</v>
      </c>
      <c r="D34" s="494">
        <f aca="true" t="shared" si="8" ref="D34:D40">C34-E34</f>
        <v>25</v>
      </c>
      <c r="E34" s="494">
        <f aca="true" t="shared" si="9" ref="E34:E40">G34+I34+K34+M34+O34+Q34+S34+U34+W34+Y34+AA34+AC34+AE34+AG34</f>
        <v>14</v>
      </c>
      <c r="F34" s="494">
        <v>0</v>
      </c>
      <c r="G34" s="494">
        <v>0</v>
      </c>
      <c r="H34" s="494">
        <v>0</v>
      </c>
      <c r="I34" s="494">
        <v>0</v>
      </c>
      <c r="J34" s="494">
        <v>0</v>
      </c>
      <c r="K34" s="494">
        <v>0</v>
      </c>
      <c r="L34" s="494">
        <v>0</v>
      </c>
      <c r="M34" s="494">
        <v>0</v>
      </c>
      <c r="N34" s="494">
        <v>5</v>
      </c>
      <c r="O34" s="494">
        <v>2</v>
      </c>
      <c r="P34" s="494">
        <v>12</v>
      </c>
      <c r="Q34" s="494">
        <v>2</v>
      </c>
      <c r="R34" s="494">
        <v>0</v>
      </c>
      <c r="S34" s="494">
        <v>0</v>
      </c>
      <c r="T34" s="494">
        <v>1</v>
      </c>
      <c r="U34" s="494">
        <v>1</v>
      </c>
      <c r="V34" s="494">
        <v>6</v>
      </c>
      <c r="W34" s="494">
        <v>3</v>
      </c>
      <c r="X34" s="494">
        <v>1</v>
      </c>
      <c r="Y34" s="494">
        <v>0</v>
      </c>
      <c r="Z34" s="494">
        <v>0</v>
      </c>
      <c r="AA34" s="494">
        <v>0</v>
      </c>
      <c r="AB34" s="494">
        <v>12</v>
      </c>
      <c r="AC34" s="494">
        <v>6</v>
      </c>
      <c r="AD34" s="494">
        <v>1</v>
      </c>
      <c r="AE34" s="494">
        <v>0</v>
      </c>
      <c r="AF34" s="494">
        <v>1</v>
      </c>
      <c r="AG34" s="495">
        <v>0</v>
      </c>
    </row>
    <row r="35" spans="1:33" ht="14.25" customHeight="1">
      <c r="A35" s="108"/>
      <c r="B35" s="15" t="s">
        <v>110</v>
      </c>
      <c r="C35" s="493">
        <f t="shared" si="7"/>
        <v>18</v>
      </c>
      <c r="D35" s="494">
        <f t="shared" si="8"/>
        <v>14</v>
      </c>
      <c r="E35" s="494">
        <f t="shared" si="9"/>
        <v>4</v>
      </c>
      <c r="F35" s="494">
        <v>1</v>
      </c>
      <c r="G35" s="494">
        <v>0</v>
      </c>
      <c r="H35" s="494">
        <v>1</v>
      </c>
      <c r="I35" s="494">
        <v>0</v>
      </c>
      <c r="J35" s="494">
        <v>0</v>
      </c>
      <c r="K35" s="494">
        <v>0</v>
      </c>
      <c r="L35" s="494">
        <v>0</v>
      </c>
      <c r="M35" s="494">
        <v>0</v>
      </c>
      <c r="N35" s="494">
        <v>1</v>
      </c>
      <c r="O35" s="494">
        <v>0</v>
      </c>
      <c r="P35" s="494">
        <v>5</v>
      </c>
      <c r="Q35" s="494">
        <v>2</v>
      </c>
      <c r="R35" s="494">
        <v>0</v>
      </c>
      <c r="S35" s="494">
        <v>0</v>
      </c>
      <c r="T35" s="494">
        <v>2</v>
      </c>
      <c r="U35" s="494">
        <v>0</v>
      </c>
      <c r="V35" s="494">
        <v>6</v>
      </c>
      <c r="W35" s="494">
        <v>2</v>
      </c>
      <c r="X35" s="494">
        <v>0</v>
      </c>
      <c r="Y35" s="494">
        <v>0</v>
      </c>
      <c r="Z35" s="494">
        <v>0</v>
      </c>
      <c r="AA35" s="494">
        <v>0</v>
      </c>
      <c r="AB35" s="494">
        <v>2</v>
      </c>
      <c r="AC35" s="494">
        <v>0</v>
      </c>
      <c r="AD35" s="494">
        <v>0</v>
      </c>
      <c r="AE35" s="494">
        <v>0</v>
      </c>
      <c r="AF35" s="494">
        <v>0</v>
      </c>
      <c r="AG35" s="495">
        <v>0</v>
      </c>
    </row>
    <row r="36" spans="1:33" ht="14.25" customHeight="1">
      <c r="A36" s="108"/>
      <c r="B36" s="15" t="s">
        <v>111</v>
      </c>
      <c r="C36" s="493">
        <f t="shared" si="7"/>
        <v>0</v>
      </c>
      <c r="D36" s="494">
        <f t="shared" si="8"/>
        <v>0</v>
      </c>
      <c r="E36" s="494">
        <f t="shared" si="9"/>
        <v>0</v>
      </c>
      <c r="F36" s="494">
        <v>0</v>
      </c>
      <c r="G36" s="494">
        <v>0</v>
      </c>
      <c r="H36" s="494">
        <v>0</v>
      </c>
      <c r="I36" s="494">
        <v>0</v>
      </c>
      <c r="J36" s="494">
        <v>0</v>
      </c>
      <c r="K36" s="494">
        <v>0</v>
      </c>
      <c r="L36" s="494">
        <v>0</v>
      </c>
      <c r="M36" s="494">
        <v>0</v>
      </c>
      <c r="N36" s="494">
        <v>0</v>
      </c>
      <c r="O36" s="494">
        <v>0</v>
      </c>
      <c r="P36" s="494">
        <v>0</v>
      </c>
      <c r="Q36" s="494">
        <v>0</v>
      </c>
      <c r="R36" s="494">
        <v>0</v>
      </c>
      <c r="S36" s="494">
        <v>0</v>
      </c>
      <c r="T36" s="494">
        <v>0</v>
      </c>
      <c r="U36" s="494">
        <v>0</v>
      </c>
      <c r="V36" s="494">
        <v>0</v>
      </c>
      <c r="W36" s="494">
        <v>0</v>
      </c>
      <c r="X36" s="494">
        <v>0</v>
      </c>
      <c r="Y36" s="494">
        <v>0</v>
      </c>
      <c r="Z36" s="494">
        <v>0</v>
      </c>
      <c r="AA36" s="494">
        <v>0</v>
      </c>
      <c r="AB36" s="494">
        <v>0</v>
      </c>
      <c r="AC36" s="494">
        <v>0</v>
      </c>
      <c r="AD36" s="494">
        <v>0</v>
      </c>
      <c r="AE36" s="494">
        <v>0</v>
      </c>
      <c r="AF36" s="494">
        <v>0</v>
      </c>
      <c r="AG36" s="495">
        <v>0</v>
      </c>
    </row>
    <row r="37" spans="1:33" ht="14.25" customHeight="1">
      <c r="A37" s="108"/>
      <c r="B37" s="15" t="s">
        <v>112</v>
      </c>
      <c r="C37" s="493">
        <f t="shared" si="7"/>
        <v>53</v>
      </c>
      <c r="D37" s="494">
        <f t="shared" si="8"/>
        <v>36</v>
      </c>
      <c r="E37" s="494">
        <f t="shared" si="9"/>
        <v>17</v>
      </c>
      <c r="F37" s="494">
        <v>0</v>
      </c>
      <c r="G37" s="494">
        <v>0</v>
      </c>
      <c r="H37" s="494">
        <v>0</v>
      </c>
      <c r="I37" s="494">
        <v>0</v>
      </c>
      <c r="J37" s="494">
        <v>0</v>
      </c>
      <c r="K37" s="494">
        <v>0</v>
      </c>
      <c r="L37" s="494">
        <v>0</v>
      </c>
      <c r="M37" s="494">
        <v>0</v>
      </c>
      <c r="N37" s="494">
        <v>5</v>
      </c>
      <c r="O37" s="494">
        <v>1</v>
      </c>
      <c r="P37" s="494">
        <v>17</v>
      </c>
      <c r="Q37" s="494">
        <v>3</v>
      </c>
      <c r="R37" s="494">
        <v>0</v>
      </c>
      <c r="S37" s="494">
        <v>0</v>
      </c>
      <c r="T37" s="494">
        <v>0</v>
      </c>
      <c r="U37" s="494">
        <v>0</v>
      </c>
      <c r="V37" s="494">
        <v>15</v>
      </c>
      <c r="W37" s="494">
        <v>5</v>
      </c>
      <c r="X37" s="494">
        <v>1</v>
      </c>
      <c r="Y37" s="494">
        <v>0</v>
      </c>
      <c r="Z37" s="494">
        <v>0</v>
      </c>
      <c r="AA37" s="494">
        <v>0</v>
      </c>
      <c r="AB37" s="494">
        <v>8</v>
      </c>
      <c r="AC37" s="494">
        <v>3</v>
      </c>
      <c r="AD37" s="494">
        <v>6</v>
      </c>
      <c r="AE37" s="494">
        <v>5</v>
      </c>
      <c r="AF37" s="494">
        <v>1</v>
      </c>
      <c r="AG37" s="495">
        <v>0</v>
      </c>
    </row>
    <row r="38" spans="1:33" ht="14.25" customHeight="1">
      <c r="A38" s="108"/>
      <c r="B38" s="15" t="s">
        <v>113</v>
      </c>
      <c r="C38" s="493">
        <f t="shared" si="7"/>
        <v>0</v>
      </c>
      <c r="D38" s="494">
        <f t="shared" si="8"/>
        <v>0</v>
      </c>
      <c r="E38" s="494">
        <f t="shared" si="9"/>
        <v>0</v>
      </c>
      <c r="F38" s="494">
        <v>0</v>
      </c>
      <c r="G38" s="494">
        <v>0</v>
      </c>
      <c r="H38" s="494">
        <v>0</v>
      </c>
      <c r="I38" s="494">
        <v>0</v>
      </c>
      <c r="J38" s="494">
        <v>0</v>
      </c>
      <c r="K38" s="494">
        <v>0</v>
      </c>
      <c r="L38" s="494">
        <v>0</v>
      </c>
      <c r="M38" s="494">
        <v>0</v>
      </c>
      <c r="N38" s="494">
        <v>0</v>
      </c>
      <c r="O38" s="494">
        <v>0</v>
      </c>
      <c r="P38" s="494">
        <v>0</v>
      </c>
      <c r="Q38" s="494">
        <v>0</v>
      </c>
      <c r="R38" s="494">
        <v>0</v>
      </c>
      <c r="S38" s="494">
        <v>0</v>
      </c>
      <c r="T38" s="494">
        <v>0</v>
      </c>
      <c r="U38" s="494">
        <v>0</v>
      </c>
      <c r="V38" s="494">
        <v>0</v>
      </c>
      <c r="W38" s="494">
        <v>0</v>
      </c>
      <c r="X38" s="494">
        <v>0</v>
      </c>
      <c r="Y38" s="494">
        <v>0</v>
      </c>
      <c r="Z38" s="494">
        <v>0</v>
      </c>
      <c r="AA38" s="494">
        <v>0</v>
      </c>
      <c r="AB38" s="494">
        <v>0</v>
      </c>
      <c r="AC38" s="494">
        <v>0</v>
      </c>
      <c r="AD38" s="494">
        <v>0</v>
      </c>
      <c r="AE38" s="494">
        <v>0</v>
      </c>
      <c r="AF38" s="494">
        <v>0</v>
      </c>
      <c r="AG38" s="495">
        <v>0</v>
      </c>
    </row>
    <row r="39" spans="1:33" ht="14.25" customHeight="1">
      <c r="A39" s="108"/>
      <c r="B39" s="15" t="s">
        <v>114</v>
      </c>
      <c r="C39" s="493">
        <f t="shared" si="7"/>
        <v>0</v>
      </c>
      <c r="D39" s="494">
        <f t="shared" si="8"/>
        <v>0</v>
      </c>
      <c r="E39" s="494">
        <f t="shared" si="9"/>
        <v>0</v>
      </c>
      <c r="F39" s="494">
        <v>0</v>
      </c>
      <c r="G39" s="494">
        <v>0</v>
      </c>
      <c r="H39" s="494">
        <v>0</v>
      </c>
      <c r="I39" s="494">
        <v>0</v>
      </c>
      <c r="J39" s="494">
        <v>0</v>
      </c>
      <c r="K39" s="494">
        <v>0</v>
      </c>
      <c r="L39" s="494">
        <v>0</v>
      </c>
      <c r="M39" s="494">
        <v>0</v>
      </c>
      <c r="N39" s="494">
        <v>0</v>
      </c>
      <c r="O39" s="494">
        <v>0</v>
      </c>
      <c r="P39" s="494">
        <v>0</v>
      </c>
      <c r="Q39" s="494">
        <v>0</v>
      </c>
      <c r="R39" s="494">
        <v>0</v>
      </c>
      <c r="S39" s="494">
        <v>0</v>
      </c>
      <c r="T39" s="494">
        <v>0</v>
      </c>
      <c r="U39" s="494">
        <v>0</v>
      </c>
      <c r="V39" s="494">
        <v>0</v>
      </c>
      <c r="W39" s="494">
        <v>0</v>
      </c>
      <c r="X39" s="494">
        <v>0</v>
      </c>
      <c r="Y39" s="494">
        <v>0</v>
      </c>
      <c r="Z39" s="494">
        <v>0</v>
      </c>
      <c r="AA39" s="494">
        <v>0</v>
      </c>
      <c r="AB39" s="494">
        <v>0</v>
      </c>
      <c r="AC39" s="494">
        <v>0</v>
      </c>
      <c r="AD39" s="494">
        <v>0</v>
      </c>
      <c r="AE39" s="494">
        <v>0</v>
      </c>
      <c r="AF39" s="494">
        <v>0</v>
      </c>
      <c r="AG39" s="495">
        <v>0</v>
      </c>
    </row>
    <row r="40" spans="1:33" ht="14.25" customHeight="1">
      <c r="A40" s="108"/>
      <c r="B40" s="15" t="s">
        <v>115</v>
      </c>
      <c r="C40" s="493">
        <f t="shared" si="7"/>
        <v>0</v>
      </c>
      <c r="D40" s="494">
        <f t="shared" si="8"/>
        <v>0</v>
      </c>
      <c r="E40" s="494">
        <f t="shared" si="9"/>
        <v>0</v>
      </c>
      <c r="F40" s="494">
        <v>0</v>
      </c>
      <c r="G40" s="494">
        <v>0</v>
      </c>
      <c r="H40" s="494">
        <v>0</v>
      </c>
      <c r="I40" s="494">
        <v>0</v>
      </c>
      <c r="J40" s="494">
        <v>0</v>
      </c>
      <c r="K40" s="494">
        <v>0</v>
      </c>
      <c r="L40" s="494">
        <v>0</v>
      </c>
      <c r="M40" s="494">
        <v>0</v>
      </c>
      <c r="N40" s="494">
        <v>0</v>
      </c>
      <c r="O40" s="494">
        <v>0</v>
      </c>
      <c r="P40" s="494">
        <v>0</v>
      </c>
      <c r="Q40" s="494">
        <v>0</v>
      </c>
      <c r="R40" s="494">
        <v>0</v>
      </c>
      <c r="S40" s="494">
        <v>0</v>
      </c>
      <c r="T40" s="494">
        <v>0</v>
      </c>
      <c r="U40" s="494">
        <v>0</v>
      </c>
      <c r="V40" s="494">
        <v>0</v>
      </c>
      <c r="W40" s="494">
        <v>0</v>
      </c>
      <c r="X40" s="494">
        <v>0</v>
      </c>
      <c r="Y40" s="494">
        <v>0</v>
      </c>
      <c r="Z40" s="494">
        <v>0</v>
      </c>
      <c r="AA40" s="494">
        <v>0</v>
      </c>
      <c r="AB40" s="494">
        <v>0</v>
      </c>
      <c r="AC40" s="494">
        <v>0</v>
      </c>
      <c r="AD40" s="494">
        <v>0</v>
      </c>
      <c r="AE40" s="494">
        <v>0</v>
      </c>
      <c r="AF40" s="494">
        <v>0</v>
      </c>
      <c r="AG40" s="495">
        <v>0</v>
      </c>
    </row>
    <row r="41" spans="1:33" ht="7.5" customHeight="1">
      <c r="A41" s="108"/>
      <c r="B41" s="15"/>
      <c r="C41" s="493"/>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5"/>
    </row>
    <row r="42" spans="1:33" ht="14.25" customHeight="1">
      <c r="A42" s="108"/>
      <c r="B42" s="15" t="s">
        <v>116</v>
      </c>
      <c r="C42" s="493">
        <f>F42+H42+J42+L42+N42+P42+R42+T42+V42+X42+Z42+AB42+AD42+AF42</f>
        <v>49</v>
      </c>
      <c r="D42" s="494">
        <f>C42-E42</f>
        <v>39</v>
      </c>
      <c r="E42" s="494">
        <f>G42+I42+K42+M42+O42+Q42+S42+U42+W42+Y42+AA42+AC42+AE42+AG42</f>
        <v>10</v>
      </c>
      <c r="F42" s="494">
        <v>1</v>
      </c>
      <c r="G42" s="494">
        <v>0</v>
      </c>
      <c r="H42" s="494">
        <v>0</v>
      </c>
      <c r="I42" s="494">
        <v>0</v>
      </c>
      <c r="J42" s="494">
        <v>0</v>
      </c>
      <c r="K42" s="494">
        <v>0</v>
      </c>
      <c r="L42" s="494">
        <v>0</v>
      </c>
      <c r="M42" s="494">
        <v>0</v>
      </c>
      <c r="N42" s="496">
        <v>1</v>
      </c>
      <c r="O42" s="496">
        <v>0</v>
      </c>
      <c r="P42" s="496">
        <v>26</v>
      </c>
      <c r="Q42" s="496">
        <v>1</v>
      </c>
      <c r="R42" s="494">
        <v>0</v>
      </c>
      <c r="S42" s="494">
        <v>0</v>
      </c>
      <c r="T42" s="494">
        <v>1</v>
      </c>
      <c r="U42" s="494">
        <v>1</v>
      </c>
      <c r="V42" s="494">
        <v>9</v>
      </c>
      <c r="W42" s="494">
        <v>3</v>
      </c>
      <c r="X42" s="494">
        <v>0</v>
      </c>
      <c r="Y42" s="494">
        <v>0</v>
      </c>
      <c r="Z42" s="494">
        <v>0</v>
      </c>
      <c r="AA42" s="494">
        <v>0</v>
      </c>
      <c r="AB42" s="494">
        <v>11</v>
      </c>
      <c r="AC42" s="494">
        <v>5</v>
      </c>
      <c r="AD42" s="494">
        <v>0</v>
      </c>
      <c r="AE42" s="494">
        <v>0</v>
      </c>
      <c r="AF42" s="494">
        <v>0</v>
      </c>
      <c r="AG42" s="495">
        <v>0</v>
      </c>
    </row>
    <row r="43" spans="1:33" ht="14.25" customHeight="1">
      <c r="A43" s="108"/>
      <c r="B43" s="15" t="s">
        <v>117</v>
      </c>
      <c r="C43" s="493">
        <f>F43+H43+J43+L43+N43+P43+R43+T43+V43+X43+Z43+AB43+AD43+AF43</f>
        <v>98</v>
      </c>
      <c r="D43" s="494">
        <f>C43-E43</f>
        <v>92</v>
      </c>
      <c r="E43" s="494">
        <f>G43+I43+K43+M43+O43+Q43+S43+U43+W43+Y43+AA43+AC43+AE43+AG43</f>
        <v>6</v>
      </c>
      <c r="F43" s="494">
        <v>0</v>
      </c>
      <c r="G43" s="494">
        <v>0</v>
      </c>
      <c r="H43" s="494">
        <v>0</v>
      </c>
      <c r="I43" s="494">
        <v>0</v>
      </c>
      <c r="J43" s="494">
        <v>0</v>
      </c>
      <c r="K43" s="494">
        <v>0</v>
      </c>
      <c r="L43" s="494">
        <v>0</v>
      </c>
      <c r="M43" s="494">
        <v>0</v>
      </c>
      <c r="N43" s="494">
        <v>21</v>
      </c>
      <c r="O43" s="494">
        <v>2</v>
      </c>
      <c r="P43" s="494">
        <v>54</v>
      </c>
      <c r="Q43" s="494">
        <v>3</v>
      </c>
      <c r="R43" s="494">
        <v>0</v>
      </c>
      <c r="S43" s="494">
        <v>0</v>
      </c>
      <c r="T43" s="494">
        <v>1</v>
      </c>
      <c r="U43" s="494">
        <v>0</v>
      </c>
      <c r="V43" s="494">
        <v>13</v>
      </c>
      <c r="W43" s="494">
        <v>0</v>
      </c>
      <c r="X43" s="494">
        <v>0</v>
      </c>
      <c r="Y43" s="494">
        <v>0</v>
      </c>
      <c r="Z43" s="494">
        <v>0</v>
      </c>
      <c r="AA43" s="494">
        <v>0</v>
      </c>
      <c r="AB43" s="494">
        <v>8</v>
      </c>
      <c r="AC43" s="494">
        <v>1</v>
      </c>
      <c r="AD43" s="494">
        <v>1</v>
      </c>
      <c r="AE43" s="494">
        <v>0</v>
      </c>
      <c r="AF43" s="494">
        <v>0</v>
      </c>
      <c r="AG43" s="495">
        <v>0</v>
      </c>
    </row>
    <row r="44" spans="1:33" ht="14.25" customHeight="1">
      <c r="A44" s="108"/>
      <c r="B44" s="15" t="s">
        <v>118</v>
      </c>
      <c r="C44" s="493">
        <f>F44+H44+J44+L44+N44+P44+R44+T44+V44+X44+Z44+AB44+AD44+AF44</f>
        <v>33</v>
      </c>
      <c r="D44" s="494">
        <f>C44-E44</f>
        <v>24</v>
      </c>
      <c r="E44" s="494">
        <f>G44+I44+K44+M44+O44+Q44+S44+U44+W44+Y44+AA44+AC44+AE44+AG44</f>
        <v>9</v>
      </c>
      <c r="F44" s="494">
        <v>0</v>
      </c>
      <c r="G44" s="494">
        <v>0</v>
      </c>
      <c r="H44" s="494">
        <v>0</v>
      </c>
      <c r="I44" s="494">
        <v>0</v>
      </c>
      <c r="J44" s="494">
        <v>0</v>
      </c>
      <c r="K44" s="494">
        <v>0</v>
      </c>
      <c r="L44" s="494">
        <v>0</v>
      </c>
      <c r="M44" s="494">
        <v>0</v>
      </c>
      <c r="N44" s="494">
        <v>2</v>
      </c>
      <c r="O44" s="494">
        <v>0</v>
      </c>
      <c r="P44" s="494">
        <v>17</v>
      </c>
      <c r="Q44" s="494">
        <v>3</v>
      </c>
      <c r="R44" s="494">
        <v>0</v>
      </c>
      <c r="S44" s="494">
        <v>0</v>
      </c>
      <c r="T44" s="494">
        <v>0</v>
      </c>
      <c r="U44" s="494">
        <v>0</v>
      </c>
      <c r="V44" s="494">
        <v>8</v>
      </c>
      <c r="W44" s="494">
        <v>3</v>
      </c>
      <c r="X44" s="494">
        <v>1</v>
      </c>
      <c r="Y44" s="494">
        <v>0</v>
      </c>
      <c r="Z44" s="494">
        <v>0</v>
      </c>
      <c r="AA44" s="494">
        <v>0</v>
      </c>
      <c r="AB44" s="494">
        <v>5</v>
      </c>
      <c r="AC44" s="494">
        <v>3</v>
      </c>
      <c r="AD44" s="494">
        <v>0</v>
      </c>
      <c r="AE44" s="494">
        <v>0</v>
      </c>
      <c r="AF44" s="494">
        <v>0</v>
      </c>
      <c r="AG44" s="495">
        <v>0</v>
      </c>
    </row>
    <row r="45" spans="1:33" ht="14.25" customHeight="1">
      <c r="A45" s="108"/>
      <c r="B45" s="15" t="s">
        <v>119</v>
      </c>
      <c r="C45" s="493">
        <f>F45+H45+J45+L45+N45+P45+R45+T45+V45+X45+Z45+AB45+AD45+AF45</f>
        <v>76</v>
      </c>
      <c r="D45" s="494">
        <f>C45-E45</f>
        <v>64</v>
      </c>
      <c r="E45" s="494">
        <f>G45+I45+K45+M45+O45+Q45+S45+U45+W45+Y45+AA45+AC45+AE45+AG45</f>
        <v>12</v>
      </c>
      <c r="F45" s="494">
        <v>0</v>
      </c>
      <c r="G45" s="494">
        <v>0</v>
      </c>
      <c r="H45" s="494">
        <v>0</v>
      </c>
      <c r="I45" s="494">
        <v>0</v>
      </c>
      <c r="J45" s="494">
        <v>0</v>
      </c>
      <c r="K45" s="494">
        <v>0</v>
      </c>
      <c r="L45" s="494">
        <v>0</v>
      </c>
      <c r="M45" s="494">
        <v>0</v>
      </c>
      <c r="N45" s="494">
        <v>7</v>
      </c>
      <c r="O45" s="494">
        <v>2</v>
      </c>
      <c r="P45" s="494">
        <v>39</v>
      </c>
      <c r="Q45" s="494">
        <v>3</v>
      </c>
      <c r="R45" s="494">
        <v>0</v>
      </c>
      <c r="S45" s="494">
        <v>0</v>
      </c>
      <c r="T45" s="494">
        <v>0</v>
      </c>
      <c r="U45" s="494">
        <v>0</v>
      </c>
      <c r="V45" s="494">
        <v>19</v>
      </c>
      <c r="W45" s="494">
        <v>3</v>
      </c>
      <c r="X45" s="494">
        <v>0</v>
      </c>
      <c r="Y45" s="494">
        <v>0</v>
      </c>
      <c r="Z45" s="494">
        <v>0</v>
      </c>
      <c r="AA45" s="494">
        <v>0</v>
      </c>
      <c r="AB45" s="494">
        <v>11</v>
      </c>
      <c r="AC45" s="494">
        <v>4</v>
      </c>
      <c r="AD45" s="494">
        <v>0</v>
      </c>
      <c r="AE45" s="494">
        <v>0</v>
      </c>
      <c r="AF45" s="494">
        <v>0</v>
      </c>
      <c r="AG45" s="495">
        <v>0</v>
      </c>
    </row>
    <row r="46" spans="1:33" ht="14.25" customHeight="1">
      <c r="A46" s="108"/>
      <c r="B46" s="15" t="s">
        <v>120</v>
      </c>
      <c r="C46" s="493">
        <f>F46+H46+J46+L46+N46+P46+R46+T46+V46+X46+Z46+AB46+AD46+AF46</f>
        <v>13</v>
      </c>
      <c r="D46" s="494">
        <f>C46-E46</f>
        <v>11</v>
      </c>
      <c r="E46" s="494">
        <f>G46+I46+K46+M46+O46+Q46+S46+U46+W46+Y46+AA46+AC46+AE46+AG46</f>
        <v>2</v>
      </c>
      <c r="F46" s="494">
        <v>0</v>
      </c>
      <c r="G46" s="494">
        <v>0</v>
      </c>
      <c r="H46" s="494">
        <v>0</v>
      </c>
      <c r="I46" s="494">
        <v>0</v>
      </c>
      <c r="J46" s="494">
        <v>0</v>
      </c>
      <c r="K46" s="494">
        <v>0</v>
      </c>
      <c r="L46" s="494">
        <v>0</v>
      </c>
      <c r="M46" s="494">
        <v>0</v>
      </c>
      <c r="N46" s="494">
        <v>2</v>
      </c>
      <c r="O46" s="494">
        <v>0</v>
      </c>
      <c r="P46" s="494">
        <v>9</v>
      </c>
      <c r="Q46" s="494">
        <v>1</v>
      </c>
      <c r="R46" s="494">
        <v>1</v>
      </c>
      <c r="S46" s="494">
        <v>0</v>
      </c>
      <c r="T46" s="494">
        <v>0</v>
      </c>
      <c r="U46" s="494">
        <v>0</v>
      </c>
      <c r="V46" s="494">
        <v>0</v>
      </c>
      <c r="W46" s="494">
        <v>0</v>
      </c>
      <c r="X46" s="494">
        <v>0</v>
      </c>
      <c r="Y46" s="494">
        <v>0</v>
      </c>
      <c r="Z46" s="494">
        <v>0</v>
      </c>
      <c r="AA46" s="494">
        <v>0</v>
      </c>
      <c r="AB46" s="494">
        <v>1</v>
      </c>
      <c r="AC46" s="494">
        <v>1</v>
      </c>
      <c r="AD46" s="494">
        <v>0</v>
      </c>
      <c r="AE46" s="494">
        <v>0</v>
      </c>
      <c r="AF46" s="494">
        <v>0</v>
      </c>
      <c r="AG46" s="495">
        <v>0</v>
      </c>
    </row>
    <row r="47" spans="1:33" ht="7.5" customHeight="1">
      <c r="A47" s="108"/>
      <c r="B47" s="15"/>
      <c r="C47" s="493"/>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5"/>
    </row>
    <row r="48" spans="1:33" ht="14.25" customHeight="1">
      <c r="A48" s="108"/>
      <c r="B48" s="15" t="s">
        <v>121</v>
      </c>
      <c r="C48" s="493">
        <f aca="true" t="shared" si="10" ref="C48:C59">F48+H48+J48+L48+N48+P48+R48+T48+V48+X48+Z48+AB48+AD48+AF48</f>
        <v>0</v>
      </c>
      <c r="D48" s="494">
        <f aca="true" t="shared" si="11" ref="D48:D59">C48-E48</f>
        <v>0</v>
      </c>
      <c r="E48" s="494">
        <f aca="true" t="shared" si="12" ref="E48:E59">G48+I48+K48+M48+O48+Q48+S48+U48+W48+Y48+AA48+AC48+AE48+AG48</f>
        <v>0</v>
      </c>
      <c r="F48" s="494">
        <v>0</v>
      </c>
      <c r="G48" s="494">
        <v>0</v>
      </c>
      <c r="H48" s="494">
        <v>0</v>
      </c>
      <c r="I48" s="494">
        <v>0</v>
      </c>
      <c r="J48" s="494">
        <v>0</v>
      </c>
      <c r="K48" s="494">
        <v>0</v>
      </c>
      <c r="L48" s="494">
        <v>0</v>
      </c>
      <c r="M48" s="494">
        <v>0</v>
      </c>
      <c r="N48" s="494">
        <v>0</v>
      </c>
      <c r="O48" s="494">
        <v>0</v>
      </c>
      <c r="P48" s="494">
        <v>0</v>
      </c>
      <c r="Q48" s="494">
        <v>0</v>
      </c>
      <c r="R48" s="494">
        <v>0</v>
      </c>
      <c r="S48" s="494">
        <v>0</v>
      </c>
      <c r="T48" s="494">
        <v>0</v>
      </c>
      <c r="U48" s="494">
        <v>0</v>
      </c>
      <c r="V48" s="494">
        <v>0</v>
      </c>
      <c r="W48" s="494">
        <v>0</v>
      </c>
      <c r="X48" s="494">
        <v>0</v>
      </c>
      <c r="Y48" s="494">
        <v>0</v>
      </c>
      <c r="Z48" s="494">
        <v>0</v>
      </c>
      <c r="AA48" s="494">
        <v>0</v>
      </c>
      <c r="AB48" s="494">
        <v>0</v>
      </c>
      <c r="AC48" s="494">
        <v>0</v>
      </c>
      <c r="AD48" s="494">
        <v>0</v>
      </c>
      <c r="AE48" s="494">
        <v>0</v>
      </c>
      <c r="AF48" s="494">
        <v>0</v>
      </c>
      <c r="AG48" s="495">
        <v>0</v>
      </c>
    </row>
    <row r="49" spans="1:33" ht="14.25" customHeight="1">
      <c r="A49" s="108"/>
      <c r="B49" s="15" t="s">
        <v>122</v>
      </c>
      <c r="C49" s="493">
        <f t="shared" si="10"/>
        <v>86</v>
      </c>
      <c r="D49" s="494">
        <f t="shared" si="11"/>
        <v>66</v>
      </c>
      <c r="E49" s="494">
        <f t="shared" si="12"/>
        <v>20</v>
      </c>
      <c r="F49" s="494">
        <v>0</v>
      </c>
      <c r="G49" s="494">
        <v>0</v>
      </c>
      <c r="H49" s="494">
        <v>0</v>
      </c>
      <c r="I49" s="494">
        <v>0</v>
      </c>
      <c r="J49" s="494">
        <v>0</v>
      </c>
      <c r="K49" s="494">
        <v>0</v>
      </c>
      <c r="L49" s="494">
        <v>0</v>
      </c>
      <c r="M49" s="494">
        <v>0</v>
      </c>
      <c r="N49" s="494">
        <v>11</v>
      </c>
      <c r="O49" s="494">
        <v>1</v>
      </c>
      <c r="P49" s="494">
        <v>22</v>
      </c>
      <c r="Q49" s="494">
        <v>6</v>
      </c>
      <c r="R49" s="494">
        <v>1</v>
      </c>
      <c r="S49" s="494">
        <v>0</v>
      </c>
      <c r="T49" s="494">
        <v>2</v>
      </c>
      <c r="U49" s="494">
        <v>1</v>
      </c>
      <c r="V49" s="494">
        <v>25</v>
      </c>
      <c r="W49" s="494">
        <v>5</v>
      </c>
      <c r="X49" s="494">
        <v>0</v>
      </c>
      <c r="Y49" s="494">
        <v>0</v>
      </c>
      <c r="Z49" s="494">
        <v>0</v>
      </c>
      <c r="AA49" s="494">
        <v>0</v>
      </c>
      <c r="AB49" s="494">
        <v>23</v>
      </c>
      <c r="AC49" s="494">
        <v>6</v>
      </c>
      <c r="AD49" s="494">
        <v>2</v>
      </c>
      <c r="AE49" s="494">
        <v>1</v>
      </c>
      <c r="AF49" s="494">
        <v>0</v>
      </c>
      <c r="AG49" s="495">
        <v>0</v>
      </c>
    </row>
    <row r="50" spans="1:33" ht="14.25" customHeight="1">
      <c r="A50" s="108"/>
      <c r="B50" s="15" t="s">
        <v>123</v>
      </c>
      <c r="C50" s="493">
        <f t="shared" si="10"/>
        <v>66</v>
      </c>
      <c r="D50" s="494">
        <f t="shared" si="11"/>
        <v>55</v>
      </c>
      <c r="E50" s="494">
        <f t="shared" si="12"/>
        <v>11</v>
      </c>
      <c r="F50" s="494">
        <v>3</v>
      </c>
      <c r="G50" s="494">
        <v>0</v>
      </c>
      <c r="H50" s="494">
        <v>0</v>
      </c>
      <c r="I50" s="494">
        <v>0</v>
      </c>
      <c r="J50" s="494">
        <v>0</v>
      </c>
      <c r="K50" s="494">
        <v>0</v>
      </c>
      <c r="L50" s="494">
        <v>0</v>
      </c>
      <c r="M50" s="494">
        <v>0</v>
      </c>
      <c r="N50" s="494">
        <v>10</v>
      </c>
      <c r="O50" s="494">
        <v>0</v>
      </c>
      <c r="P50" s="494">
        <v>33</v>
      </c>
      <c r="Q50" s="494">
        <v>6</v>
      </c>
      <c r="R50" s="494">
        <v>0</v>
      </c>
      <c r="S50" s="494">
        <v>0</v>
      </c>
      <c r="T50" s="494">
        <v>0</v>
      </c>
      <c r="U50" s="494">
        <v>0</v>
      </c>
      <c r="V50" s="494">
        <v>7</v>
      </c>
      <c r="W50" s="494">
        <v>1</v>
      </c>
      <c r="X50" s="494">
        <v>0</v>
      </c>
      <c r="Y50" s="494">
        <v>0</v>
      </c>
      <c r="Z50" s="494">
        <v>0</v>
      </c>
      <c r="AA50" s="494">
        <v>0</v>
      </c>
      <c r="AB50" s="494">
        <v>9</v>
      </c>
      <c r="AC50" s="494">
        <v>1</v>
      </c>
      <c r="AD50" s="494">
        <v>4</v>
      </c>
      <c r="AE50" s="494">
        <v>3</v>
      </c>
      <c r="AF50" s="494">
        <v>0</v>
      </c>
      <c r="AG50" s="495">
        <v>0</v>
      </c>
    </row>
    <row r="51" spans="1:33" ht="14.25" customHeight="1">
      <c r="A51" s="108"/>
      <c r="B51" s="15" t="s">
        <v>124</v>
      </c>
      <c r="C51" s="493">
        <f t="shared" si="10"/>
        <v>113</v>
      </c>
      <c r="D51" s="494">
        <f t="shared" si="11"/>
        <v>89</v>
      </c>
      <c r="E51" s="494">
        <f t="shared" si="12"/>
        <v>24</v>
      </c>
      <c r="F51" s="494">
        <v>0</v>
      </c>
      <c r="G51" s="494">
        <v>0</v>
      </c>
      <c r="H51" s="494">
        <v>0</v>
      </c>
      <c r="I51" s="494">
        <v>0</v>
      </c>
      <c r="J51" s="494">
        <v>0</v>
      </c>
      <c r="K51" s="494">
        <v>0</v>
      </c>
      <c r="L51" s="494">
        <v>0</v>
      </c>
      <c r="M51" s="494">
        <v>0</v>
      </c>
      <c r="N51" s="494">
        <v>22</v>
      </c>
      <c r="O51" s="494">
        <v>0</v>
      </c>
      <c r="P51" s="494">
        <v>30</v>
      </c>
      <c r="Q51" s="494">
        <v>7</v>
      </c>
      <c r="R51" s="494">
        <v>0</v>
      </c>
      <c r="S51" s="494">
        <v>0</v>
      </c>
      <c r="T51" s="494">
        <v>2</v>
      </c>
      <c r="U51" s="494">
        <v>1</v>
      </c>
      <c r="V51" s="494">
        <v>28</v>
      </c>
      <c r="W51" s="494">
        <v>9</v>
      </c>
      <c r="X51" s="494">
        <v>0</v>
      </c>
      <c r="Y51" s="494">
        <v>0</v>
      </c>
      <c r="Z51" s="494">
        <v>0</v>
      </c>
      <c r="AA51" s="494">
        <v>0</v>
      </c>
      <c r="AB51" s="494">
        <v>26</v>
      </c>
      <c r="AC51" s="494">
        <v>6</v>
      </c>
      <c r="AD51" s="494">
        <v>5</v>
      </c>
      <c r="AE51" s="494">
        <v>1</v>
      </c>
      <c r="AF51" s="494">
        <v>0</v>
      </c>
      <c r="AG51" s="495">
        <v>0</v>
      </c>
    </row>
    <row r="52" spans="1:33" ht="14.25" customHeight="1">
      <c r="A52" s="108"/>
      <c r="B52" s="15" t="s">
        <v>125</v>
      </c>
      <c r="C52" s="493">
        <f t="shared" si="10"/>
        <v>50</v>
      </c>
      <c r="D52" s="494">
        <f t="shared" si="11"/>
        <v>46</v>
      </c>
      <c r="E52" s="494">
        <f t="shared" si="12"/>
        <v>4</v>
      </c>
      <c r="F52" s="494">
        <v>0</v>
      </c>
      <c r="G52" s="494">
        <v>0</v>
      </c>
      <c r="H52" s="494">
        <v>0</v>
      </c>
      <c r="I52" s="494">
        <v>0</v>
      </c>
      <c r="J52" s="494">
        <v>0</v>
      </c>
      <c r="K52" s="494">
        <v>0</v>
      </c>
      <c r="L52" s="494">
        <v>0</v>
      </c>
      <c r="M52" s="494">
        <v>0</v>
      </c>
      <c r="N52" s="494">
        <v>10</v>
      </c>
      <c r="O52" s="494">
        <v>0</v>
      </c>
      <c r="P52" s="494">
        <v>24</v>
      </c>
      <c r="Q52" s="494">
        <v>3</v>
      </c>
      <c r="R52" s="494">
        <v>1</v>
      </c>
      <c r="S52" s="494">
        <v>0</v>
      </c>
      <c r="T52" s="494">
        <v>0</v>
      </c>
      <c r="U52" s="494">
        <v>0</v>
      </c>
      <c r="V52" s="494">
        <v>3</v>
      </c>
      <c r="W52" s="494">
        <v>1</v>
      </c>
      <c r="X52" s="494">
        <v>0</v>
      </c>
      <c r="Y52" s="494">
        <v>0</v>
      </c>
      <c r="Z52" s="494">
        <v>0</v>
      </c>
      <c r="AA52" s="494">
        <v>0</v>
      </c>
      <c r="AB52" s="494">
        <v>11</v>
      </c>
      <c r="AC52" s="494">
        <v>0</v>
      </c>
      <c r="AD52" s="494">
        <v>1</v>
      </c>
      <c r="AE52" s="494">
        <v>0</v>
      </c>
      <c r="AF52" s="494">
        <v>0</v>
      </c>
      <c r="AG52" s="495">
        <v>0</v>
      </c>
    </row>
    <row r="53" spans="1:33" ht="14.25" customHeight="1">
      <c r="A53" s="108"/>
      <c r="B53" s="15" t="s">
        <v>126</v>
      </c>
      <c r="C53" s="493">
        <f t="shared" si="10"/>
        <v>0</v>
      </c>
      <c r="D53" s="494">
        <f t="shared" si="11"/>
        <v>0</v>
      </c>
      <c r="E53" s="494">
        <f t="shared" si="12"/>
        <v>0</v>
      </c>
      <c r="F53" s="494">
        <v>0</v>
      </c>
      <c r="G53" s="494">
        <v>0</v>
      </c>
      <c r="H53" s="494">
        <v>0</v>
      </c>
      <c r="I53" s="494">
        <v>0</v>
      </c>
      <c r="J53" s="494">
        <v>0</v>
      </c>
      <c r="K53" s="494">
        <v>0</v>
      </c>
      <c r="L53" s="494">
        <v>0</v>
      </c>
      <c r="M53" s="494">
        <v>0</v>
      </c>
      <c r="N53" s="494">
        <v>0</v>
      </c>
      <c r="O53" s="494">
        <v>0</v>
      </c>
      <c r="P53" s="494">
        <v>0</v>
      </c>
      <c r="Q53" s="494">
        <v>0</v>
      </c>
      <c r="R53" s="494">
        <v>0</v>
      </c>
      <c r="S53" s="494">
        <v>0</v>
      </c>
      <c r="T53" s="494">
        <v>0</v>
      </c>
      <c r="U53" s="494">
        <v>0</v>
      </c>
      <c r="V53" s="494">
        <v>0</v>
      </c>
      <c r="W53" s="494">
        <v>0</v>
      </c>
      <c r="X53" s="494">
        <v>0</v>
      </c>
      <c r="Y53" s="494">
        <v>0</v>
      </c>
      <c r="Z53" s="494">
        <v>0</v>
      </c>
      <c r="AA53" s="494">
        <v>0</v>
      </c>
      <c r="AB53" s="494">
        <v>0</v>
      </c>
      <c r="AC53" s="494">
        <v>0</v>
      </c>
      <c r="AD53" s="494">
        <v>0</v>
      </c>
      <c r="AE53" s="494">
        <v>0</v>
      </c>
      <c r="AF53" s="494">
        <v>0</v>
      </c>
      <c r="AG53" s="495">
        <v>0</v>
      </c>
    </row>
    <row r="54" spans="1:33" ht="14.25" customHeight="1">
      <c r="A54" s="108"/>
      <c r="B54" s="15" t="s">
        <v>127</v>
      </c>
      <c r="C54" s="493">
        <f t="shared" si="10"/>
        <v>0</v>
      </c>
      <c r="D54" s="494">
        <f t="shared" si="11"/>
        <v>0</v>
      </c>
      <c r="E54" s="494">
        <f t="shared" si="12"/>
        <v>0</v>
      </c>
      <c r="F54" s="494">
        <v>0</v>
      </c>
      <c r="G54" s="494">
        <v>0</v>
      </c>
      <c r="H54" s="494">
        <v>0</v>
      </c>
      <c r="I54" s="494">
        <v>0</v>
      </c>
      <c r="J54" s="494">
        <v>0</v>
      </c>
      <c r="K54" s="494">
        <v>0</v>
      </c>
      <c r="L54" s="494">
        <v>0</v>
      </c>
      <c r="M54" s="494">
        <v>0</v>
      </c>
      <c r="N54" s="494">
        <v>0</v>
      </c>
      <c r="O54" s="494">
        <v>0</v>
      </c>
      <c r="P54" s="494">
        <v>0</v>
      </c>
      <c r="Q54" s="494">
        <v>0</v>
      </c>
      <c r="R54" s="494">
        <v>0</v>
      </c>
      <c r="S54" s="494">
        <v>0</v>
      </c>
      <c r="T54" s="494">
        <v>0</v>
      </c>
      <c r="U54" s="494">
        <v>0</v>
      </c>
      <c r="V54" s="494">
        <v>0</v>
      </c>
      <c r="W54" s="494">
        <v>0</v>
      </c>
      <c r="X54" s="494">
        <v>0</v>
      </c>
      <c r="Y54" s="494">
        <v>0</v>
      </c>
      <c r="Z54" s="494">
        <v>0</v>
      </c>
      <c r="AA54" s="494">
        <v>0</v>
      </c>
      <c r="AB54" s="494">
        <v>0</v>
      </c>
      <c r="AC54" s="494">
        <v>0</v>
      </c>
      <c r="AD54" s="494">
        <v>0</v>
      </c>
      <c r="AE54" s="494">
        <v>0</v>
      </c>
      <c r="AF54" s="494">
        <v>0</v>
      </c>
      <c r="AG54" s="495">
        <v>0</v>
      </c>
    </row>
    <row r="55" spans="1:33" ht="14.25" customHeight="1">
      <c r="A55" s="108"/>
      <c r="B55" s="15" t="s">
        <v>128</v>
      </c>
      <c r="C55" s="493">
        <f t="shared" si="10"/>
        <v>33</v>
      </c>
      <c r="D55" s="494">
        <f t="shared" si="11"/>
        <v>21</v>
      </c>
      <c r="E55" s="494">
        <f t="shared" si="12"/>
        <v>12</v>
      </c>
      <c r="F55" s="494">
        <v>0</v>
      </c>
      <c r="G55" s="494">
        <v>0</v>
      </c>
      <c r="H55" s="494">
        <v>0</v>
      </c>
      <c r="I55" s="494">
        <v>0</v>
      </c>
      <c r="J55" s="494">
        <v>0</v>
      </c>
      <c r="K55" s="494">
        <v>0</v>
      </c>
      <c r="L55" s="494">
        <v>0</v>
      </c>
      <c r="M55" s="494">
        <v>0</v>
      </c>
      <c r="N55" s="494">
        <v>2</v>
      </c>
      <c r="O55" s="494">
        <v>0</v>
      </c>
      <c r="P55" s="494">
        <v>12</v>
      </c>
      <c r="Q55" s="494">
        <v>5</v>
      </c>
      <c r="R55" s="494">
        <v>2</v>
      </c>
      <c r="S55" s="494">
        <v>0</v>
      </c>
      <c r="T55" s="494">
        <v>1</v>
      </c>
      <c r="U55" s="494">
        <v>1</v>
      </c>
      <c r="V55" s="494">
        <v>3</v>
      </c>
      <c r="W55" s="494">
        <v>2</v>
      </c>
      <c r="X55" s="494">
        <v>0</v>
      </c>
      <c r="Y55" s="494">
        <v>0</v>
      </c>
      <c r="Z55" s="494">
        <v>0</v>
      </c>
      <c r="AA55" s="494">
        <v>0</v>
      </c>
      <c r="AB55" s="494">
        <v>9</v>
      </c>
      <c r="AC55" s="494">
        <v>2</v>
      </c>
      <c r="AD55" s="494">
        <v>0</v>
      </c>
      <c r="AE55" s="494">
        <v>0</v>
      </c>
      <c r="AF55" s="494">
        <v>4</v>
      </c>
      <c r="AG55" s="495">
        <v>2</v>
      </c>
    </row>
    <row r="56" spans="1:33" ht="14.25" customHeight="1">
      <c r="A56" s="108"/>
      <c r="B56" s="15" t="s">
        <v>129</v>
      </c>
      <c r="C56" s="493">
        <f t="shared" si="10"/>
        <v>61</v>
      </c>
      <c r="D56" s="494">
        <f t="shared" si="11"/>
        <v>50</v>
      </c>
      <c r="E56" s="494">
        <f t="shared" si="12"/>
        <v>11</v>
      </c>
      <c r="F56" s="494">
        <v>0</v>
      </c>
      <c r="G56" s="494">
        <v>0</v>
      </c>
      <c r="H56" s="494">
        <v>0</v>
      </c>
      <c r="I56" s="494">
        <v>0</v>
      </c>
      <c r="J56" s="494">
        <v>0</v>
      </c>
      <c r="K56" s="494">
        <v>0</v>
      </c>
      <c r="L56" s="494">
        <v>0</v>
      </c>
      <c r="M56" s="494">
        <v>0</v>
      </c>
      <c r="N56" s="494">
        <v>16</v>
      </c>
      <c r="O56" s="494">
        <v>0</v>
      </c>
      <c r="P56" s="494">
        <v>21</v>
      </c>
      <c r="Q56" s="494">
        <v>3</v>
      </c>
      <c r="R56" s="494">
        <v>0</v>
      </c>
      <c r="S56" s="494">
        <v>0</v>
      </c>
      <c r="T56" s="494">
        <v>1</v>
      </c>
      <c r="U56" s="494">
        <v>1</v>
      </c>
      <c r="V56" s="494">
        <v>12</v>
      </c>
      <c r="W56" s="494">
        <v>5</v>
      </c>
      <c r="X56" s="494">
        <v>0</v>
      </c>
      <c r="Y56" s="494">
        <v>0</v>
      </c>
      <c r="Z56" s="494">
        <v>0</v>
      </c>
      <c r="AA56" s="494">
        <v>0</v>
      </c>
      <c r="AB56" s="494">
        <v>9</v>
      </c>
      <c r="AC56" s="494">
        <v>2</v>
      </c>
      <c r="AD56" s="494">
        <v>2</v>
      </c>
      <c r="AE56" s="494">
        <v>0</v>
      </c>
      <c r="AF56" s="494">
        <v>0</v>
      </c>
      <c r="AG56" s="495">
        <v>0</v>
      </c>
    </row>
    <row r="57" spans="1:33" ht="14.25" customHeight="1">
      <c r="A57" s="108"/>
      <c r="B57" s="15" t="s">
        <v>130</v>
      </c>
      <c r="C57" s="493">
        <f t="shared" si="10"/>
        <v>0</v>
      </c>
      <c r="D57" s="494">
        <f t="shared" si="11"/>
        <v>0</v>
      </c>
      <c r="E57" s="494">
        <f t="shared" si="12"/>
        <v>0</v>
      </c>
      <c r="F57" s="494">
        <v>0</v>
      </c>
      <c r="G57" s="494">
        <v>0</v>
      </c>
      <c r="H57" s="494">
        <v>0</v>
      </c>
      <c r="I57" s="494">
        <v>0</v>
      </c>
      <c r="J57" s="494">
        <v>0</v>
      </c>
      <c r="K57" s="494">
        <v>0</v>
      </c>
      <c r="L57" s="494">
        <v>0</v>
      </c>
      <c r="M57" s="494">
        <v>0</v>
      </c>
      <c r="N57" s="494">
        <v>0</v>
      </c>
      <c r="O57" s="494">
        <v>0</v>
      </c>
      <c r="P57" s="494">
        <v>0</v>
      </c>
      <c r="Q57" s="494">
        <v>0</v>
      </c>
      <c r="R57" s="494">
        <v>0</v>
      </c>
      <c r="S57" s="494">
        <v>0</v>
      </c>
      <c r="T57" s="494">
        <v>0</v>
      </c>
      <c r="U57" s="494">
        <v>0</v>
      </c>
      <c r="V57" s="494">
        <v>0</v>
      </c>
      <c r="W57" s="494">
        <v>0</v>
      </c>
      <c r="X57" s="494">
        <v>0</v>
      </c>
      <c r="Y57" s="494">
        <v>0</v>
      </c>
      <c r="Z57" s="494">
        <v>0</v>
      </c>
      <c r="AA57" s="494">
        <v>0</v>
      </c>
      <c r="AB57" s="494">
        <v>0</v>
      </c>
      <c r="AC57" s="494">
        <v>0</v>
      </c>
      <c r="AD57" s="494">
        <v>0</v>
      </c>
      <c r="AE57" s="494">
        <v>0</v>
      </c>
      <c r="AF57" s="494">
        <v>0</v>
      </c>
      <c r="AG57" s="495">
        <v>0</v>
      </c>
    </row>
    <row r="58" spans="1:33" ht="14.25" customHeight="1">
      <c r="A58" s="108"/>
      <c r="B58" s="15" t="s">
        <v>131</v>
      </c>
      <c r="C58" s="493">
        <f t="shared" si="10"/>
        <v>19</v>
      </c>
      <c r="D58" s="494">
        <f t="shared" si="11"/>
        <v>16</v>
      </c>
      <c r="E58" s="494">
        <f t="shared" si="12"/>
        <v>3</v>
      </c>
      <c r="F58" s="494">
        <v>0</v>
      </c>
      <c r="G58" s="494">
        <v>0</v>
      </c>
      <c r="H58" s="494">
        <v>0</v>
      </c>
      <c r="I58" s="494">
        <v>0</v>
      </c>
      <c r="J58" s="494">
        <v>0</v>
      </c>
      <c r="K58" s="494">
        <v>0</v>
      </c>
      <c r="L58" s="494">
        <v>0</v>
      </c>
      <c r="M58" s="494">
        <v>0</v>
      </c>
      <c r="N58" s="494">
        <v>6</v>
      </c>
      <c r="O58" s="494">
        <v>0</v>
      </c>
      <c r="P58" s="494">
        <v>8</v>
      </c>
      <c r="Q58" s="494">
        <v>2</v>
      </c>
      <c r="R58" s="494">
        <v>0</v>
      </c>
      <c r="S58" s="494">
        <v>0</v>
      </c>
      <c r="T58" s="494">
        <v>0</v>
      </c>
      <c r="U58" s="494">
        <v>0</v>
      </c>
      <c r="V58" s="494">
        <v>3</v>
      </c>
      <c r="W58" s="494">
        <v>1</v>
      </c>
      <c r="X58" s="494">
        <v>0</v>
      </c>
      <c r="Y58" s="494">
        <v>0</v>
      </c>
      <c r="Z58" s="494">
        <v>0</v>
      </c>
      <c r="AA58" s="494">
        <v>0</v>
      </c>
      <c r="AB58" s="494">
        <v>1</v>
      </c>
      <c r="AC58" s="494">
        <v>0</v>
      </c>
      <c r="AD58" s="494">
        <v>1</v>
      </c>
      <c r="AE58" s="494">
        <v>0</v>
      </c>
      <c r="AF58" s="494">
        <v>0</v>
      </c>
      <c r="AG58" s="495">
        <v>0</v>
      </c>
    </row>
    <row r="59" spans="1:33" ht="14.25" customHeight="1">
      <c r="A59" s="3"/>
      <c r="B59" s="43" t="s">
        <v>132</v>
      </c>
      <c r="C59" s="497">
        <f t="shared" si="10"/>
        <v>0</v>
      </c>
      <c r="D59" s="498">
        <f t="shared" si="11"/>
        <v>0</v>
      </c>
      <c r="E59" s="498">
        <f t="shared" si="12"/>
        <v>0</v>
      </c>
      <c r="F59" s="498">
        <v>0</v>
      </c>
      <c r="G59" s="498">
        <v>0</v>
      </c>
      <c r="H59" s="498">
        <v>0</v>
      </c>
      <c r="I59" s="498">
        <v>0</v>
      </c>
      <c r="J59" s="498">
        <v>0</v>
      </c>
      <c r="K59" s="498">
        <v>0</v>
      </c>
      <c r="L59" s="498">
        <v>0</v>
      </c>
      <c r="M59" s="498">
        <v>0</v>
      </c>
      <c r="N59" s="498">
        <v>0</v>
      </c>
      <c r="O59" s="498">
        <v>0</v>
      </c>
      <c r="P59" s="498">
        <v>0</v>
      </c>
      <c r="Q59" s="498">
        <v>0</v>
      </c>
      <c r="R59" s="498">
        <v>0</v>
      </c>
      <c r="S59" s="498">
        <v>0</v>
      </c>
      <c r="T59" s="498">
        <v>0</v>
      </c>
      <c r="U59" s="498">
        <v>0</v>
      </c>
      <c r="V59" s="498">
        <v>0</v>
      </c>
      <c r="W59" s="498">
        <v>0</v>
      </c>
      <c r="X59" s="498">
        <v>0</v>
      </c>
      <c r="Y59" s="498">
        <v>0</v>
      </c>
      <c r="Z59" s="498">
        <v>0</v>
      </c>
      <c r="AA59" s="498">
        <v>0</v>
      </c>
      <c r="AB59" s="498">
        <v>0</v>
      </c>
      <c r="AC59" s="498">
        <v>0</v>
      </c>
      <c r="AD59" s="498">
        <v>0</v>
      </c>
      <c r="AE59" s="498">
        <v>0</v>
      </c>
      <c r="AF59" s="498">
        <v>0</v>
      </c>
      <c r="AG59" s="499">
        <v>0</v>
      </c>
    </row>
    <row r="60" spans="1:33" ht="12">
      <c r="A60" s="108"/>
      <c r="B60" s="207" t="s">
        <v>134</v>
      </c>
      <c r="C60" s="108"/>
      <c r="D60" s="108"/>
      <c r="E60" s="108"/>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row>
  </sheetData>
  <mergeCells count="22">
    <mergeCell ref="R5:S5"/>
    <mergeCell ref="T5:U5"/>
    <mergeCell ref="V5:W5"/>
    <mergeCell ref="X5:Y5"/>
    <mergeCell ref="Z4:AA5"/>
    <mergeCell ref="AB4:AC5"/>
    <mergeCell ref="AD4:AE4"/>
    <mergeCell ref="AF4:AG4"/>
    <mergeCell ref="AD5:AE5"/>
    <mergeCell ref="AF5:AG5"/>
    <mergeCell ref="R4:S4"/>
    <mergeCell ref="T4:U4"/>
    <mergeCell ref="V4:W4"/>
    <mergeCell ref="X4:Y4"/>
    <mergeCell ref="J4:K5"/>
    <mergeCell ref="L4:M5"/>
    <mergeCell ref="N4:O5"/>
    <mergeCell ref="P4:Q5"/>
    <mergeCell ref="A4:B6"/>
    <mergeCell ref="C4:E5"/>
    <mergeCell ref="F4:G5"/>
    <mergeCell ref="H4:I5"/>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9.00390625" defaultRowHeight="13.5"/>
  <cols>
    <col min="1" max="1" width="2.625" style="49" customWidth="1"/>
    <col min="2" max="2" width="9.625" style="49" customWidth="1"/>
    <col min="3" max="7" width="7.625" style="49" customWidth="1"/>
    <col min="8" max="8" width="9.625" style="49" customWidth="1"/>
    <col min="9" max="13" width="7.625" style="49" customWidth="1"/>
    <col min="14" max="16384" width="9.00390625" style="49" customWidth="1"/>
  </cols>
  <sheetData>
    <row r="2" ht="14.25">
      <c r="B2" s="342" t="s">
        <v>494</v>
      </c>
    </row>
    <row r="3" spans="2:13" ht="12">
      <c r="B3" s="54"/>
      <c r="C3" s="54"/>
      <c r="D3" s="54"/>
      <c r="E3" s="54"/>
      <c r="F3" s="54"/>
      <c r="G3" s="54"/>
      <c r="H3" s="54"/>
      <c r="I3" s="54"/>
      <c r="J3" s="54"/>
      <c r="K3" s="54"/>
      <c r="L3" s="54"/>
      <c r="M3" s="55" t="s">
        <v>466</v>
      </c>
    </row>
    <row r="4" spans="1:13" ht="30" customHeight="1">
      <c r="A4" s="175"/>
      <c r="B4" s="260"/>
      <c r="C4" s="501" t="s">
        <v>495</v>
      </c>
      <c r="D4" s="62" t="s">
        <v>496</v>
      </c>
      <c r="E4" s="62" t="s">
        <v>497</v>
      </c>
      <c r="F4" s="62" t="s">
        <v>498</v>
      </c>
      <c r="G4" s="502" t="s">
        <v>499</v>
      </c>
      <c r="H4" s="260"/>
      <c r="I4" s="501" t="s">
        <v>495</v>
      </c>
      <c r="J4" s="62" t="s">
        <v>496</v>
      </c>
      <c r="K4" s="62" t="s">
        <v>497</v>
      </c>
      <c r="L4" s="62" t="s">
        <v>498</v>
      </c>
      <c r="M4" s="502" t="s">
        <v>499</v>
      </c>
    </row>
    <row r="5" spans="1:13" ht="13.5" customHeight="1">
      <c r="A5" s="175"/>
      <c r="B5" s="181" t="s">
        <v>149</v>
      </c>
      <c r="C5" s="23">
        <v>6493</v>
      </c>
      <c r="D5" s="23">
        <v>6272</v>
      </c>
      <c r="E5" s="23">
        <v>5923</v>
      </c>
      <c r="F5" s="503">
        <v>5783</v>
      </c>
      <c r="G5" s="504">
        <v>5025</v>
      </c>
      <c r="H5" s="64" t="s">
        <v>435</v>
      </c>
      <c r="I5" s="267">
        <v>0</v>
      </c>
      <c r="J5" s="267">
        <v>4</v>
      </c>
      <c r="K5" s="267">
        <v>2</v>
      </c>
      <c r="L5" s="505">
        <v>0</v>
      </c>
      <c r="M5" s="506">
        <v>2</v>
      </c>
    </row>
    <row r="6" spans="1:13" ht="13.5" customHeight="1">
      <c r="A6" s="175"/>
      <c r="B6" s="175"/>
      <c r="C6" s="278"/>
      <c r="D6" s="278"/>
      <c r="E6" s="278"/>
      <c r="F6" s="507"/>
      <c r="G6" s="508"/>
      <c r="H6" s="64" t="s">
        <v>436</v>
      </c>
      <c r="I6" s="267">
        <v>1</v>
      </c>
      <c r="J6" s="267">
        <v>2</v>
      </c>
      <c r="K6" s="267">
        <v>1</v>
      </c>
      <c r="L6" s="509">
        <v>2</v>
      </c>
      <c r="M6" s="510">
        <v>0</v>
      </c>
    </row>
    <row r="7" spans="1:13" ht="13.5" customHeight="1">
      <c r="A7" s="175"/>
      <c r="B7" s="303" t="s">
        <v>500</v>
      </c>
      <c r="C7" s="511">
        <v>5041</v>
      </c>
      <c r="D7" s="511">
        <v>5054</v>
      </c>
      <c r="E7" s="511">
        <v>4836</v>
      </c>
      <c r="F7" s="512">
        <v>4567</v>
      </c>
      <c r="G7" s="513">
        <v>3966</v>
      </c>
      <c r="H7" s="64"/>
      <c r="I7" s="267"/>
      <c r="J7" s="267"/>
      <c r="K7" s="267"/>
      <c r="L7" s="509"/>
      <c r="M7" s="510"/>
    </row>
    <row r="8" spans="1:13" ht="13.5" customHeight="1">
      <c r="A8" s="175"/>
      <c r="B8" s="303" t="s">
        <v>501</v>
      </c>
      <c r="C8" s="511">
        <v>1452</v>
      </c>
      <c r="D8" s="511">
        <v>1218</v>
      </c>
      <c r="E8" s="511">
        <v>1087</v>
      </c>
      <c r="F8" s="512">
        <v>1216</v>
      </c>
      <c r="G8" s="513">
        <v>1059</v>
      </c>
      <c r="H8" s="64" t="s">
        <v>437</v>
      </c>
      <c r="I8" s="267">
        <v>2</v>
      </c>
      <c r="J8" s="267">
        <v>3</v>
      </c>
      <c r="K8" s="267">
        <v>1</v>
      </c>
      <c r="L8" s="509">
        <v>8</v>
      </c>
      <c r="M8" s="510">
        <v>9</v>
      </c>
    </row>
    <row r="9" spans="1:13" ht="13.5" customHeight="1">
      <c r="A9" s="175"/>
      <c r="B9" s="175"/>
      <c r="C9" s="267"/>
      <c r="D9" s="267"/>
      <c r="E9" s="267"/>
      <c r="F9" s="509"/>
      <c r="G9" s="514"/>
      <c r="H9" s="64" t="s">
        <v>438</v>
      </c>
      <c r="I9" s="267">
        <v>27</v>
      </c>
      <c r="J9" s="267">
        <v>29</v>
      </c>
      <c r="K9" s="267">
        <v>14</v>
      </c>
      <c r="L9" s="509">
        <v>25</v>
      </c>
      <c r="M9" s="510">
        <v>15</v>
      </c>
    </row>
    <row r="10" spans="1:13" ht="13.5" customHeight="1">
      <c r="A10" s="175"/>
      <c r="B10" s="64" t="s">
        <v>417</v>
      </c>
      <c r="C10" s="267">
        <v>6</v>
      </c>
      <c r="D10" s="267">
        <v>10</v>
      </c>
      <c r="E10" s="267">
        <v>0</v>
      </c>
      <c r="F10" s="509">
        <v>11</v>
      </c>
      <c r="G10" s="514">
        <v>5</v>
      </c>
      <c r="H10" s="64" t="s">
        <v>439</v>
      </c>
      <c r="I10" s="267">
        <v>31</v>
      </c>
      <c r="J10" s="267">
        <v>31</v>
      </c>
      <c r="K10" s="267">
        <v>24</v>
      </c>
      <c r="L10" s="509">
        <v>25</v>
      </c>
      <c r="M10" s="510">
        <v>24</v>
      </c>
    </row>
    <row r="11" spans="1:13" ht="13.5" customHeight="1">
      <c r="A11" s="175"/>
      <c r="B11" s="64" t="s">
        <v>418</v>
      </c>
      <c r="C11" s="267">
        <v>1</v>
      </c>
      <c r="D11" s="267">
        <v>2</v>
      </c>
      <c r="E11" s="267">
        <v>1</v>
      </c>
      <c r="F11" s="509">
        <v>1</v>
      </c>
      <c r="G11" s="514">
        <v>1</v>
      </c>
      <c r="H11" s="64" t="s">
        <v>440</v>
      </c>
      <c r="I11" s="267">
        <v>1</v>
      </c>
      <c r="J11" s="267">
        <v>4</v>
      </c>
      <c r="K11" s="267">
        <v>8</v>
      </c>
      <c r="L11" s="509">
        <v>4</v>
      </c>
      <c r="M11" s="510">
        <v>4</v>
      </c>
    </row>
    <row r="12" spans="1:13" ht="13.5" customHeight="1">
      <c r="A12" s="175"/>
      <c r="B12" s="64" t="s">
        <v>419</v>
      </c>
      <c r="C12" s="267">
        <v>2</v>
      </c>
      <c r="D12" s="267">
        <v>2</v>
      </c>
      <c r="E12" s="267">
        <v>3</v>
      </c>
      <c r="F12" s="509">
        <v>3</v>
      </c>
      <c r="G12" s="514">
        <v>3</v>
      </c>
      <c r="H12" s="64"/>
      <c r="I12" s="267"/>
      <c r="J12" s="267"/>
      <c r="K12" s="267"/>
      <c r="L12" s="509"/>
      <c r="M12" s="510"/>
    </row>
    <row r="13" spans="1:13" ht="13.5" customHeight="1">
      <c r="A13" s="175"/>
      <c r="B13" s="64" t="s">
        <v>420</v>
      </c>
      <c r="C13" s="267">
        <v>236</v>
      </c>
      <c r="D13" s="267">
        <v>183</v>
      </c>
      <c r="E13" s="267">
        <v>170</v>
      </c>
      <c r="F13" s="509">
        <v>157</v>
      </c>
      <c r="G13" s="514">
        <v>128</v>
      </c>
      <c r="H13" s="64" t="s">
        <v>441</v>
      </c>
      <c r="I13" s="267">
        <v>3</v>
      </c>
      <c r="J13" s="267">
        <v>1</v>
      </c>
      <c r="K13" s="267">
        <v>2</v>
      </c>
      <c r="L13" s="509">
        <v>0</v>
      </c>
      <c r="M13" s="510">
        <v>0</v>
      </c>
    </row>
    <row r="14" spans="1:13" ht="13.5" customHeight="1">
      <c r="A14" s="175"/>
      <c r="B14" s="64" t="s">
        <v>421</v>
      </c>
      <c r="C14" s="267">
        <v>14</v>
      </c>
      <c r="D14" s="267">
        <v>29</v>
      </c>
      <c r="E14" s="267">
        <v>19</v>
      </c>
      <c r="F14" s="509">
        <v>21</v>
      </c>
      <c r="G14" s="514">
        <v>21</v>
      </c>
      <c r="H14" s="64" t="s">
        <v>442</v>
      </c>
      <c r="I14" s="267">
        <v>5</v>
      </c>
      <c r="J14" s="267">
        <v>2</v>
      </c>
      <c r="K14" s="267">
        <v>3</v>
      </c>
      <c r="L14" s="509">
        <v>3</v>
      </c>
      <c r="M14" s="510">
        <v>3</v>
      </c>
    </row>
    <row r="15" spans="1:13" ht="13.5" customHeight="1">
      <c r="A15" s="175"/>
      <c r="B15" s="64" t="s">
        <v>423</v>
      </c>
      <c r="C15" s="267">
        <v>42</v>
      </c>
      <c r="D15" s="267">
        <v>37</v>
      </c>
      <c r="E15" s="267">
        <v>27</v>
      </c>
      <c r="F15" s="509">
        <v>32</v>
      </c>
      <c r="G15" s="514">
        <v>25</v>
      </c>
      <c r="H15" s="64" t="s">
        <v>443</v>
      </c>
      <c r="I15" s="267">
        <v>2</v>
      </c>
      <c r="J15" s="267">
        <v>7</v>
      </c>
      <c r="K15" s="267">
        <v>7</v>
      </c>
      <c r="L15" s="509">
        <v>5</v>
      </c>
      <c r="M15" s="510">
        <v>6</v>
      </c>
    </row>
    <row r="16" spans="1:13" ht="13.5" customHeight="1">
      <c r="A16" s="175"/>
      <c r="B16" s="64"/>
      <c r="C16" s="267"/>
      <c r="D16" s="267"/>
      <c r="E16" s="267"/>
      <c r="F16" s="509"/>
      <c r="G16" s="514"/>
      <c r="H16" s="64" t="s">
        <v>444</v>
      </c>
      <c r="I16" s="267">
        <v>2</v>
      </c>
      <c r="J16" s="267">
        <v>0</v>
      </c>
      <c r="K16" s="267">
        <v>0</v>
      </c>
      <c r="L16" s="509">
        <v>0</v>
      </c>
      <c r="M16" s="510">
        <v>2</v>
      </c>
    </row>
    <row r="17" spans="1:13" ht="13.5" customHeight="1">
      <c r="A17" s="175"/>
      <c r="B17" s="64" t="s">
        <v>424</v>
      </c>
      <c r="C17" s="267">
        <v>20</v>
      </c>
      <c r="D17" s="267">
        <v>17</v>
      </c>
      <c r="E17" s="267">
        <v>9</v>
      </c>
      <c r="F17" s="509">
        <v>14</v>
      </c>
      <c r="G17" s="514">
        <v>18</v>
      </c>
      <c r="H17" s="64" t="s">
        <v>445</v>
      </c>
      <c r="I17" s="267">
        <v>1</v>
      </c>
      <c r="J17" s="267">
        <v>1</v>
      </c>
      <c r="K17" s="267">
        <v>1</v>
      </c>
      <c r="L17" s="509">
        <v>1</v>
      </c>
      <c r="M17" s="510">
        <v>0</v>
      </c>
    </row>
    <row r="18" spans="1:13" ht="13.5" customHeight="1">
      <c r="A18" s="175"/>
      <c r="B18" s="64" t="s">
        <v>425</v>
      </c>
      <c r="C18" s="267">
        <v>27</v>
      </c>
      <c r="D18" s="267">
        <v>27</v>
      </c>
      <c r="E18" s="267">
        <v>12</v>
      </c>
      <c r="F18" s="509">
        <v>16</v>
      </c>
      <c r="G18" s="514">
        <v>18</v>
      </c>
      <c r="H18" s="64" t="s">
        <v>446</v>
      </c>
      <c r="I18" s="267">
        <v>1</v>
      </c>
      <c r="J18" s="267">
        <v>1</v>
      </c>
      <c r="K18" s="267">
        <v>0</v>
      </c>
      <c r="L18" s="509">
        <v>0</v>
      </c>
      <c r="M18" s="510">
        <v>0</v>
      </c>
    </row>
    <row r="19" spans="1:13" ht="13.5" customHeight="1">
      <c r="A19" s="175"/>
      <c r="B19" s="64" t="s">
        <v>426</v>
      </c>
      <c r="C19" s="267">
        <v>20</v>
      </c>
      <c r="D19" s="267">
        <v>16</v>
      </c>
      <c r="E19" s="267">
        <v>17</v>
      </c>
      <c r="F19" s="509">
        <v>22</v>
      </c>
      <c r="G19" s="514">
        <v>24</v>
      </c>
      <c r="H19" s="64"/>
      <c r="I19" s="267"/>
      <c r="J19" s="267"/>
      <c r="K19" s="267"/>
      <c r="L19" s="509"/>
      <c r="M19" s="510"/>
    </row>
    <row r="20" spans="1:13" ht="13.5" customHeight="1">
      <c r="A20" s="175"/>
      <c r="B20" s="64" t="s">
        <v>427</v>
      </c>
      <c r="C20" s="267">
        <v>86</v>
      </c>
      <c r="D20" s="267">
        <v>78</v>
      </c>
      <c r="E20" s="267">
        <v>72</v>
      </c>
      <c r="F20" s="509">
        <v>81</v>
      </c>
      <c r="G20" s="514">
        <v>84</v>
      </c>
      <c r="H20" s="64" t="s">
        <v>449</v>
      </c>
      <c r="I20" s="267">
        <v>0</v>
      </c>
      <c r="J20" s="267">
        <v>0</v>
      </c>
      <c r="K20" s="267">
        <v>0</v>
      </c>
      <c r="L20" s="509">
        <v>0</v>
      </c>
      <c r="M20" s="510">
        <v>0</v>
      </c>
    </row>
    <row r="21" spans="1:13" ht="13.5" customHeight="1">
      <c r="A21" s="175"/>
      <c r="B21" s="64" t="s">
        <v>428</v>
      </c>
      <c r="C21" s="267">
        <v>36</v>
      </c>
      <c r="D21" s="267">
        <v>35</v>
      </c>
      <c r="E21" s="267">
        <v>41</v>
      </c>
      <c r="F21" s="509">
        <v>40</v>
      </c>
      <c r="G21" s="514">
        <v>28</v>
      </c>
      <c r="H21" s="64" t="s">
        <v>450</v>
      </c>
      <c r="I21" s="267">
        <v>0</v>
      </c>
      <c r="J21" s="267">
        <v>0</v>
      </c>
      <c r="K21" s="267">
        <v>0</v>
      </c>
      <c r="L21" s="509">
        <v>0</v>
      </c>
      <c r="M21" s="510">
        <v>0</v>
      </c>
    </row>
    <row r="22" spans="1:13" ht="13.5" customHeight="1">
      <c r="A22" s="175"/>
      <c r="B22" s="64" t="s">
        <v>429</v>
      </c>
      <c r="C22" s="267">
        <v>640</v>
      </c>
      <c r="D22" s="267">
        <v>525</v>
      </c>
      <c r="E22" s="267">
        <v>504</v>
      </c>
      <c r="F22" s="509">
        <v>561</v>
      </c>
      <c r="G22" s="514">
        <v>485</v>
      </c>
      <c r="H22" s="64" t="s">
        <v>451</v>
      </c>
      <c r="I22" s="267">
        <v>4</v>
      </c>
      <c r="J22" s="267">
        <v>6</v>
      </c>
      <c r="K22" s="267">
        <v>0</v>
      </c>
      <c r="L22" s="509">
        <v>1</v>
      </c>
      <c r="M22" s="510">
        <v>1</v>
      </c>
    </row>
    <row r="23" spans="1:13" ht="13.5" customHeight="1">
      <c r="A23" s="175"/>
      <c r="B23" s="64" t="s">
        <v>430</v>
      </c>
      <c r="C23" s="267">
        <v>170</v>
      </c>
      <c r="D23" s="267">
        <v>128</v>
      </c>
      <c r="E23" s="267">
        <v>110</v>
      </c>
      <c r="F23" s="509">
        <v>141</v>
      </c>
      <c r="G23" s="514">
        <v>128</v>
      </c>
      <c r="H23" s="64" t="s">
        <v>454</v>
      </c>
      <c r="I23" s="270">
        <v>0</v>
      </c>
      <c r="J23" s="267">
        <v>0</v>
      </c>
      <c r="K23" s="267">
        <v>0</v>
      </c>
      <c r="L23" s="509">
        <v>0</v>
      </c>
      <c r="M23" s="510">
        <v>0</v>
      </c>
    </row>
    <row r="24" spans="1:13" ht="13.5" customHeight="1">
      <c r="A24" s="175"/>
      <c r="B24" s="64"/>
      <c r="C24" s="267"/>
      <c r="D24" s="267"/>
      <c r="E24" s="267"/>
      <c r="F24" s="509"/>
      <c r="G24" s="514"/>
      <c r="H24" s="64" t="s">
        <v>453</v>
      </c>
      <c r="I24" s="267">
        <v>0</v>
      </c>
      <c r="J24" s="267">
        <v>0</v>
      </c>
      <c r="K24" s="267">
        <v>0</v>
      </c>
      <c r="L24" s="509">
        <v>0</v>
      </c>
      <c r="M24" s="510">
        <v>0</v>
      </c>
    </row>
    <row r="25" spans="1:13" ht="13.5" customHeight="1">
      <c r="A25" s="175"/>
      <c r="B25" s="64" t="s">
        <v>431</v>
      </c>
      <c r="C25" s="267">
        <v>64</v>
      </c>
      <c r="D25" s="267">
        <v>35</v>
      </c>
      <c r="E25" s="267">
        <v>37</v>
      </c>
      <c r="F25" s="509">
        <v>38</v>
      </c>
      <c r="G25" s="514">
        <v>24</v>
      </c>
      <c r="H25" s="64" t="s">
        <v>456</v>
      </c>
      <c r="I25" s="267">
        <v>0</v>
      </c>
      <c r="J25" s="267">
        <v>1</v>
      </c>
      <c r="K25" s="267">
        <v>0</v>
      </c>
      <c r="L25" s="509">
        <v>0</v>
      </c>
      <c r="M25" s="510">
        <v>0</v>
      </c>
    </row>
    <row r="26" spans="1:13" ht="13.5" customHeight="1">
      <c r="A26" s="175"/>
      <c r="B26" s="64" t="s">
        <v>432</v>
      </c>
      <c r="C26" s="267">
        <v>5</v>
      </c>
      <c r="D26" s="267">
        <v>0</v>
      </c>
      <c r="E26" s="267">
        <v>2</v>
      </c>
      <c r="F26" s="509">
        <v>4</v>
      </c>
      <c r="G26" s="514">
        <v>1</v>
      </c>
      <c r="H26" s="64" t="s">
        <v>462</v>
      </c>
      <c r="I26" s="267">
        <v>0</v>
      </c>
      <c r="J26" s="267">
        <v>0</v>
      </c>
      <c r="K26" s="267">
        <v>0</v>
      </c>
      <c r="L26" s="509">
        <v>0</v>
      </c>
      <c r="M26" s="510">
        <v>0</v>
      </c>
    </row>
    <row r="27" spans="1:13" ht="13.5" customHeight="1">
      <c r="A27" s="175"/>
      <c r="B27" s="64" t="s">
        <v>433</v>
      </c>
      <c r="C27" s="267">
        <v>1</v>
      </c>
      <c r="D27" s="267">
        <v>1</v>
      </c>
      <c r="E27" s="267">
        <v>0</v>
      </c>
      <c r="F27" s="509">
        <v>0</v>
      </c>
      <c r="G27" s="514">
        <v>0</v>
      </c>
      <c r="H27" s="64"/>
      <c r="I27" s="267"/>
      <c r="J27" s="267"/>
      <c r="K27" s="267"/>
      <c r="L27" s="509"/>
      <c r="M27" s="510"/>
    </row>
    <row r="28" spans="1:13" ht="13.5" customHeight="1">
      <c r="A28" s="175"/>
      <c r="B28" s="64" t="s">
        <v>434</v>
      </c>
      <c r="C28" s="267">
        <v>1</v>
      </c>
      <c r="D28" s="267">
        <v>0</v>
      </c>
      <c r="E28" s="267">
        <v>0</v>
      </c>
      <c r="F28" s="509">
        <v>0</v>
      </c>
      <c r="G28" s="514">
        <v>0</v>
      </c>
      <c r="H28" s="64" t="s">
        <v>44</v>
      </c>
      <c r="I28" s="267">
        <v>1</v>
      </c>
      <c r="J28" s="267">
        <v>1</v>
      </c>
      <c r="K28" s="267">
        <v>0</v>
      </c>
      <c r="L28" s="509">
        <v>0</v>
      </c>
      <c r="M28" s="510">
        <v>0</v>
      </c>
    </row>
    <row r="29" spans="1:13" ht="12">
      <c r="A29" s="175"/>
      <c r="B29" s="260"/>
      <c r="C29" s="286"/>
      <c r="D29" s="286"/>
      <c r="E29" s="286"/>
      <c r="F29" s="515"/>
      <c r="G29" s="516"/>
      <c r="H29" s="272"/>
      <c r="I29" s="286"/>
      <c r="J29" s="286"/>
      <c r="K29" s="286"/>
      <c r="L29" s="515"/>
      <c r="M29" s="516"/>
    </row>
    <row r="30" ht="12">
      <c r="B30" s="49" t="s">
        <v>502</v>
      </c>
    </row>
    <row r="31" ht="12">
      <c r="B31" s="49" t="s">
        <v>503</v>
      </c>
    </row>
  </sheetData>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B2:I20"/>
  <sheetViews>
    <sheetView workbookViewId="0" topLeftCell="A1">
      <selection activeCell="A1" sqref="A1"/>
    </sheetView>
  </sheetViews>
  <sheetFormatPr defaultColWidth="9.00390625" defaultRowHeight="13.5"/>
  <cols>
    <col min="1" max="1" width="2.625" style="0" customWidth="1"/>
    <col min="3" max="3" width="23.375" style="0" customWidth="1"/>
  </cols>
  <sheetData>
    <row r="2" ht="14.25">
      <c r="B2" s="2" t="s">
        <v>504</v>
      </c>
    </row>
    <row r="3" ht="13.5">
      <c r="I3" s="517" t="s">
        <v>181</v>
      </c>
    </row>
    <row r="4" spans="2:9" ht="13.5">
      <c r="B4" s="903"/>
      <c r="C4" s="904"/>
      <c r="D4" s="907" t="s">
        <v>505</v>
      </c>
      <c r="E4" s="908"/>
      <c r="F4" s="908"/>
      <c r="G4" s="908" t="s">
        <v>506</v>
      </c>
      <c r="H4" s="908"/>
      <c r="I4" s="909"/>
    </row>
    <row r="5" spans="2:9" ht="13.5">
      <c r="B5" s="905"/>
      <c r="C5" s="906"/>
      <c r="D5" s="518" t="s">
        <v>76</v>
      </c>
      <c r="E5" s="519" t="s">
        <v>5</v>
      </c>
      <c r="F5" s="519" t="s">
        <v>6</v>
      </c>
      <c r="G5" s="519" t="s">
        <v>76</v>
      </c>
      <c r="H5" s="519" t="s">
        <v>5</v>
      </c>
      <c r="I5" s="520" t="s">
        <v>6</v>
      </c>
    </row>
    <row r="6" spans="2:9" ht="13.5">
      <c r="B6" s="910" t="s">
        <v>507</v>
      </c>
      <c r="C6" s="911"/>
      <c r="D6" s="521">
        <v>5783</v>
      </c>
      <c r="E6" s="522">
        <v>3243</v>
      </c>
      <c r="F6" s="522">
        <v>2540</v>
      </c>
      <c r="G6" s="522">
        <v>5025</v>
      </c>
      <c r="H6" s="522">
        <v>2791</v>
      </c>
      <c r="I6" s="523">
        <v>2234</v>
      </c>
    </row>
    <row r="7" spans="2:9" ht="13.5">
      <c r="B7" s="912" t="s">
        <v>508</v>
      </c>
      <c r="C7" s="913"/>
      <c r="D7" s="524">
        <v>22</v>
      </c>
      <c r="E7" s="525">
        <v>2</v>
      </c>
      <c r="F7" s="525">
        <v>20</v>
      </c>
      <c r="G7" s="525">
        <v>69</v>
      </c>
      <c r="H7" s="525">
        <v>17</v>
      </c>
      <c r="I7" s="526">
        <v>52</v>
      </c>
    </row>
    <row r="8" spans="2:9" ht="13.5">
      <c r="B8" s="912" t="s">
        <v>509</v>
      </c>
      <c r="C8" s="913"/>
      <c r="D8" s="524">
        <v>727</v>
      </c>
      <c r="E8" s="525">
        <v>117</v>
      </c>
      <c r="F8" s="525">
        <v>610</v>
      </c>
      <c r="G8" s="525">
        <v>539</v>
      </c>
      <c r="H8" s="525">
        <v>107</v>
      </c>
      <c r="I8" s="526">
        <v>432</v>
      </c>
    </row>
    <row r="9" spans="2:9" ht="13.5">
      <c r="B9" s="912" t="s">
        <v>510</v>
      </c>
      <c r="C9" s="913"/>
      <c r="D9" s="524">
        <v>709</v>
      </c>
      <c r="E9" s="525">
        <v>301</v>
      </c>
      <c r="F9" s="525">
        <v>408</v>
      </c>
      <c r="G9" s="525">
        <v>664</v>
      </c>
      <c r="H9" s="525">
        <v>281</v>
      </c>
      <c r="I9" s="526">
        <v>383</v>
      </c>
    </row>
    <row r="10" spans="2:9" ht="13.5">
      <c r="B10" s="912" t="s">
        <v>511</v>
      </c>
      <c r="C10" s="913"/>
      <c r="D10" s="524">
        <v>730</v>
      </c>
      <c r="E10" s="525">
        <v>230</v>
      </c>
      <c r="F10" s="525">
        <v>500</v>
      </c>
      <c r="G10" s="525">
        <v>726</v>
      </c>
      <c r="H10" s="525">
        <v>238</v>
      </c>
      <c r="I10" s="526">
        <v>488</v>
      </c>
    </row>
    <row r="11" spans="2:9" ht="13.5">
      <c r="B11" s="912" t="s">
        <v>512</v>
      </c>
      <c r="C11" s="913"/>
      <c r="D11" s="524">
        <v>187</v>
      </c>
      <c r="E11" s="525">
        <v>179</v>
      </c>
      <c r="F11" s="525">
        <v>8</v>
      </c>
      <c r="G11" s="525">
        <v>176</v>
      </c>
      <c r="H11" s="525">
        <v>155</v>
      </c>
      <c r="I11" s="526">
        <v>21</v>
      </c>
    </row>
    <row r="12" spans="2:9" ht="13.5">
      <c r="B12" s="912" t="s">
        <v>513</v>
      </c>
      <c r="C12" s="913"/>
      <c r="D12" s="524">
        <v>28</v>
      </c>
      <c r="E12" s="525">
        <v>18</v>
      </c>
      <c r="F12" s="525">
        <v>10</v>
      </c>
      <c r="G12" s="525">
        <v>28</v>
      </c>
      <c r="H12" s="525">
        <v>20</v>
      </c>
      <c r="I12" s="526">
        <v>8</v>
      </c>
    </row>
    <row r="13" spans="2:9" ht="13.5">
      <c r="B13" s="912" t="s">
        <v>514</v>
      </c>
      <c r="C13" s="913"/>
      <c r="D13" s="524">
        <v>3</v>
      </c>
      <c r="E13" s="525">
        <v>3</v>
      </c>
      <c r="F13" s="525">
        <v>0</v>
      </c>
      <c r="G13" s="525">
        <v>5</v>
      </c>
      <c r="H13" s="525">
        <v>5</v>
      </c>
      <c r="I13" s="526">
        <v>0</v>
      </c>
    </row>
    <row r="14" spans="2:9" ht="13.5">
      <c r="B14" s="912" t="s">
        <v>515</v>
      </c>
      <c r="C14" s="913"/>
      <c r="D14" s="524">
        <v>101</v>
      </c>
      <c r="E14" s="525">
        <v>69</v>
      </c>
      <c r="F14" s="525">
        <v>32</v>
      </c>
      <c r="G14" s="525">
        <v>86</v>
      </c>
      <c r="H14" s="525">
        <v>59</v>
      </c>
      <c r="I14" s="526">
        <v>27</v>
      </c>
    </row>
    <row r="15" spans="2:9" ht="13.5">
      <c r="B15" s="914" t="s">
        <v>516</v>
      </c>
      <c r="C15" s="915"/>
      <c r="D15" s="524">
        <v>3264</v>
      </c>
      <c r="E15" s="525">
        <v>2319</v>
      </c>
      <c r="F15" s="525">
        <v>945</v>
      </c>
      <c r="G15" s="525">
        <v>2662</v>
      </c>
      <c r="H15" s="525">
        <v>1858</v>
      </c>
      <c r="I15" s="526">
        <v>804</v>
      </c>
    </row>
    <row r="16" spans="2:9" ht="13.5">
      <c r="B16" s="916" t="s">
        <v>517</v>
      </c>
      <c r="C16" s="917"/>
      <c r="D16" s="527">
        <v>12</v>
      </c>
      <c r="E16" s="528">
        <v>5</v>
      </c>
      <c r="F16" s="528">
        <v>7</v>
      </c>
      <c r="G16" s="528">
        <v>70</v>
      </c>
      <c r="H16" s="528">
        <v>51</v>
      </c>
      <c r="I16" s="529">
        <v>19</v>
      </c>
    </row>
    <row r="17" spans="2:9" ht="13.5">
      <c r="B17" s="918" t="s">
        <v>518</v>
      </c>
      <c r="C17" s="530" t="s">
        <v>519</v>
      </c>
      <c r="D17" s="920"/>
      <c r="E17" s="921"/>
      <c r="F17" s="921"/>
      <c r="G17" s="525">
        <v>1924</v>
      </c>
      <c r="H17" s="525">
        <v>1183</v>
      </c>
      <c r="I17" s="526">
        <v>741</v>
      </c>
    </row>
    <row r="18" spans="2:9" ht="30" customHeight="1">
      <c r="B18" s="918"/>
      <c r="C18" s="531" t="s">
        <v>520</v>
      </c>
      <c r="D18" s="920"/>
      <c r="E18" s="921"/>
      <c r="F18" s="921"/>
      <c r="G18" s="525">
        <v>159</v>
      </c>
      <c r="H18" s="525">
        <v>143</v>
      </c>
      <c r="I18" s="526">
        <v>16</v>
      </c>
    </row>
    <row r="19" spans="2:9" ht="13.5" customHeight="1">
      <c r="B19" s="919"/>
      <c r="C19" s="532" t="s">
        <v>521</v>
      </c>
      <c r="D19" s="922"/>
      <c r="E19" s="923"/>
      <c r="F19" s="923"/>
      <c r="G19" s="533">
        <v>579</v>
      </c>
      <c r="H19" s="533">
        <v>532</v>
      </c>
      <c r="I19" s="534">
        <v>47</v>
      </c>
    </row>
    <row r="20" ht="13.5">
      <c r="B20" s="1" t="s">
        <v>522</v>
      </c>
    </row>
  </sheetData>
  <mergeCells count="16">
    <mergeCell ref="B15:C15"/>
    <mergeCell ref="B16:C16"/>
    <mergeCell ref="B17:B19"/>
    <mergeCell ref="D17:F19"/>
    <mergeCell ref="B11:C11"/>
    <mergeCell ref="B12:C12"/>
    <mergeCell ref="B13:C13"/>
    <mergeCell ref="B14:C14"/>
    <mergeCell ref="B7:C7"/>
    <mergeCell ref="B8:C8"/>
    <mergeCell ref="B9:C9"/>
    <mergeCell ref="B10:C10"/>
    <mergeCell ref="B4:C5"/>
    <mergeCell ref="D4:F4"/>
    <mergeCell ref="G4:I4"/>
    <mergeCell ref="B6:C6"/>
  </mergeCells>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2:L106"/>
  <sheetViews>
    <sheetView workbookViewId="0" topLeftCell="A1">
      <selection activeCell="A1" sqref="A1"/>
    </sheetView>
  </sheetViews>
  <sheetFormatPr defaultColWidth="9.00390625" defaultRowHeight="13.5"/>
  <cols>
    <col min="1" max="2" width="2.625" style="1" customWidth="1"/>
    <col min="3" max="3" width="26.625" style="1" customWidth="1"/>
    <col min="4" max="5" width="11.625" style="1" customWidth="1"/>
    <col min="6" max="6" width="10.625" style="1" customWidth="1"/>
    <col min="7" max="8" width="11.125" style="1" customWidth="1"/>
    <col min="9" max="9" width="10.625" style="1" customWidth="1"/>
    <col min="10" max="16384" width="9.00390625" style="1" customWidth="1"/>
  </cols>
  <sheetData>
    <row r="2" spans="2:3" ht="14.25">
      <c r="B2" s="2" t="s">
        <v>523</v>
      </c>
      <c r="C2" s="2"/>
    </row>
    <row r="3" spans="2:9" ht="12">
      <c r="B3" s="3" t="s">
        <v>524</v>
      </c>
      <c r="C3" s="3"/>
      <c r="D3" s="3"/>
      <c r="E3" s="3"/>
      <c r="F3" s="3"/>
      <c r="G3" s="3"/>
      <c r="H3" s="3"/>
      <c r="I3" s="4" t="s">
        <v>525</v>
      </c>
    </row>
    <row r="4" spans="1:9" ht="13.5" customHeight="1">
      <c r="A4" s="13"/>
      <c r="B4" s="801" t="s">
        <v>526</v>
      </c>
      <c r="C4" s="887"/>
      <c r="D4" s="926" t="s">
        <v>527</v>
      </c>
      <c r="E4" s="125" t="s">
        <v>528</v>
      </c>
      <c r="F4" s="125"/>
      <c r="G4" s="125"/>
      <c r="H4" s="125"/>
      <c r="I4" s="127"/>
    </row>
    <row r="5" spans="1:9" ht="24">
      <c r="A5" s="13"/>
      <c r="B5" s="925"/>
      <c r="C5" s="891"/>
      <c r="D5" s="927"/>
      <c r="E5" s="535" t="s">
        <v>529</v>
      </c>
      <c r="F5" s="535" t="s">
        <v>9</v>
      </c>
      <c r="G5" s="535" t="s">
        <v>14</v>
      </c>
      <c r="H5" s="535" t="s">
        <v>15</v>
      </c>
      <c r="I5" s="43" t="s">
        <v>357</v>
      </c>
    </row>
    <row r="6" spans="1:9" ht="12">
      <c r="A6" s="13"/>
      <c r="B6" s="536" t="s">
        <v>530</v>
      </c>
      <c r="C6" s="225"/>
      <c r="D6" s="14">
        <v>218936266</v>
      </c>
      <c r="E6" s="14">
        <v>173722753</v>
      </c>
      <c r="F6" s="14">
        <v>918166</v>
      </c>
      <c r="G6" s="14">
        <v>78046545</v>
      </c>
      <c r="H6" s="14">
        <v>44837615</v>
      </c>
      <c r="I6" s="13">
        <v>6971743</v>
      </c>
    </row>
    <row r="7" spans="1:9" ht="12">
      <c r="A7" s="13"/>
      <c r="B7" s="108" t="s">
        <v>531</v>
      </c>
      <c r="C7" s="13"/>
      <c r="D7" s="14">
        <v>214498281</v>
      </c>
      <c r="E7" s="14">
        <v>172013855</v>
      </c>
      <c r="F7" s="14">
        <v>992977</v>
      </c>
      <c r="G7" s="14">
        <v>77355414</v>
      </c>
      <c r="H7" s="14">
        <v>43766531</v>
      </c>
      <c r="I7" s="13">
        <v>8630707</v>
      </c>
    </row>
    <row r="8" spans="1:9" ht="12">
      <c r="A8" s="13"/>
      <c r="B8" s="108" t="s">
        <v>532</v>
      </c>
      <c r="C8" s="13"/>
      <c r="D8" s="14">
        <v>222090830</v>
      </c>
      <c r="E8" s="14">
        <v>176727659</v>
      </c>
      <c r="F8" s="14">
        <v>976670</v>
      </c>
      <c r="G8" s="14">
        <v>79110588</v>
      </c>
      <c r="H8" s="14">
        <v>44181225</v>
      </c>
      <c r="I8" s="13">
        <v>6863877</v>
      </c>
    </row>
    <row r="9" spans="1:9" ht="12">
      <c r="A9" s="13"/>
      <c r="B9" s="108" t="s">
        <v>533</v>
      </c>
      <c r="C9" s="13"/>
      <c r="D9" s="14">
        <v>221533037</v>
      </c>
      <c r="E9" s="14">
        <v>177449377</v>
      </c>
      <c r="F9" s="14">
        <v>987802</v>
      </c>
      <c r="G9" s="14">
        <v>79989915</v>
      </c>
      <c r="H9" s="14">
        <v>43933747</v>
      </c>
      <c r="I9" s="13">
        <v>7678455</v>
      </c>
    </row>
    <row r="10" spans="1:9" ht="12">
      <c r="A10" s="13"/>
      <c r="B10" s="537" t="s">
        <v>534</v>
      </c>
      <c r="C10" s="538"/>
      <c r="D10" s="137">
        <f aca="true" t="shared" si="0" ref="D10:I10">SUM(D13,D20:D21)</f>
        <v>223293645</v>
      </c>
      <c r="E10" s="137">
        <f t="shared" si="0"/>
        <v>180408294</v>
      </c>
      <c r="F10" s="137">
        <f t="shared" si="0"/>
        <v>941228</v>
      </c>
      <c r="G10" s="137">
        <f t="shared" si="0"/>
        <v>82218361</v>
      </c>
      <c r="H10" s="137">
        <f t="shared" si="0"/>
        <v>42222764</v>
      </c>
      <c r="I10" s="538">
        <f t="shared" si="0"/>
        <v>8713660</v>
      </c>
    </row>
    <row r="11" spans="1:9" ht="12">
      <c r="A11" s="13"/>
      <c r="B11" s="108"/>
      <c r="C11" s="13"/>
      <c r="D11" s="14"/>
      <c r="E11" s="14"/>
      <c r="F11" s="14"/>
      <c r="G11" s="14"/>
      <c r="H11" s="14"/>
      <c r="I11" s="13"/>
    </row>
    <row r="12" spans="1:9" ht="12">
      <c r="A12" s="13"/>
      <c r="B12" s="108" t="s">
        <v>535</v>
      </c>
      <c r="C12" s="13"/>
      <c r="D12" s="14"/>
      <c r="E12" s="14"/>
      <c r="F12" s="14"/>
      <c r="G12" s="14"/>
      <c r="H12" s="14"/>
      <c r="I12" s="13"/>
    </row>
    <row r="13" spans="1:9" ht="12">
      <c r="A13" s="13"/>
      <c r="B13" s="539"/>
      <c r="C13" s="540" t="s">
        <v>536</v>
      </c>
      <c r="D13" s="14">
        <f aca="true" t="shared" si="1" ref="D13:I13">SUM(D14:D18)</f>
        <v>222422622</v>
      </c>
      <c r="E13" s="14">
        <f t="shared" si="1"/>
        <v>179537271</v>
      </c>
      <c r="F13" s="14">
        <f t="shared" si="1"/>
        <v>938943</v>
      </c>
      <c r="G13" s="14">
        <f t="shared" si="1"/>
        <v>82010300</v>
      </c>
      <c r="H13" s="14">
        <f t="shared" si="1"/>
        <v>41927208</v>
      </c>
      <c r="I13" s="13">
        <f t="shared" si="1"/>
        <v>8709776</v>
      </c>
    </row>
    <row r="14" spans="1:9" ht="12">
      <c r="A14" s="13"/>
      <c r="B14" s="539"/>
      <c r="C14" s="540" t="s">
        <v>537</v>
      </c>
      <c r="D14" s="14">
        <f>SUM(E14,H41:I41)</f>
        <v>39088643</v>
      </c>
      <c r="E14" s="14">
        <f aca="true" t="shared" si="2" ref="E14:E21">SUM(F14:I14,D41:G41)</f>
        <v>38463755</v>
      </c>
      <c r="F14" s="490">
        <v>1387</v>
      </c>
      <c r="G14" s="14">
        <v>23407142</v>
      </c>
      <c r="H14" s="14">
        <v>12245016</v>
      </c>
      <c r="I14" s="13">
        <v>2086116</v>
      </c>
    </row>
    <row r="15" spans="1:9" ht="12">
      <c r="A15" s="13"/>
      <c r="B15" s="539"/>
      <c r="C15" s="540" t="s">
        <v>538</v>
      </c>
      <c r="D15" s="14">
        <f>SUM(E15,H42:I42)</f>
        <v>103451650</v>
      </c>
      <c r="E15" s="14">
        <f t="shared" si="2"/>
        <v>96043594</v>
      </c>
      <c r="F15" s="14">
        <v>87</v>
      </c>
      <c r="G15" s="14">
        <v>30374031</v>
      </c>
      <c r="H15" s="14">
        <v>15818692</v>
      </c>
      <c r="I15" s="13">
        <v>6531660</v>
      </c>
    </row>
    <row r="16" spans="1:9" ht="12">
      <c r="A16" s="13"/>
      <c r="B16" s="539"/>
      <c r="C16" s="540" t="s">
        <v>539</v>
      </c>
      <c r="D16" s="14">
        <f>SUM(E16,H43:I43)</f>
        <v>68385856</v>
      </c>
      <c r="E16" s="14">
        <f t="shared" si="2"/>
        <v>36858087</v>
      </c>
      <c r="F16" s="14">
        <v>933821</v>
      </c>
      <c r="G16" s="14">
        <v>22884581</v>
      </c>
      <c r="H16" s="14">
        <v>11431259</v>
      </c>
      <c r="I16" s="491">
        <v>0</v>
      </c>
    </row>
    <row r="17" spans="1:9" ht="12">
      <c r="A17" s="13"/>
      <c r="B17" s="539"/>
      <c r="C17" s="540" t="s">
        <v>540</v>
      </c>
      <c r="D17" s="14">
        <f>SUM(E17,H44:I44)</f>
        <v>11473500</v>
      </c>
      <c r="E17" s="14">
        <f t="shared" si="2"/>
        <v>8158000</v>
      </c>
      <c r="F17" s="490">
        <v>3648</v>
      </c>
      <c r="G17" s="14">
        <v>5334227</v>
      </c>
      <c r="H17" s="14">
        <v>2428725</v>
      </c>
      <c r="I17" s="13">
        <v>92000</v>
      </c>
    </row>
    <row r="18" spans="1:9" ht="12">
      <c r="A18" s="13"/>
      <c r="B18" s="539"/>
      <c r="C18" s="540" t="s">
        <v>541</v>
      </c>
      <c r="D18" s="14">
        <f>SUM(E18,H45:I45)</f>
        <v>22973</v>
      </c>
      <c r="E18" s="14">
        <f t="shared" si="2"/>
        <v>13835</v>
      </c>
      <c r="F18" s="490">
        <v>0</v>
      </c>
      <c r="G18" s="14">
        <v>10319</v>
      </c>
      <c r="H18" s="14">
        <v>3516</v>
      </c>
      <c r="I18" s="491">
        <v>0</v>
      </c>
    </row>
    <row r="19" spans="1:10" ht="12">
      <c r="A19" s="13"/>
      <c r="B19" s="539"/>
      <c r="C19" s="540" t="s">
        <v>542</v>
      </c>
      <c r="D19" s="14">
        <f>SUM(E19,H47:I47)</f>
        <v>871023</v>
      </c>
      <c r="E19" s="14">
        <f t="shared" si="2"/>
        <v>871023</v>
      </c>
      <c r="F19" s="490">
        <f>SUM(F20:F21)</f>
        <v>2285</v>
      </c>
      <c r="G19" s="490">
        <f>SUM(G20:G21)</f>
        <v>208061</v>
      </c>
      <c r="H19" s="490">
        <f>SUM(H20:H21)</f>
        <v>295556</v>
      </c>
      <c r="I19" s="541">
        <f>SUM(I20:I21)</f>
        <v>3884</v>
      </c>
      <c r="J19" s="108"/>
    </row>
    <row r="20" spans="1:9" ht="12">
      <c r="A20" s="13"/>
      <c r="B20" s="539"/>
      <c r="C20" s="540" t="s">
        <v>543</v>
      </c>
      <c r="D20" s="14">
        <f>SUM(E20,H48:I48)</f>
        <v>262930</v>
      </c>
      <c r="E20" s="14">
        <f t="shared" si="2"/>
        <v>262930</v>
      </c>
      <c r="F20" s="14">
        <v>1743</v>
      </c>
      <c r="G20" s="14">
        <v>76090</v>
      </c>
      <c r="H20" s="14">
        <v>60374</v>
      </c>
      <c r="I20" s="13">
        <v>3630</v>
      </c>
    </row>
    <row r="21" spans="1:9" ht="12">
      <c r="A21" s="13"/>
      <c r="B21" s="539"/>
      <c r="C21" s="540" t="s">
        <v>544</v>
      </c>
      <c r="D21" s="14">
        <f>SUM(E21,H46:I46)</f>
        <v>608093</v>
      </c>
      <c r="E21" s="14">
        <f t="shared" si="2"/>
        <v>608093</v>
      </c>
      <c r="F21" s="14">
        <v>542</v>
      </c>
      <c r="G21" s="14">
        <v>131971</v>
      </c>
      <c r="H21" s="14">
        <v>235182</v>
      </c>
      <c r="I21" s="13">
        <v>254</v>
      </c>
    </row>
    <row r="22" spans="1:9" ht="12">
      <c r="A22" s="13"/>
      <c r="B22" s="108"/>
      <c r="C22" s="13"/>
      <c r="D22" s="14"/>
      <c r="E22" s="14"/>
      <c r="F22" s="14"/>
      <c r="G22" s="14"/>
      <c r="H22" s="14"/>
      <c r="I22" s="13"/>
    </row>
    <row r="23" spans="1:9" ht="12">
      <c r="A23" s="13"/>
      <c r="B23" s="108" t="s">
        <v>545</v>
      </c>
      <c r="C23" s="13"/>
      <c r="D23" s="14"/>
      <c r="E23" s="14"/>
      <c r="F23" s="14"/>
      <c r="G23" s="14"/>
      <c r="H23" s="14"/>
      <c r="I23" s="13"/>
    </row>
    <row r="24" spans="1:9" ht="12">
      <c r="A24" s="13"/>
      <c r="B24" s="539"/>
      <c r="C24" s="540" t="s">
        <v>546</v>
      </c>
      <c r="D24" s="14">
        <f>SUM(E24,H51:I51)</f>
        <v>168813309</v>
      </c>
      <c r="E24" s="14">
        <f>SUM(F24:I24,D51:G51)</f>
        <v>139936205</v>
      </c>
      <c r="F24" s="14">
        <v>861704</v>
      </c>
      <c r="G24" s="14">
        <v>64291948</v>
      </c>
      <c r="H24" s="14">
        <v>33355592</v>
      </c>
      <c r="I24" s="13">
        <v>7479944</v>
      </c>
    </row>
    <row r="25" spans="1:9" ht="12">
      <c r="A25" s="13"/>
      <c r="B25" s="539"/>
      <c r="C25" s="540" t="s">
        <v>547</v>
      </c>
      <c r="D25" s="14">
        <f>SUM(E25,H52:I52)</f>
        <v>32070384</v>
      </c>
      <c r="E25" s="14">
        <f>SUM(F25:I25,D52:G52)</f>
        <v>26180544</v>
      </c>
      <c r="F25" s="14">
        <v>37473</v>
      </c>
      <c r="G25" s="14">
        <v>11642376</v>
      </c>
      <c r="H25" s="14">
        <v>5050239</v>
      </c>
      <c r="I25" s="13">
        <v>1107433</v>
      </c>
    </row>
    <row r="26" spans="1:9" ht="12">
      <c r="A26" s="13"/>
      <c r="B26" s="539"/>
      <c r="C26" s="540" t="s">
        <v>548</v>
      </c>
      <c r="D26" s="14">
        <f>SUM(E26,H53:I53)</f>
        <v>22409952</v>
      </c>
      <c r="E26" s="14">
        <f>SUM(F26:I26,D53:G53)</f>
        <v>14291545</v>
      </c>
      <c r="F26" s="14">
        <v>42051</v>
      </c>
      <c r="G26" s="14">
        <v>6284037</v>
      </c>
      <c r="H26" s="14">
        <v>3816933</v>
      </c>
      <c r="I26" s="13">
        <v>126283</v>
      </c>
    </row>
    <row r="27" spans="1:9" ht="12">
      <c r="A27" s="13"/>
      <c r="B27" s="539"/>
      <c r="C27" s="542" t="s">
        <v>549</v>
      </c>
      <c r="D27" s="543" t="s">
        <v>87</v>
      </c>
      <c r="E27" s="544" t="s">
        <v>87</v>
      </c>
      <c r="F27" s="14">
        <v>617199</v>
      </c>
      <c r="G27" s="14">
        <v>996188</v>
      </c>
      <c r="H27" s="14">
        <v>913221</v>
      </c>
      <c r="I27" s="13">
        <v>12068781</v>
      </c>
    </row>
    <row r="28" spans="1:9" ht="12">
      <c r="A28" s="13"/>
      <c r="B28" s="108"/>
      <c r="C28" s="13"/>
      <c r="D28" s="14"/>
      <c r="E28" s="14"/>
      <c r="F28" s="14"/>
      <c r="G28" s="14"/>
      <c r="H28" s="14"/>
      <c r="I28" s="13"/>
    </row>
    <row r="29" spans="1:12" ht="12">
      <c r="A29" s="13"/>
      <c r="B29" s="3" t="s">
        <v>550</v>
      </c>
      <c r="C29" s="545" t="s">
        <v>551</v>
      </c>
      <c r="D29" s="546" t="s">
        <v>87</v>
      </c>
      <c r="E29" s="546" t="s">
        <v>87</v>
      </c>
      <c r="F29" s="42">
        <v>1525</v>
      </c>
      <c r="G29" s="42">
        <v>82533</v>
      </c>
      <c r="H29" s="42">
        <v>46235</v>
      </c>
      <c r="I29" s="308">
        <v>722</v>
      </c>
      <c r="J29" s="108"/>
      <c r="K29" s="108"/>
      <c r="L29" s="108"/>
    </row>
    <row r="30" spans="2:12" ht="12">
      <c r="B30" s="3"/>
      <c r="C30" s="3"/>
      <c r="D30" s="3"/>
      <c r="E30" s="3"/>
      <c r="F30" s="3"/>
      <c r="G30" s="3"/>
      <c r="H30" s="3"/>
      <c r="I30" s="3"/>
      <c r="J30" s="108"/>
      <c r="K30" s="108"/>
      <c r="L30" s="108"/>
    </row>
    <row r="31" spans="1:12" ht="13.5" customHeight="1">
      <c r="A31" s="13"/>
      <c r="B31" s="801" t="s">
        <v>526</v>
      </c>
      <c r="C31" s="887"/>
      <c r="D31" s="547" t="s">
        <v>552</v>
      </c>
      <c r="E31" s="548"/>
      <c r="F31" s="548"/>
      <c r="G31" s="548"/>
      <c r="H31" s="796" t="s">
        <v>553</v>
      </c>
      <c r="I31" s="924" t="s">
        <v>554</v>
      </c>
      <c r="J31" s="108"/>
      <c r="K31" s="108"/>
      <c r="L31" s="108"/>
    </row>
    <row r="32" spans="1:12" ht="24">
      <c r="A32" s="13"/>
      <c r="B32" s="925"/>
      <c r="C32" s="891"/>
      <c r="D32" s="535" t="s">
        <v>555</v>
      </c>
      <c r="E32" s="535" t="s">
        <v>556</v>
      </c>
      <c r="F32" s="535" t="s">
        <v>557</v>
      </c>
      <c r="G32" s="535" t="s">
        <v>28</v>
      </c>
      <c r="H32" s="797"/>
      <c r="I32" s="800"/>
      <c r="J32" s="108"/>
      <c r="K32" s="108"/>
      <c r="L32" s="108"/>
    </row>
    <row r="33" spans="1:9" ht="12">
      <c r="A33" s="13"/>
      <c r="B33" s="536" t="s">
        <v>530</v>
      </c>
      <c r="C33" s="225"/>
      <c r="D33" s="14">
        <v>41126060</v>
      </c>
      <c r="E33" s="14">
        <v>1130448</v>
      </c>
      <c r="F33" s="14">
        <v>386264</v>
      </c>
      <c r="G33" s="14">
        <v>305912</v>
      </c>
      <c r="H33" s="14">
        <v>33091767</v>
      </c>
      <c r="I33" s="13">
        <v>12121746</v>
      </c>
    </row>
    <row r="34" spans="1:9" ht="12">
      <c r="A34" s="13"/>
      <c r="B34" s="108" t="s">
        <v>531</v>
      </c>
      <c r="C34" s="13"/>
      <c r="D34" s="14">
        <v>39500359</v>
      </c>
      <c r="E34" s="14">
        <v>1095626</v>
      </c>
      <c r="F34" s="14">
        <v>340051</v>
      </c>
      <c r="G34" s="14">
        <v>332190</v>
      </c>
      <c r="H34" s="14">
        <v>30873090</v>
      </c>
      <c r="I34" s="13">
        <v>11611336</v>
      </c>
    </row>
    <row r="35" spans="1:9" ht="12">
      <c r="A35" s="13"/>
      <c r="B35" s="108" t="s">
        <v>532</v>
      </c>
      <c r="C35" s="13"/>
      <c r="D35" s="14">
        <v>43435635</v>
      </c>
      <c r="E35" s="14">
        <v>1398635</v>
      </c>
      <c r="F35" s="14">
        <v>418149</v>
      </c>
      <c r="G35" s="14">
        <v>342880</v>
      </c>
      <c r="H35" s="14">
        <v>32581968</v>
      </c>
      <c r="I35" s="13">
        <v>12781203</v>
      </c>
    </row>
    <row r="36" spans="1:9" ht="12">
      <c r="A36" s="13"/>
      <c r="B36" s="108" t="s">
        <v>533</v>
      </c>
      <c r="C36" s="13"/>
      <c r="D36" s="14">
        <v>42682932</v>
      </c>
      <c r="E36" s="14">
        <v>1317209</v>
      </c>
      <c r="F36" s="14">
        <v>498215</v>
      </c>
      <c r="G36" s="14">
        <v>361103</v>
      </c>
      <c r="H36" s="14">
        <v>30531562</v>
      </c>
      <c r="I36" s="13">
        <v>13552098</v>
      </c>
    </row>
    <row r="37" spans="1:9" ht="12">
      <c r="A37" s="13"/>
      <c r="B37" s="537" t="s">
        <v>534</v>
      </c>
      <c r="C37" s="538"/>
      <c r="D37" s="137">
        <f aca="true" t="shared" si="3" ref="D37:I37">SUM(D40,D47:D48)</f>
        <v>44271211</v>
      </c>
      <c r="E37" s="137">
        <f t="shared" si="3"/>
        <v>1286272</v>
      </c>
      <c r="F37" s="137">
        <f t="shared" si="3"/>
        <v>411568</v>
      </c>
      <c r="G37" s="137">
        <f t="shared" si="3"/>
        <v>343230</v>
      </c>
      <c r="H37" s="137">
        <f t="shared" si="3"/>
        <v>29378466</v>
      </c>
      <c r="I37" s="538">
        <f t="shared" si="3"/>
        <v>13506885</v>
      </c>
    </row>
    <row r="38" spans="1:9" ht="12">
      <c r="A38" s="13"/>
      <c r="B38" s="108"/>
      <c r="C38" s="13"/>
      <c r="D38" s="14"/>
      <c r="E38" s="14"/>
      <c r="F38" s="14"/>
      <c r="G38" s="14"/>
      <c r="H38" s="14"/>
      <c r="I38" s="13"/>
    </row>
    <row r="39" spans="1:9" ht="12">
      <c r="A39" s="13"/>
      <c r="B39" s="108" t="s">
        <v>535</v>
      </c>
      <c r="C39" s="13"/>
      <c r="D39" s="14"/>
      <c r="E39" s="14"/>
      <c r="F39" s="14"/>
      <c r="G39" s="14"/>
      <c r="H39" s="14"/>
      <c r="I39" s="13"/>
    </row>
    <row r="40" spans="1:9" ht="12">
      <c r="A40" s="13"/>
      <c r="B40" s="539"/>
      <c r="C40" s="540" t="s">
        <v>536</v>
      </c>
      <c r="D40" s="14">
        <f aca="true" t="shared" si="4" ref="D40:I40">SUM(D41:D45)</f>
        <v>43921968</v>
      </c>
      <c r="E40" s="14">
        <f t="shared" si="4"/>
        <v>1281165</v>
      </c>
      <c r="F40" s="14">
        <f t="shared" si="4"/>
        <v>408945</v>
      </c>
      <c r="G40" s="14">
        <f t="shared" si="4"/>
        <v>338966</v>
      </c>
      <c r="H40" s="14">
        <f t="shared" si="4"/>
        <v>29378466</v>
      </c>
      <c r="I40" s="13">
        <f t="shared" si="4"/>
        <v>13506885</v>
      </c>
    </row>
    <row r="41" spans="1:9" ht="12">
      <c r="A41" s="13"/>
      <c r="B41" s="539"/>
      <c r="C41" s="540" t="s">
        <v>537</v>
      </c>
      <c r="D41" s="14">
        <v>717696</v>
      </c>
      <c r="E41" s="14">
        <v>3243</v>
      </c>
      <c r="F41" s="14">
        <v>3155</v>
      </c>
      <c r="G41" s="490">
        <v>0</v>
      </c>
      <c r="H41" s="14">
        <v>440927</v>
      </c>
      <c r="I41" s="13">
        <v>183961</v>
      </c>
    </row>
    <row r="42" spans="1:9" ht="12">
      <c r="A42" s="13"/>
      <c r="B42" s="539"/>
      <c r="C42" s="540" t="s">
        <v>538</v>
      </c>
      <c r="D42" s="14">
        <v>41667063</v>
      </c>
      <c r="E42" s="14">
        <v>1093561</v>
      </c>
      <c r="F42" s="14">
        <v>342151</v>
      </c>
      <c r="G42" s="14">
        <v>216349</v>
      </c>
      <c r="H42" s="14">
        <v>2830719</v>
      </c>
      <c r="I42" s="13">
        <v>4577337</v>
      </c>
    </row>
    <row r="43" spans="1:9" ht="12">
      <c r="A43" s="13"/>
      <c r="B43" s="539"/>
      <c r="C43" s="540" t="s">
        <v>539</v>
      </c>
      <c r="D43" s="14">
        <v>1485809</v>
      </c>
      <c r="E43" s="490">
        <v>0</v>
      </c>
      <c r="F43" s="490">
        <v>0</v>
      </c>
      <c r="G43" s="14">
        <v>122617</v>
      </c>
      <c r="H43" s="14">
        <v>22975216</v>
      </c>
      <c r="I43" s="13">
        <v>8552553</v>
      </c>
    </row>
    <row r="44" spans="1:9" ht="12">
      <c r="A44" s="13"/>
      <c r="B44" s="539"/>
      <c r="C44" s="540" t="s">
        <v>540</v>
      </c>
      <c r="D44" s="14">
        <v>51400</v>
      </c>
      <c r="E44" s="14">
        <v>184361</v>
      </c>
      <c r="F44" s="490">
        <v>63639</v>
      </c>
      <c r="G44" s="490">
        <v>0</v>
      </c>
      <c r="H44" s="14">
        <v>3125698</v>
      </c>
      <c r="I44" s="13">
        <v>189802</v>
      </c>
    </row>
    <row r="45" spans="1:9" ht="12">
      <c r="A45" s="13"/>
      <c r="B45" s="539"/>
      <c r="C45" s="540" t="s">
        <v>541</v>
      </c>
      <c r="D45" s="490">
        <v>0</v>
      </c>
      <c r="E45" s="490">
        <v>0</v>
      </c>
      <c r="F45" s="490">
        <v>0</v>
      </c>
      <c r="G45" s="490">
        <v>0</v>
      </c>
      <c r="H45" s="14">
        <v>5906</v>
      </c>
      <c r="I45" s="13">
        <v>3232</v>
      </c>
    </row>
    <row r="46" spans="1:9" ht="12">
      <c r="A46" s="13"/>
      <c r="B46" s="539"/>
      <c r="C46" s="540" t="s">
        <v>542</v>
      </c>
      <c r="D46" s="490">
        <f>SUM(D47:D48)</f>
        <v>349243</v>
      </c>
      <c r="E46" s="490">
        <f>SUM(E47:E48)</f>
        <v>5107</v>
      </c>
      <c r="F46" s="490">
        <f>SUM(F47:F48)</f>
        <v>2623</v>
      </c>
      <c r="G46" s="490">
        <f>SUM(G47:G48)</f>
        <v>4264</v>
      </c>
      <c r="H46" s="490"/>
      <c r="I46" s="541"/>
    </row>
    <row r="47" spans="1:9" ht="12">
      <c r="A47" s="13"/>
      <c r="B47" s="539"/>
      <c r="C47" s="540" t="s">
        <v>543</v>
      </c>
      <c r="D47" s="14">
        <v>112992</v>
      </c>
      <c r="E47" s="14">
        <v>2095</v>
      </c>
      <c r="F47" s="14">
        <v>1742</v>
      </c>
      <c r="G47" s="14">
        <v>4264</v>
      </c>
      <c r="H47" s="305"/>
      <c r="I47" s="491"/>
    </row>
    <row r="48" spans="1:9" ht="12">
      <c r="A48" s="13"/>
      <c r="B48" s="539"/>
      <c r="C48" s="540" t="s">
        <v>558</v>
      </c>
      <c r="D48" s="14">
        <v>236251</v>
      </c>
      <c r="E48" s="14">
        <v>3012</v>
      </c>
      <c r="F48" s="14">
        <v>881</v>
      </c>
      <c r="G48" s="490">
        <v>0</v>
      </c>
      <c r="H48" s="305"/>
      <c r="I48" s="491"/>
    </row>
    <row r="49" spans="1:9" ht="12">
      <c r="A49" s="13"/>
      <c r="B49" s="108"/>
      <c r="C49" s="13"/>
      <c r="D49" s="14"/>
      <c r="E49" s="14"/>
      <c r="F49" s="14"/>
      <c r="G49" s="14"/>
      <c r="H49" s="14"/>
      <c r="I49" s="13"/>
    </row>
    <row r="50" spans="1:9" ht="12">
      <c r="A50" s="13"/>
      <c r="B50" s="108" t="s">
        <v>559</v>
      </c>
      <c r="C50" s="13"/>
      <c r="D50" s="14"/>
      <c r="E50" s="14"/>
      <c r="F50" s="14"/>
      <c r="G50" s="14"/>
      <c r="H50" s="14"/>
      <c r="I50" s="13"/>
    </row>
    <row r="51" spans="1:9" ht="12">
      <c r="A51" s="13"/>
      <c r="B51" s="539"/>
      <c r="C51" s="540" t="s">
        <v>546</v>
      </c>
      <c r="D51" s="14">
        <v>32236895</v>
      </c>
      <c r="E51" s="14">
        <v>1040521</v>
      </c>
      <c r="F51" s="14">
        <v>338266</v>
      </c>
      <c r="G51" s="14">
        <v>331335</v>
      </c>
      <c r="H51" s="14">
        <v>15697917</v>
      </c>
      <c r="I51" s="13">
        <v>13179187</v>
      </c>
    </row>
    <row r="52" spans="1:9" ht="12">
      <c r="A52" s="13"/>
      <c r="B52" s="539"/>
      <c r="C52" s="540" t="s">
        <v>547</v>
      </c>
      <c r="D52" s="14">
        <v>8025311</v>
      </c>
      <c r="E52" s="14">
        <v>236432</v>
      </c>
      <c r="F52" s="14">
        <v>73302</v>
      </c>
      <c r="G52" s="14">
        <v>7978</v>
      </c>
      <c r="H52" s="14">
        <v>5572538</v>
      </c>
      <c r="I52" s="13">
        <v>317302</v>
      </c>
    </row>
    <row r="53" spans="1:9" ht="12">
      <c r="A53" s="13"/>
      <c r="B53" s="539"/>
      <c r="C53" s="540" t="s">
        <v>548</v>
      </c>
      <c r="D53" s="14">
        <v>4009005</v>
      </c>
      <c r="E53" s="14">
        <v>9319</v>
      </c>
      <c r="F53" s="14">
        <v>0</v>
      </c>
      <c r="G53" s="14">
        <v>3917</v>
      </c>
      <c r="H53" s="14">
        <v>8108011</v>
      </c>
      <c r="I53" s="13">
        <v>10396</v>
      </c>
    </row>
    <row r="54" spans="1:9" ht="12">
      <c r="A54" s="13"/>
      <c r="B54" s="539"/>
      <c r="C54" s="542" t="s">
        <v>549</v>
      </c>
      <c r="D54" s="14">
        <v>1356639</v>
      </c>
      <c r="E54" s="14">
        <v>3851114</v>
      </c>
      <c r="F54" s="14">
        <v>207968</v>
      </c>
      <c r="G54" s="14">
        <v>1072594</v>
      </c>
      <c r="H54" s="14">
        <v>23447</v>
      </c>
      <c r="I54" s="13">
        <v>10780</v>
      </c>
    </row>
    <row r="55" spans="1:9" ht="12">
      <c r="A55" s="13"/>
      <c r="B55" s="108"/>
      <c r="C55" s="13"/>
      <c r="D55" s="14"/>
      <c r="E55" s="14"/>
      <c r="F55" s="14"/>
      <c r="G55" s="14"/>
      <c r="H55" s="14"/>
      <c r="I55" s="13"/>
    </row>
    <row r="56" spans="1:9" ht="12">
      <c r="A56" s="13"/>
      <c r="B56" s="3" t="s">
        <v>550</v>
      </c>
      <c r="C56" s="545" t="s">
        <v>551</v>
      </c>
      <c r="D56" s="42">
        <v>32633</v>
      </c>
      <c r="E56" s="42">
        <v>334</v>
      </c>
      <c r="F56" s="42">
        <v>1979</v>
      </c>
      <c r="G56" s="42">
        <v>320</v>
      </c>
      <c r="H56" s="42">
        <v>1252990</v>
      </c>
      <c r="I56" s="308">
        <v>1252990</v>
      </c>
    </row>
    <row r="57" ht="12">
      <c r="B57" s="1" t="s">
        <v>560</v>
      </c>
    </row>
    <row r="58" ht="12">
      <c r="B58" s="1" t="s">
        <v>561</v>
      </c>
    </row>
    <row r="59" ht="12">
      <c r="B59" s="1" t="s">
        <v>562</v>
      </c>
    </row>
    <row r="61" spans="2:12" ht="12">
      <c r="B61" s="49"/>
      <c r="C61" s="3" t="s">
        <v>599</v>
      </c>
      <c r="D61" s="153"/>
      <c r="E61" s="153"/>
      <c r="F61" s="153"/>
      <c r="G61" s="153"/>
      <c r="H61" s="153"/>
      <c r="I61" s="153"/>
      <c r="J61" s="153"/>
      <c r="K61" s="153"/>
      <c r="L61" s="155" t="s">
        <v>525</v>
      </c>
    </row>
    <row r="62" spans="3:12" ht="12">
      <c r="C62" s="111"/>
      <c r="D62" s="549" t="s">
        <v>563</v>
      </c>
      <c r="E62" s="550"/>
      <c r="F62" s="550"/>
      <c r="G62" s="550"/>
      <c r="H62" s="550"/>
      <c r="I62" s="550"/>
      <c r="J62" s="550"/>
      <c r="K62" s="550"/>
      <c r="L62" s="550"/>
    </row>
    <row r="63" spans="3:12" ht="12">
      <c r="C63" s="551" t="s">
        <v>564</v>
      </c>
      <c r="D63" s="552"/>
      <c r="E63" s="157" t="s">
        <v>565</v>
      </c>
      <c r="F63" s="157"/>
      <c r="G63" s="157"/>
      <c r="H63" s="158"/>
      <c r="I63" s="157" t="s">
        <v>566</v>
      </c>
      <c r="J63" s="157"/>
      <c r="K63" s="157"/>
      <c r="L63" s="157"/>
    </row>
    <row r="64" spans="3:12" ht="33.75">
      <c r="C64" s="146"/>
      <c r="D64" s="553" t="s">
        <v>16</v>
      </c>
      <c r="E64" s="554" t="s">
        <v>149</v>
      </c>
      <c r="F64" s="554" t="s">
        <v>567</v>
      </c>
      <c r="G64" s="555" t="s">
        <v>568</v>
      </c>
      <c r="H64" s="556" t="s">
        <v>569</v>
      </c>
      <c r="I64" s="554" t="s">
        <v>149</v>
      </c>
      <c r="J64" s="554" t="s">
        <v>570</v>
      </c>
      <c r="K64" s="555" t="s">
        <v>568</v>
      </c>
      <c r="L64" s="557" t="s">
        <v>569</v>
      </c>
    </row>
    <row r="65" spans="3:12" ht="12">
      <c r="C65" s="120"/>
      <c r="D65" s="558"/>
      <c r="E65" s="558"/>
      <c r="F65" s="558"/>
      <c r="G65" s="558"/>
      <c r="H65" s="558"/>
      <c r="I65" s="558"/>
      <c r="J65" s="558"/>
      <c r="K65" s="558"/>
      <c r="L65" s="559"/>
    </row>
    <row r="66" spans="3:12" ht="12">
      <c r="C66" s="560" t="s">
        <v>571</v>
      </c>
      <c r="D66" s="561">
        <v>17660647</v>
      </c>
      <c r="E66" s="561">
        <v>10421642</v>
      </c>
      <c r="F66" s="561">
        <v>10091024</v>
      </c>
      <c r="G66" s="561">
        <v>264383</v>
      </c>
      <c r="H66" s="561">
        <v>66235</v>
      </c>
      <c r="I66" s="561">
        <v>4867928</v>
      </c>
      <c r="J66" s="561">
        <v>1873259</v>
      </c>
      <c r="K66" s="561">
        <v>2287894</v>
      </c>
      <c r="L66" s="562">
        <v>706775</v>
      </c>
    </row>
    <row r="67" spans="3:12" ht="12">
      <c r="C67" s="120"/>
      <c r="D67" s="164"/>
      <c r="E67" s="164"/>
      <c r="F67" s="164"/>
      <c r="G67" s="164"/>
      <c r="H67" s="164"/>
      <c r="I67" s="164"/>
      <c r="J67" s="164"/>
      <c r="K67" s="164"/>
      <c r="L67" s="212"/>
    </row>
    <row r="68" spans="3:12" ht="12">
      <c r="C68" s="133" t="s">
        <v>572</v>
      </c>
      <c r="D68" s="164">
        <v>8039478</v>
      </c>
      <c r="E68" s="164">
        <v>4466712</v>
      </c>
      <c r="F68" s="164">
        <v>4287918</v>
      </c>
      <c r="G68" s="164">
        <v>132404</v>
      </c>
      <c r="H68" s="164">
        <v>46390</v>
      </c>
      <c r="I68" s="164">
        <v>1859701</v>
      </c>
      <c r="J68" s="164">
        <v>584803</v>
      </c>
      <c r="K68" s="164">
        <v>1027155</v>
      </c>
      <c r="L68" s="212">
        <v>247743</v>
      </c>
    </row>
    <row r="69" spans="3:12" ht="12">
      <c r="C69" s="133" t="s">
        <v>573</v>
      </c>
      <c r="D69" s="164">
        <v>1874362</v>
      </c>
      <c r="E69" s="164">
        <v>1608209</v>
      </c>
      <c r="F69" s="164">
        <v>1538821</v>
      </c>
      <c r="G69" s="164">
        <v>50718</v>
      </c>
      <c r="H69" s="164">
        <v>18670</v>
      </c>
      <c r="I69" s="164">
        <v>1055076</v>
      </c>
      <c r="J69" s="164">
        <v>352367</v>
      </c>
      <c r="K69" s="164">
        <v>306676</v>
      </c>
      <c r="L69" s="212">
        <v>396033</v>
      </c>
    </row>
    <row r="70" spans="3:12" ht="12">
      <c r="C70" s="133"/>
      <c r="D70" s="164"/>
      <c r="E70" s="164"/>
      <c r="F70" s="164"/>
      <c r="G70" s="164"/>
      <c r="H70" s="164"/>
      <c r="I70" s="164"/>
      <c r="J70" s="164"/>
      <c r="K70" s="164"/>
      <c r="L70" s="212"/>
    </row>
    <row r="71" spans="3:12" ht="12">
      <c r="C71" s="133" t="s">
        <v>574</v>
      </c>
      <c r="D71" s="164">
        <v>1711512</v>
      </c>
      <c r="E71" s="164">
        <v>669657</v>
      </c>
      <c r="F71" s="164">
        <v>574402</v>
      </c>
      <c r="G71" s="164">
        <v>95230</v>
      </c>
      <c r="H71" s="164">
        <v>25</v>
      </c>
      <c r="I71" s="164">
        <v>174258</v>
      </c>
      <c r="J71" s="164">
        <v>100123</v>
      </c>
      <c r="K71" s="164">
        <v>47779</v>
      </c>
      <c r="L71" s="212">
        <v>26356</v>
      </c>
    </row>
    <row r="72" spans="3:12" ht="12">
      <c r="C72" s="133" t="s">
        <v>575</v>
      </c>
      <c r="D72" s="164">
        <v>278809</v>
      </c>
      <c r="E72" s="164">
        <v>169241</v>
      </c>
      <c r="F72" s="164">
        <v>157280</v>
      </c>
      <c r="G72" s="164">
        <v>10512</v>
      </c>
      <c r="H72" s="164">
        <v>1449</v>
      </c>
      <c r="I72" s="164">
        <v>103142</v>
      </c>
      <c r="J72" s="164">
        <v>31382</v>
      </c>
      <c r="K72" s="164">
        <v>66804</v>
      </c>
      <c r="L72" s="212">
        <v>4956</v>
      </c>
    </row>
    <row r="73" spans="3:12" ht="12">
      <c r="C73" s="133" t="s">
        <v>548</v>
      </c>
      <c r="D73" s="164">
        <v>1586558</v>
      </c>
      <c r="E73" s="164">
        <v>772871</v>
      </c>
      <c r="F73" s="164">
        <v>771865</v>
      </c>
      <c r="G73" s="164">
        <v>1006</v>
      </c>
      <c r="H73" s="170">
        <v>0</v>
      </c>
      <c r="I73" s="164">
        <v>843209</v>
      </c>
      <c r="J73" s="164">
        <v>701857</v>
      </c>
      <c r="K73" s="164">
        <v>140050</v>
      </c>
      <c r="L73" s="212">
        <v>1302</v>
      </c>
    </row>
    <row r="74" spans="3:12" ht="12">
      <c r="C74" s="133"/>
      <c r="D74" s="164"/>
      <c r="E74" s="164"/>
      <c r="F74" s="164"/>
      <c r="G74" s="164"/>
      <c r="H74" s="164"/>
      <c r="I74" s="164"/>
      <c r="J74" s="164"/>
      <c r="K74" s="164"/>
      <c r="L74" s="212"/>
    </row>
    <row r="75" spans="3:12" ht="12">
      <c r="C75" s="133" t="s">
        <v>576</v>
      </c>
      <c r="D75" s="164">
        <v>368526</v>
      </c>
      <c r="E75" s="164">
        <v>532128</v>
      </c>
      <c r="F75" s="164">
        <v>532128</v>
      </c>
      <c r="G75" s="170" t="s">
        <v>367</v>
      </c>
      <c r="H75" s="170" t="s">
        <v>367</v>
      </c>
      <c r="I75" s="164">
        <v>1150</v>
      </c>
      <c r="J75" s="164">
        <v>15</v>
      </c>
      <c r="K75" s="170">
        <v>1135</v>
      </c>
      <c r="L75" s="563" t="s">
        <v>367</v>
      </c>
    </row>
    <row r="76" spans="3:12" ht="12">
      <c r="C76" s="133" t="s">
        <v>577</v>
      </c>
      <c r="D76" s="164">
        <v>910514</v>
      </c>
      <c r="E76" s="164">
        <v>646826</v>
      </c>
      <c r="F76" s="164">
        <v>646826</v>
      </c>
      <c r="G76" s="170" t="s">
        <v>367</v>
      </c>
      <c r="H76" s="170" t="s">
        <v>367</v>
      </c>
      <c r="I76" s="164">
        <v>345623</v>
      </c>
      <c r="J76" s="164">
        <v>20543</v>
      </c>
      <c r="K76" s="170">
        <v>324764</v>
      </c>
      <c r="L76" s="563">
        <v>316</v>
      </c>
    </row>
    <row r="77" spans="3:12" ht="12">
      <c r="C77" s="133" t="s">
        <v>578</v>
      </c>
      <c r="D77" s="564">
        <v>-437490</v>
      </c>
      <c r="E77" s="564">
        <v>-136419</v>
      </c>
      <c r="F77" s="564">
        <v>-136419</v>
      </c>
      <c r="G77" s="170" t="s">
        <v>367</v>
      </c>
      <c r="H77" s="170" t="s">
        <v>367</v>
      </c>
      <c r="I77" s="564">
        <v>-43961</v>
      </c>
      <c r="J77" s="564">
        <v>-11296</v>
      </c>
      <c r="K77" s="565">
        <v>-32665</v>
      </c>
      <c r="L77" s="563" t="s">
        <v>367</v>
      </c>
    </row>
    <row r="78" spans="3:12" ht="12">
      <c r="C78" s="133" t="s">
        <v>579</v>
      </c>
      <c r="D78" s="170" t="s">
        <v>367</v>
      </c>
      <c r="E78" s="564">
        <v>-25786</v>
      </c>
      <c r="F78" s="170" t="s">
        <v>367</v>
      </c>
      <c r="G78" s="564">
        <v>-25487</v>
      </c>
      <c r="H78" s="564">
        <v>-299</v>
      </c>
      <c r="I78" s="164">
        <v>431731</v>
      </c>
      <c r="J78" s="170" t="s">
        <v>367</v>
      </c>
      <c r="K78" s="164">
        <v>406196</v>
      </c>
      <c r="L78" s="212">
        <v>25535</v>
      </c>
    </row>
    <row r="79" spans="3:12" ht="12">
      <c r="C79" s="133" t="s">
        <v>580</v>
      </c>
      <c r="D79" s="164">
        <v>3328378</v>
      </c>
      <c r="E79" s="164">
        <v>1718203</v>
      </c>
      <c r="F79" s="164">
        <v>1718203</v>
      </c>
      <c r="G79" s="170" t="s">
        <v>367</v>
      </c>
      <c r="H79" s="170" t="s">
        <v>367</v>
      </c>
      <c r="I79" s="164">
        <v>97999</v>
      </c>
      <c r="J79" s="164">
        <v>93465</v>
      </c>
      <c r="K79" s="170" t="s">
        <v>367</v>
      </c>
      <c r="L79" s="563">
        <v>4534</v>
      </c>
    </row>
    <row r="80" spans="3:12" ht="12">
      <c r="C80" s="557"/>
      <c r="D80" s="566"/>
      <c r="E80" s="566"/>
      <c r="F80" s="566"/>
      <c r="G80" s="567"/>
      <c r="H80" s="567"/>
      <c r="I80" s="566"/>
      <c r="J80" s="566"/>
      <c r="K80" s="567"/>
      <c r="L80" s="567"/>
    </row>
    <row r="81" spans="3:12" ht="12">
      <c r="C81" s="153"/>
      <c r="D81" s="153"/>
      <c r="E81" s="153"/>
      <c r="F81" s="153"/>
      <c r="G81" s="153"/>
      <c r="H81" s="153"/>
      <c r="I81" s="153"/>
      <c r="J81" s="153"/>
      <c r="K81" s="153"/>
      <c r="L81" s="153"/>
    </row>
    <row r="82" spans="3:12" ht="12">
      <c r="C82" s="111"/>
      <c r="D82" s="549" t="s">
        <v>581</v>
      </c>
      <c r="E82" s="550"/>
      <c r="F82" s="550"/>
      <c r="G82" s="550"/>
      <c r="H82" s="550"/>
      <c r="I82" s="550"/>
      <c r="J82" s="550"/>
      <c r="K82" s="550"/>
      <c r="L82" s="550"/>
    </row>
    <row r="83" spans="3:12" ht="12">
      <c r="C83" s="120"/>
      <c r="D83" s="568"/>
      <c r="E83" s="157" t="s">
        <v>565</v>
      </c>
      <c r="F83" s="157"/>
      <c r="G83" s="157"/>
      <c r="H83" s="158"/>
      <c r="I83" s="157" t="s">
        <v>566</v>
      </c>
      <c r="J83" s="157"/>
      <c r="K83" s="157"/>
      <c r="L83" s="157"/>
    </row>
    <row r="84" spans="3:12" ht="33.75">
      <c r="C84" s="146" t="s">
        <v>582</v>
      </c>
      <c r="D84" s="553" t="s">
        <v>16</v>
      </c>
      <c r="E84" s="556" t="s">
        <v>149</v>
      </c>
      <c r="F84" s="556" t="s">
        <v>567</v>
      </c>
      <c r="G84" s="569" t="s">
        <v>568</v>
      </c>
      <c r="H84" s="556" t="s">
        <v>569</v>
      </c>
      <c r="I84" s="556" t="s">
        <v>149</v>
      </c>
      <c r="J84" s="556" t="s">
        <v>570</v>
      </c>
      <c r="K84" s="569" t="s">
        <v>568</v>
      </c>
      <c r="L84" s="557" t="s">
        <v>569</v>
      </c>
    </row>
    <row r="85" spans="3:12" ht="12">
      <c r="C85" s="120"/>
      <c r="D85" s="558"/>
      <c r="E85" s="558"/>
      <c r="F85" s="558"/>
      <c r="G85" s="558"/>
      <c r="H85" s="558"/>
      <c r="I85" s="558"/>
      <c r="J85" s="558"/>
      <c r="K85" s="558"/>
      <c r="L85" s="559"/>
    </row>
    <row r="86" spans="3:12" ht="12">
      <c r="C86" s="560" t="s">
        <v>571</v>
      </c>
      <c r="D86" s="561">
        <v>18041138</v>
      </c>
      <c r="E86" s="561">
        <v>10360540</v>
      </c>
      <c r="F86" s="561">
        <v>10029922</v>
      </c>
      <c r="G86" s="561">
        <v>264383</v>
      </c>
      <c r="H86" s="561">
        <v>66235</v>
      </c>
      <c r="I86" s="561">
        <v>4605639</v>
      </c>
      <c r="J86" s="561">
        <v>1855848</v>
      </c>
      <c r="K86" s="561">
        <v>2043798</v>
      </c>
      <c r="L86" s="562">
        <v>705993</v>
      </c>
    </row>
    <row r="87" spans="3:12" ht="12">
      <c r="C87" s="120"/>
      <c r="D87" s="164"/>
      <c r="E87" s="164"/>
      <c r="F87" s="164"/>
      <c r="G87" s="164"/>
      <c r="H87" s="164"/>
      <c r="I87" s="164"/>
      <c r="J87" s="164"/>
      <c r="K87" s="164"/>
      <c r="L87" s="212"/>
    </row>
    <row r="88" spans="3:12" ht="12">
      <c r="C88" s="133" t="s">
        <v>583</v>
      </c>
      <c r="D88" s="164">
        <v>6295453</v>
      </c>
      <c r="E88" s="164">
        <v>3809766</v>
      </c>
      <c r="F88" s="170">
        <v>3633262</v>
      </c>
      <c r="G88" s="170">
        <v>131650</v>
      </c>
      <c r="H88" s="170">
        <v>44854</v>
      </c>
      <c r="I88" s="164">
        <v>3234990</v>
      </c>
      <c r="J88" s="164">
        <v>928728</v>
      </c>
      <c r="K88" s="164">
        <v>1687982</v>
      </c>
      <c r="L88" s="212">
        <v>618280</v>
      </c>
    </row>
    <row r="89" spans="3:12" ht="12">
      <c r="C89" s="133" t="s">
        <v>584</v>
      </c>
      <c r="D89" s="164">
        <v>268719</v>
      </c>
      <c r="E89" s="164">
        <v>13677</v>
      </c>
      <c r="F89" s="170">
        <v>13107</v>
      </c>
      <c r="G89" s="170">
        <v>475</v>
      </c>
      <c r="H89" s="170">
        <v>95</v>
      </c>
      <c r="I89" s="164">
        <v>49952</v>
      </c>
      <c r="J89" s="164">
        <v>15052</v>
      </c>
      <c r="K89" s="164">
        <v>34217</v>
      </c>
      <c r="L89" s="212">
        <v>683</v>
      </c>
    </row>
    <row r="90" spans="3:12" ht="12">
      <c r="C90" s="133" t="s">
        <v>585</v>
      </c>
      <c r="D90" s="164">
        <v>336036</v>
      </c>
      <c r="E90" s="164">
        <v>87018</v>
      </c>
      <c r="F90" s="170">
        <v>67381</v>
      </c>
      <c r="G90" s="170">
        <v>15404</v>
      </c>
      <c r="H90" s="170">
        <v>4233</v>
      </c>
      <c r="I90" s="164">
        <v>47256</v>
      </c>
      <c r="J90" s="164">
        <v>5360</v>
      </c>
      <c r="K90" s="164">
        <v>41896</v>
      </c>
      <c r="L90" s="563" t="s">
        <v>367</v>
      </c>
    </row>
    <row r="91" spans="3:12" ht="12">
      <c r="C91" s="133" t="s">
        <v>586</v>
      </c>
      <c r="D91" s="164">
        <v>4414787</v>
      </c>
      <c r="E91" s="164">
        <v>2130912</v>
      </c>
      <c r="F91" s="170">
        <v>2056496</v>
      </c>
      <c r="G91" s="170">
        <v>63670</v>
      </c>
      <c r="H91" s="170">
        <v>10746</v>
      </c>
      <c r="I91" s="164">
        <v>207962</v>
      </c>
      <c r="J91" s="164">
        <v>81380</v>
      </c>
      <c r="K91" s="164">
        <v>124444</v>
      </c>
      <c r="L91" s="212">
        <v>2138</v>
      </c>
    </row>
    <row r="92" spans="3:12" ht="12">
      <c r="C92" s="133" t="s">
        <v>587</v>
      </c>
      <c r="D92" s="164">
        <v>47262</v>
      </c>
      <c r="E92" s="164">
        <v>46606</v>
      </c>
      <c r="F92" s="170">
        <v>46246</v>
      </c>
      <c r="G92" s="170">
        <v>310</v>
      </c>
      <c r="H92" s="170">
        <v>50</v>
      </c>
      <c r="I92" s="164">
        <v>13919</v>
      </c>
      <c r="J92" s="164">
        <v>8394</v>
      </c>
      <c r="K92" s="164">
        <v>3170</v>
      </c>
      <c r="L92" s="212">
        <v>2355</v>
      </c>
    </row>
    <row r="93" spans="3:12" ht="12">
      <c r="C93" s="133" t="s">
        <v>588</v>
      </c>
      <c r="D93" s="164">
        <v>54406</v>
      </c>
      <c r="E93" s="164">
        <v>48964</v>
      </c>
      <c r="F93" s="170">
        <v>48964</v>
      </c>
      <c r="G93" s="170" t="s">
        <v>367</v>
      </c>
      <c r="H93" s="170" t="s">
        <v>367</v>
      </c>
      <c r="I93" s="164">
        <v>572</v>
      </c>
      <c r="J93" s="164">
        <v>572</v>
      </c>
      <c r="K93" s="563" t="s">
        <v>367</v>
      </c>
      <c r="L93" s="563" t="s">
        <v>367</v>
      </c>
    </row>
    <row r="94" spans="3:12" ht="12">
      <c r="C94" s="133" t="s">
        <v>589</v>
      </c>
      <c r="D94" s="164">
        <v>229249</v>
      </c>
      <c r="E94" s="164">
        <v>898661</v>
      </c>
      <c r="F94" s="170">
        <v>871904</v>
      </c>
      <c r="G94" s="170">
        <v>26731</v>
      </c>
      <c r="H94" s="170">
        <v>26</v>
      </c>
      <c r="I94" s="164">
        <v>51307</v>
      </c>
      <c r="J94" s="164">
        <v>44915</v>
      </c>
      <c r="K94" s="164">
        <v>2216</v>
      </c>
      <c r="L94" s="212">
        <v>4176</v>
      </c>
    </row>
    <row r="95" spans="3:12" ht="12">
      <c r="C95" s="133" t="s">
        <v>590</v>
      </c>
      <c r="D95" s="164">
        <v>400096</v>
      </c>
      <c r="E95" s="164">
        <v>192465</v>
      </c>
      <c r="F95" s="170">
        <v>184891</v>
      </c>
      <c r="G95" s="170">
        <v>1343</v>
      </c>
      <c r="H95" s="170">
        <v>6231</v>
      </c>
      <c r="I95" s="164">
        <v>135386</v>
      </c>
      <c r="J95" s="164">
        <v>24934</v>
      </c>
      <c r="K95" s="164">
        <v>64159</v>
      </c>
      <c r="L95" s="212">
        <v>46293</v>
      </c>
    </row>
    <row r="96" spans="3:12" ht="12">
      <c r="C96" s="133"/>
      <c r="D96" s="164"/>
      <c r="E96" s="164"/>
      <c r="F96" s="170"/>
      <c r="G96" s="170"/>
      <c r="H96" s="170"/>
      <c r="I96" s="164"/>
      <c r="J96" s="164"/>
      <c r="K96" s="164"/>
      <c r="L96" s="212"/>
    </row>
    <row r="97" spans="3:12" ht="12">
      <c r="C97" s="133" t="s">
        <v>591</v>
      </c>
      <c r="D97" s="164">
        <v>2321360</v>
      </c>
      <c r="E97" s="164">
        <v>698278</v>
      </c>
      <c r="F97" s="170">
        <v>673478</v>
      </c>
      <c r="G97" s="170">
        <v>24800</v>
      </c>
      <c r="H97" s="170" t="s">
        <v>367</v>
      </c>
      <c r="I97" s="164">
        <v>662707</v>
      </c>
      <c r="J97" s="164">
        <v>606130</v>
      </c>
      <c r="K97" s="170">
        <v>28577</v>
      </c>
      <c r="L97" s="212">
        <v>28000</v>
      </c>
    </row>
    <row r="98" spans="3:12" ht="12">
      <c r="C98" s="133" t="s">
        <v>592</v>
      </c>
      <c r="D98" s="164">
        <v>760296</v>
      </c>
      <c r="E98" s="164">
        <v>388556</v>
      </c>
      <c r="F98" s="170">
        <v>388556</v>
      </c>
      <c r="G98" s="170" t="s">
        <v>367</v>
      </c>
      <c r="H98" s="170" t="s">
        <v>367</v>
      </c>
      <c r="I98" s="164">
        <v>66409</v>
      </c>
      <c r="J98" s="164">
        <v>42797</v>
      </c>
      <c r="K98" s="170">
        <v>23192</v>
      </c>
      <c r="L98" s="563">
        <v>420</v>
      </c>
    </row>
    <row r="99" spans="3:12" ht="12">
      <c r="C99" s="133" t="s">
        <v>593</v>
      </c>
      <c r="D99" s="164">
        <v>1008928</v>
      </c>
      <c r="E99" s="164">
        <v>821014</v>
      </c>
      <c r="F99" s="170">
        <v>821014</v>
      </c>
      <c r="G99" s="170" t="s">
        <v>367</v>
      </c>
      <c r="H99" s="170" t="s">
        <v>367</v>
      </c>
      <c r="I99" s="164">
        <v>91320</v>
      </c>
      <c r="J99" s="164">
        <v>55168</v>
      </c>
      <c r="K99" s="170">
        <v>35686</v>
      </c>
      <c r="L99" s="563">
        <v>466</v>
      </c>
    </row>
    <row r="100" spans="3:12" ht="12">
      <c r="C100" s="133" t="s">
        <v>594</v>
      </c>
      <c r="D100" s="564">
        <v>-1303076</v>
      </c>
      <c r="E100" s="564">
        <v>-502585</v>
      </c>
      <c r="F100" s="565">
        <v>-502585</v>
      </c>
      <c r="G100" s="170" t="s">
        <v>367</v>
      </c>
      <c r="H100" s="170" t="s">
        <v>367</v>
      </c>
      <c r="I100" s="564">
        <v>-80806</v>
      </c>
      <c r="J100" s="564">
        <v>-77865</v>
      </c>
      <c r="K100" s="565">
        <v>-2941</v>
      </c>
      <c r="L100" s="563" t="s">
        <v>367</v>
      </c>
    </row>
    <row r="101" spans="3:12" ht="12">
      <c r="C101" s="133" t="s">
        <v>595</v>
      </c>
      <c r="D101" s="164">
        <v>3207622</v>
      </c>
      <c r="E101" s="164">
        <v>1727208</v>
      </c>
      <c r="F101" s="170">
        <v>1727208</v>
      </c>
      <c r="G101" s="170" t="s">
        <v>367</v>
      </c>
      <c r="H101" s="170" t="s">
        <v>367</v>
      </c>
      <c r="I101" s="164">
        <v>124665</v>
      </c>
      <c r="J101" s="164">
        <v>120283</v>
      </c>
      <c r="K101" s="170">
        <v>1200</v>
      </c>
      <c r="L101" s="563">
        <v>3182</v>
      </c>
    </row>
    <row r="102" spans="3:12" ht="12">
      <c r="C102" s="146"/>
      <c r="D102" s="151"/>
      <c r="E102" s="151"/>
      <c r="F102" s="151"/>
      <c r="G102" s="151"/>
      <c r="H102" s="151"/>
      <c r="I102" s="151"/>
      <c r="J102" s="151"/>
      <c r="K102" s="151"/>
      <c r="L102" s="153"/>
    </row>
    <row r="103" spans="3:12" ht="12">
      <c r="C103" s="47" t="s">
        <v>596</v>
      </c>
      <c r="D103" s="47"/>
      <c r="E103" s="47"/>
      <c r="F103" s="47"/>
      <c r="G103" s="47"/>
      <c r="H103" s="47"/>
      <c r="I103" s="47"/>
      <c r="J103" s="47"/>
      <c r="K103" s="47"/>
      <c r="L103" s="47"/>
    </row>
    <row r="104" spans="3:12" ht="12">
      <c r="C104" s="47" t="s">
        <v>597</v>
      </c>
      <c r="D104" s="47"/>
      <c r="E104" s="47"/>
      <c r="F104" s="47"/>
      <c r="G104" s="47"/>
      <c r="H104" s="47"/>
      <c r="I104" s="47"/>
      <c r="J104" s="47"/>
      <c r="K104" s="47"/>
      <c r="L104" s="47"/>
    </row>
    <row r="105" spans="3:12" ht="12">
      <c r="C105" s="47" t="s">
        <v>598</v>
      </c>
      <c r="D105" s="47"/>
      <c r="E105" s="47"/>
      <c r="F105" s="47"/>
      <c r="G105" s="47"/>
      <c r="H105" s="47"/>
      <c r="I105" s="47"/>
      <c r="J105" s="47"/>
      <c r="K105" s="47"/>
      <c r="L105" s="47"/>
    </row>
    <row r="106" spans="3:12" ht="12">
      <c r="C106" s="47"/>
      <c r="D106" s="47"/>
      <c r="E106" s="47"/>
      <c r="F106" s="47"/>
      <c r="G106" s="47"/>
      <c r="H106" s="47"/>
      <c r="I106" s="47"/>
      <c r="J106" s="47"/>
      <c r="K106" s="47"/>
      <c r="L106" s="47"/>
    </row>
  </sheetData>
  <mergeCells count="5">
    <mergeCell ref="I31:I32"/>
    <mergeCell ref="B4:C5"/>
    <mergeCell ref="D4:D5"/>
    <mergeCell ref="B31:C32"/>
    <mergeCell ref="H31:H32"/>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A2:U42"/>
  <sheetViews>
    <sheetView workbookViewId="0" topLeftCell="A1">
      <selection activeCell="A1" sqref="A1"/>
    </sheetView>
  </sheetViews>
  <sheetFormatPr defaultColWidth="9.00390625" defaultRowHeight="13.5"/>
  <cols>
    <col min="1" max="1" width="2.625" style="49" customWidth="1"/>
    <col min="2" max="2" width="5.125" style="49" customWidth="1"/>
    <col min="3" max="3" width="4.125" style="49" customWidth="1"/>
    <col min="4" max="9" width="4.875" style="49" customWidth="1"/>
    <col min="10" max="10" width="4.75390625" style="49" customWidth="1"/>
    <col min="11" max="21" width="4.875" style="49" customWidth="1"/>
    <col min="22" max="16384" width="9.00390625" style="49" customWidth="1"/>
  </cols>
  <sheetData>
    <row r="2" spans="2:3" ht="14.25">
      <c r="B2" s="174" t="s">
        <v>600</v>
      </c>
      <c r="C2" s="174"/>
    </row>
    <row r="3" spans="2:21" ht="12">
      <c r="B3" s="154" t="s">
        <v>601</v>
      </c>
      <c r="C3" s="54"/>
      <c r="D3" s="54"/>
      <c r="E3" s="54"/>
      <c r="F3" s="54"/>
      <c r="G3" s="54"/>
      <c r="H3" s="54"/>
      <c r="I3" s="54"/>
      <c r="J3" s="54"/>
      <c r="K3" s="54"/>
      <c r="L3" s="54"/>
      <c r="M3" s="54"/>
      <c r="N3" s="54"/>
      <c r="O3" s="54"/>
      <c r="P3" s="54"/>
      <c r="Q3" s="54"/>
      <c r="R3" s="54"/>
      <c r="S3" s="54"/>
      <c r="T3" s="154"/>
      <c r="U3" s="55" t="s">
        <v>602</v>
      </c>
    </row>
    <row r="4" spans="1:21" ht="12">
      <c r="A4" s="175"/>
      <c r="B4" s="52"/>
      <c r="C4" s="570"/>
      <c r="D4" s="244" t="s">
        <v>603</v>
      </c>
      <c r="E4" s="244"/>
      <c r="F4" s="244"/>
      <c r="G4" s="244"/>
      <c r="H4" s="244"/>
      <c r="I4" s="244"/>
      <c r="J4" s="244"/>
      <c r="K4" s="244"/>
      <c r="L4" s="259"/>
      <c r="M4" s="244" t="s">
        <v>604</v>
      </c>
      <c r="N4" s="244"/>
      <c r="O4" s="244"/>
      <c r="P4" s="244"/>
      <c r="Q4" s="244"/>
      <c r="R4" s="244"/>
      <c r="S4" s="244"/>
      <c r="T4" s="244"/>
      <c r="U4" s="245"/>
    </row>
    <row r="5" spans="1:21" ht="12">
      <c r="A5" s="175"/>
      <c r="B5" s="52"/>
      <c r="C5" s="382"/>
      <c r="D5" s="244" t="s">
        <v>605</v>
      </c>
      <c r="E5" s="244"/>
      <c r="F5" s="259"/>
      <c r="G5" s="244" t="s">
        <v>606</v>
      </c>
      <c r="H5" s="244"/>
      <c r="I5" s="259"/>
      <c r="J5" s="244" t="s">
        <v>607</v>
      </c>
      <c r="K5" s="244"/>
      <c r="L5" s="259"/>
      <c r="M5" s="244" t="s">
        <v>605</v>
      </c>
      <c r="N5" s="244"/>
      <c r="O5" s="259"/>
      <c r="P5" s="244" t="s">
        <v>606</v>
      </c>
      <c r="Q5" s="244"/>
      <c r="R5" s="259"/>
      <c r="S5" s="244" t="s">
        <v>607</v>
      </c>
      <c r="T5" s="244"/>
      <c r="U5" s="245"/>
    </row>
    <row r="6" spans="1:21" ht="42">
      <c r="A6" s="175"/>
      <c r="B6" s="571" t="s">
        <v>608</v>
      </c>
      <c r="C6" s="572" t="s">
        <v>609</v>
      </c>
      <c r="D6" s="573" t="s">
        <v>610</v>
      </c>
      <c r="E6" s="573" t="s">
        <v>611</v>
      </c>
      <c r="F6" s="574" t="s">
        <v>612</v>
      </c>
      <c r="G6" s="573" t="s">
        <v>610</v>
      </c>
      <c r="H6" s="573" t="s">
        <v>611</v>
      </c>
      <c r="I6" s="574" t="s">
        <v>612</v>
      </c>
      <c r="J6" s="573" t="s">
        <v>610</v>
      </c>
      <c r="K6" s="573" t="s">
        <v>611</v>
      </c>
      <c r="L6" s="574" t="s">
        <v>612</v>
      </c>
      <c r="M6" s="573" t="s">
        <v>610</v>
      </c>
      <c r="N6" s="573" t="s">
        <v>611</v>
      </c>
      <c r="O6" s="574" t="s">
        <v>612</v>
      </c>
      <c r="P6" s="573" t="s">
        <v>610</v>
      </c>
      <c r="Q6" s="573" t="s">
        <v>611</v>
      </c>
      <c r="R6" s="574" t="s">
        <v>612</v>
      </c>
      <c r="S6" s="573" t="s">
        <v>610</v>
      </c>
      <c r="T6" s="573" t="s">
        <v>611</v>
      </c>
      <c r="U6" s="575" t="s">
        <v>612</v>
      </c>
    </row>
    <row r="7" spans="1:21" ht="12">
      <c r="A7" s="175"/>
      <c r="B7" s="154"/>
      <c r="C7" s="392"/>
      <c r="D7" s="576" t="s">
        <v>613</v>
      </c>
      <c r="E7" s="576" t="s">
        <v>614</v>
      </c>
      <c r="F7" s="576" t="s">
        <v>615</v>
      </c>
      <c r="G7" s="576" t="s">
        <v>613</v>
      </c>
      <c r="H7" s="576" t="s">
        <v>614</v>
      </c>
      <c r="I7" s="576" t="s">
        <v>615</v>
      </c>
      <c r="J7" s="576" t="s">
        <v>613</v>
      </c>
      <c r="K7" s="576" t="s">
        <v>614</v>
      </c>
      <c r="L7" s="576" t="s">
        <v>615</v>
      </c>
      <c r="M7" s="576" t="s">
        <v>613</v>
      </c>
      <c r="N7" s="576" t="s">
        <v>614</v>
      </c>
      <c r="O7" s="576" t="s">
        <v>615</v>
      </c>
      <c r="P7" s="576" t="s">
        <v>613</v>
      </c>
      <c r="Q7" s="576" t="s">
        <v>614</v>
      </c>
      <c r="R7" s="576" t="s">
        <v>615</v>
      </c>
      <c r="S7" s="576" t="s">
        <v>613</v>
      </c>
      <c r="T7" s="576" t="s">
        <v>614</v>
      </c>
      <c r="U7" s="577" t="s">
        <v>615</v>
      </c>
    </row>
    <row r="8" spans="1:21" s="234" customFormat="1" ht="19.5" customHeight="1">
      <c r="A8" s="237"/>
      <c r="B8" s="578" t="s">
        <v>9</v>
      </c>
      <c r="C8" s="579" t="s">
        <v>616</v>
      </c>
      <c r="D8" s="580">
        <v>111.3</v>
      </c>
      <c r="E8" s="581">
        <v>111.6</v>
      </c>
      <c r="F8" s="582">
        <v>-0.29999999999999716</v>
      </c>
      <c r="G8" s="581">
        <v>19.6</v>
      </c>
      <c r="H8" s="581">
        <v>19.8</v>
      </c>
      <c r="I8" s="582">
        <v>-0.1999999999999993</v>
      </c>
      <c r="J8" s="581">
        <v>62.7</v>
      </c>
      <c r="K8" s="581">
        <v>62.8</v>
      </c>
      <c r="L8" s="582">
        <v>-0.09999999999999432</v>
      </c>
      <c r="M8" s="581">
        <v>110.6</v>
      </c>
      <c r="N8" s="581">
        <v>110.5</v>
      </c>
      <c r="O8" s="582">
        <v>0.09999999999999432</v>
      </c>
      <c r="P8" s="581">
        <v>19.3</v>
      </c>
      <c r="Q8" s="581">
        <v>19.3</v>
      </c>
      <c r="R8" s="582">
        <v>0</v>
      </c>
      <c r="S8" s="581">
        <v>62.2</v>
      </c>
      <c r="T8" s="581">
        <v>62.2</v>
      </c>
      <c r="U8" s="583">
        <v>0</v>
      </c>
    </row>
    <row r="9" spans="1:21" s="234" customFormat="1" ht="19.5" customHeight="1">
      <c r="A9" s="237"/>
      <c r="B9" s="930" t="s">
        <v>14</v>
      </c>
      <c r="C9" s="584" t="s">
        <v>617</v>
      </c>
      <c r="D9" s="585">
        <v>117.1</v>
      </c>
      <c r="E9" s="586">
        <v>117.6</v>
      </c>
      <c r="F9" s="587">
        <v>-0.5</v>
      </c>
      <c r="G9" s="586">
        <v>22</v>
      </c>
      <c r="H9" s="586">
        <v>22.4</v>
      </c>
      <c r="I9" s="587">
        <v>-0.3999999999999986</v>
      </c>
      <c r="J9" s="586">
        <v>65.3</v>
      </c>
      <c r="K9" s="586">
        <v>65.5</v>
      </c>
      <c r="L9" s="587">
        <v>-0.20000000000000284</v>
      </c>
      <c r="M9" s="586">
        <v>116.4</v>
      </c>
      <c r="N9" s="586">
        <v>116.4</v>
      </c>
      <c r="O9" s="587">
        <v>0</v>
      </c>
      <c r="P9" s="586">
        <v>21.7</v>
      </c>
      <c r="Q9" s="586">
        <v>21.9</v>
      </c>
      <c r="R9" s="587">
        <v>-0.1999999999999993</v>
      </c>
      <c r="S9" s="586">
        <v>65</v>
      </c>
      <c r="T9" s="586">
        <v>64.8</v>
      </c>
      <c r="U9" s="588">
        <v>0.20000000000000284</v>
      </c>
    </row>
    <row r="10" spans="1:21" s="234" customFormat="1" ht="19.5" customHeight="1">
      <c r="A10" s="237"/>
      <c r="B10" s="928"/>
      <c r="C10" s="73" t="s">
        <v>618</v>
      </c>
      <c r="D10" s="585">
        <v>123</v>
      </c>
      <c r="E10" s="586">
        <v>123.1</v>
      </c>
      <c r="F10" s="587">
        <v>-0.09999999999999432</v>
      </c>
      <c r="G10" s="586">
        <v>24.9</v>
      </c>
      <c r="H10" s="586">
        <v>25</v>
      </c>
      <c r="I10" s="587">
        <v>-0.10000000000000142</v>
      </c>
      <c r="J10" s="586">
        <v>68.1</v>
      </c>
      <c r="K10" s="586">
        <v>68</v>
      </c>
      <c r="L10" s="587">
        <v>0.09999999999999432</v>
      </c>
      <c r="M10" s="586">
        <v>122.4</v>
      </c>
      <c r="N10" s="586">
        <v>122.6</v>
      </c>
      <c r="O10" s="587">
        <v>-0.19999999999998863</v>
      </c>
      <c r="P10" s="586">
        <v>24.6</v>
      </c>
      <c r="Q10" s="586">
        <v>24.5</v>
      </c>
      <c r="R10" s="587">
        <v>0.10000000000000142</v>
      </c>
      <c r="S10" s="586">
        <v>67.8</v>
      </c>
      <c r="T10" s="586">
        <v>67.8</v>
      </c>
      <c r="U10" s="588">
        <v>0</v>
      </c>
    </row>
    <row r="11" spans="1:21" s="234" customFormat="1" ht="19.5" customHeight="1">
      <c r="A11" s="237"/>
      <c r="B11" s="928"/>
      <c r="C11" s="73" t="s">
        <v>619</v>
      </c>
      <c r="D11" s="585">
        <v>128.9</v>
      </c>
      <c r="E11" s="586">
        <v>129.5</v>
      </c>
      <c r="F11" s="587">
        <v>-0.5999999999999943</v>
      </c>
      <c r="G11" s="586">
        <v>29.2</v>
      </c>
      <c r="H11" s="586">
        <v>28.9</v>
      </c>
      <c r="I11" s="587">
        <v>0.3000000000000007</v>
      </c>
      <c r="J11" s="586">
        <v>70.8</v>
      </c>
      <c r="K11" s="586">
        <v>71.1</v>
      </c>
      <c r="L11" s="587">
        <v>-0.29999999999999716</v>
      </c>
      <c r="M11" s="586">
        <v>128.5</v>
      </c>
      <c r="N11" s="586">
        <v>128.4</v>
      </c>
      <c r="O11" s="587">
        <v>0.09999999999999432</v>
      </c>
      <c r="P11" s="586">
        <v>27.9</v>
      </c>
      <c r="Q11" s="586">
        <v>27.6</v>
      </c>
      <c r="R11" s="587">
        <v>0.29999999999999716</v>
      </c>
      <c r="S11" s="586">
        <v>70.7</v>
      </c>
      <c r="T11" s="586">
        <v>70.5</v>
      </c>
      <c r="U11" s="588">
        <v>0.20000000000000284</v>
      </c>
    </row>
    <row r="12" spans="1:21" s="234" customFormat="1" ht="19.5" customHeight="1">
      <c r="A12" s="237"/>
      <c r="B12" s="928"/>
      <c r="C12" s="73" t="s">
        <v>620</v>
      </c>
      <c r="D12" s="585">
        <v>134.6</v>
      </c>
      <c r="E12" s="586">
        <v>134.6</v>
      </c>
      <c r="F12" s="587">
        <v>0</v>
      </c>
      <c r="G12" s="586">
        <v>32.6</v>
      </c>
      <c r="H12" s="586">
        <v>32.3</v>
      </c>
      <c r="I12" s="587">
        <v>0.30000000000000426</v>
      </c>
      <c r="J12" s="586">
        <v>73.6</v>
      </c>
      <c r="K12" s="586">
        <v>73.5</v>
      </c>
      <c r="L12" s="587">
        <v>0.09999999999999432</v>
      </c>
      <c r="M12" s="586">
        <v>134.8</v>
      </c>
      <c r="N12" s="586">
        <v>134.3</v>
      </c>
      <c r="O12" s="587">
        <v>0.5</v>
      </c>
      <c r="P12" s="586">
        <v>31.4</v>
      </c>
      <c r="Q12" s="586">
        <v>31.2</v>
      </c>
      <c r="R12" s="587">
        <v>0.1999999999999993</v>
      </c>
      <c r="S12" s="586">
        <v>73.6</v>
      </c>
      <c r="T12" s="586">
        <v>73.2</v>
      </c>
      <c r="U12" s="588">
        <v>0.3999999999999915</v>
      </c>
    </row>
    <row r="13" spans="1:21" s="234" customFormat="1" ht="19.5" customHeight="1">
      <c r="A13" s="237"/>
      <c r="B13" s="928"/>
      <c r="C13" s="73" t="s">
        <v>621</v>
      </c>
      <c r="D13" s="585">
        <v>140.2</v>
      </c>
      <c r="E13" s="586">
        <v>140.1</v>
      </c>
      <c r="F13" s="587">
        <v>0.09999999999999432</v>
      </c>
      <c r="G13" s="586">
        <v>36.2</v>
      </c>
      <c r="H13" s="586">
        <v>36.5</v>
      </c>
      <c r="I13" s="587">
        <v>-0.29999999999999716</v>
      </c>
      <c r="J13" s="586">
        <v>75.7</v>
      </c>
      <c r="K13" s="586">
        <v>75.5</v>
      </c>
      <c r="L13" s="587">
        <v>0.20000000000000284</v>
      </c>
      <c r="M13" s="586">
        <v>140.5</v>
      </c>
      <c r="N13" s="586">
        <v>141.5</v>
      </c>
      <c r="O13" s="587">
        <v>-1</v>
      </c>
      <c r="P13" s="586">
        <v>35.4</v>
      </c>
      <c r="Q13" s="586">
        <v>36.2</v>
      </c>
      <c r="R13" s="587">
        <v>-0.8000000000000043</v>
      </c>
      <c r="S13" s="586">
        <v>76.3</v>
      </c>
      <c r="T13" s="586">
        <v>76.6</v>
      </c>
      <c r="U13" s="588">
        <v>-0.29999999999999716</v>
      </c>
    </row>
    <row r="14" spans="1:21" s="234" customFormat="1" ht="19.5" customHeight="1">
      <c r="A14" s="237"/>
      <c r="B14" s="932"/>
      <c r="C14" s="589" t="s">
        <v>622</v>
      </c>
      <c r="D14" s="590">
        <v>146</v>
      </c>
      <c r="E14" s="591">
        <v>146.4</v>
      </c>
      <c r="F14" s="592">
        <v>-0.4000000000000057</v>
      </c>
      <c r="G14" s="591">
        <v>40.5</v>
      </c>
      <c r="H14" s="591">
        <v>40.9</v>
      </c>
      <c r="I14" s="592">
        <v>-0.3999999999999986</v>
      </c>
      <c r="J14" s="591">
        <v>78.5</v>
      </c>
      <c r="K14" s="591">
        <v>78.4</v>
      </c>
      <c r="L14" s="592">
        <v>0.09999999999999432</v>
      </c>
      <c r="M14" s="591">
        <v>147.5</v>
      </c>
      <c r="N14" s="591">
        <v>147.7</v>
      </c>
      <c r="O14" s="592">
        <v>-0.19999999999998863</v>
      </c>
      <c r="P14" s="591">
        <v>40.5</v>
      </c>
      <c r="Q14" s="591">
        <v>41.3</v>
      </c>
      <c r="R14" s="592">
        <v>-0.7999999999999972</v>
      </c>
      <c r="S14" s="591">
        <v>79.7</v>
      </c>
      <c r="T14" s="591">
        <v>79.7</v>
      </c>
      <c r="U14" s="593">
        <v>0</v>
      </c>
    </row>
    <row r="15" spans="1:21" s="234" customFormat="1" ht="19.5" customHeight="1">
      <c r="A15" s="237"/>
      <c r="B15" s="928" t="s">
        <v>15</v>
      </c>
      <c r="C15" s="73" t="s">
        <v>623</v>
      </c>
      <c r="D15" s="585">
        <v>153.5</v>
      </c>
      <c r="E15" s="586">
        <v>153.5</v>
      </c>
      <c r="F15" s="587">
        <v>0</v>
      </c>
      <c r="G15" s="586">
        <v>46.6</v>
      </c>
      <c r="H15" s="586">
        <v>46.4</v>
      </c>
      <c r="I15" s="587">
        <v>0.20000000000000284</v>
      </c>
      <c r="J15" s="586">
        <v>81.9</v>
      </c>
      <c r="K15" s="586">
        <v>81.8</v>
      </c>
      <c r="L15" s="587">
        <v>0.10000000000000853</v>
      </c>
      <c r="M15" s="586">
        <v>152.5</v>
      </c>
      <c r="N15" s="586">
        <v>152.7</v>
      </c>
      <c r="O15" s="587">
        <v>-0.19999999999998863</v>
      </c>
      <c r="P15" s="586">
        <v>46</v>
      </c>
      <c r="Q15" s="586">
        <v>46.1</v>
      </c>
      <c r="R15" s="587">
        <v>-0.10000000000000142</v>
      </c>
      <c r="S15" s="586">
        <v>82.6</v>
      </c>
      <c r="T15" s="586">
        <v>82.5</v>
      </c>
      <c r="U15" s="588">
        <v>0.09999999999999432</v>
      </c>
    </row>
    <row r="16" spans="1:21" s="234" customFormat="1" ht="19.5" customHeight="1">
      <c r="A16" s="237"/>
      <c r="B16" s="929"/>
      <c r="C16" s="73" t="s">
        <v>624</v>
      </c>
      <c r="D16" s="585">
        <v>161.1</v>
      </c>
      <c r="E16" s="586">
        <v>160.9</v>
      </c>
      <c r="F16" s="587">
        <v>0.19999999999998863</v>
      </c>
      <c r="G16" s="586">
        <v>51.2</v>
      </c>
      <c r="H16" s="586">
        <v>51.3</v>
      </c>
      <c r="I16" s="587">
        <v>-0.09999999999999432</v>
      </c>
      <c r="J16" s="586">
        <v>85.4</v>
      </c>
      <c r="K16" s="586">
        <v>85.3</v>
      </c>
      <c r="L16" s="587">
        <v>0.10000000000000853</v>
      </c>
      <c r="M16" s="586">
        <v>155.9</v>
      </c>
      <c r="N16" s="586">
        <v>156</v>
      </c>
      <c r="O16" s="587">
        <v>-0.09999999999999432</v>
      </c>
      <c r="P16" s="586">
        <v>49.6</v>
      </c>
      <c r="Q16" s="586">
        <v>49.4</v>
      </c>
      <c r="R16" s="587">
        <v>0.20000000000000284</v>
      </c>
      <c r="S16" s="586">
        <v>84.1</v>
      </c>
      <c r="T16" s="586">
        <v>84.2</v>
      </c>
      <c r="U16" s="588">
        <v>-0.10000000000000853</v>
      </c>
    </row>
    <row r="17" spans="1:21" s="234" customFormat="1" ht="19.5" customHeight="1">
      <c r="A17" s="237"/>
      <c r="B17" s="929"/>
      <c r="C17" s="73" t="s">
        <v>625</v>
      </c>
      <c r="D17" s="590">
        <v>166.1</v>
      </c>
      <c r="E17" s="591">
        <v>166.2</v>
      </c>
      <c r="F17" s="592">
        <v>-0.09999999999999432</v>
      </c>
      <c r="G17" s="591">
        <v>56.7</v>
      </c>
      <c r="H17" s="591">
        <v>56.5</v>
      </c>
      <c r="I17" s="592">
        <v>0.20000000000000284</v>
      </c>
      <c r="J17" s="591">
        <v>88.3</v>
      </c>
      <c r="K17" s="591">
        <v>88.2</v>
      </c>
      <c r="L17" s="592">
        <v>0.09999999999999432</v>
      </c>
      <c r="M17" s="591">
        <v>157.6</v>
      </c>
      <c r="N17" s="591">
        <v>157.5</v>
      </c>
      <c r="O17" s="592">
        <v>0.09999999999999432</v>
      </c>
      <c r="P17" s="591">
        <v>52.1</v>
      </c>
      <c r="Q17" s="591">
        <v>52.1</v>
      </c>
      <c r="R17" s="592">
        <v>0</v>
      </c>
      <c r="S17" s="591">
        <v>85.1</v>
      </c>
      <c r="T17" s="591">
        <v>84.9</v>
      </c>
      <c r="U17" s="593">
        <v>0.19999999999998863</v>
      </c>
    </row>
    <row r="18" spans="1:21" s="234" customFormat="1" ht="19.5" customHeight="1">
      <c r="A18" s="237"/>
      <c r="B18" s="930" t="s">
        <v>16</v>
      </c>
      <c r="C18" s="584" t="s">
        <v>626</v>
      </c>
      <c r="D18" s="585">
        <v>169.2</v>
      </c>
      <c r="E18" s="586">
        <v>169.4</v>
      </c>
      <c r="F18" s="587">
        <v>-0.20000000000001705</v>
      </c>
      <c r="G18" s="586">
        <v>60</v>
      </c>
      <c r="H18" s="586">
        <v>59.9</v>
      </c>
      <c r="I18" s="587">
        <v>0.10000000000000142</v>
      </c>
      <c r="J18" s="586">
        <v>90.3</v>
      </c>
      <c r="K18" s="586">
        <v>90.2</v>
      </c>
      <c r="L18" s="587">
        <v>0.09999999999999432</v>
      </c>
      <c r="M18" s="586">
        <v>158.4</v>
      </c>
      <c r="N18" s="586">
        <v>157.8</v>
      </c>
      <c r="O18" s="587">
        <v>0.5999999999999943</v>
      </c>
      <c r="P18" s="586">
        <v>53.2</v>
      </c>
      <c r="Q18" s="586">
        <v>53.8</v>
      </c>
      <c r="R18" s="587">
        <v>-0.5999999999999943</v>
      </c>
      <c r="S18" s="586">
        <v>85.7</v>
      </c>
      <c r="T18" s="586">
        <v>85.6</v>
      </c>
      <c r="U18" s="588">
        <v>0.10000000000000853</v>
      </c>
    </row>
    <row r="19" spans="1:21" s="234" customFormat="1" ht="19.5" customHeight="1">
      <c r="A19" s="237"/>
      <c r="B19" s="929"/>
      <c r="C19" s="73" t="s">
        <v>627</v>
      </c>
      <c r="D19" s="585">
        <v>170.7</v>
      </c>
      <c r="E19" s="586">
        <v>170.9</v>
      </c>
      <c r="F19" s="587">
        <v>-0.20000000000001705</v>
      </c>
      <c r="G19" s="586">
        <v>61.6</v>
      </c>
      <c r="H19" s="586">
        <v>62.5</v>
      </c>
      <c r="I19" s="587">
        <v>-0.8999999999999986</v>
      </c>
      <c r="J19" s="586">
        <v>91.3</v>
      </c>
      <c r="K19" s="586">
        <v>91.1</v>
      </c>
      <c r="L19" s="587">
        <v>0.20000000000000284</v>
      </c>
      <c r="M19" s="586">
        <v>158.4</v>
      </c>
      <c r="N19" s="586">
        <v>158.5</v>
      </c>
      <c r="O19" s="587">
        <v>-0.09999999999999432</v>
      </c>
      <c r="P19" s="586">
        <v>54.6</v>
      </c>
      <c r="Q19" s="586">
        <v>54.3</v>
      </c>
      <c r="R19" s="587">
        <v>0.30000000000000426</v>
      </c>
      <c r="S19" s="586">
        <v>85.3</v>
      </c>
      <c r="T19" s="586">
        <v>85.5</v>
      </c>
      <c r="U19" s="588">
        <v>-0.20000000000000284</v>
      </c>
    </row>
    <row r="20" spans="1:21" s="234" customFormat="1" ht="19.5" customHeight="1">
      <c r="A20" s="237"/>
      <c r="B20" s="931"/>
      <c r="C20" s="594" t="s">
        <v>628</v>
      </c>
      <c r="D20" s="595">
        <v>171.5</v>
      </c>
      <c r="E20" s="596">
        <v>171.9</v>
      </c>
      <c r="F20" s="597">
        <v>-0.4000000000000057</v>
      </c>
      <c r="G20" s="596">
        <v>63.1</v>
      </c>
      <c r="H20" s="596">
        <v>63.3</v>
      </c>
      <c r="I20" s="597">
        <v>-0.19999999999999574</v>
      </c>
      <c r="J20" s="596">
        <v>91.6</v>
      </c>
      <c r="K20" s="596">
        <v>91.8</v>
      </c>
      <c r="L20" s="597">
        <v>-0.20000000000000284</v>
      </c>
      <c r="M20" s="596">
        <v>158.1</v>
      </c>
      <c r="N20" s="596">
        <v>158.8</v>
      </c>
      <c r="O20" s="597">
        <v>-0.700000000000017</v>
      </c>
      <c r="P20" s="596">
        <v>53.8</v>
      </c>
      <c r="Q20" s="596">
        <v>54.2</v>
      </c>
      <c r="R20" s="597">
        <v>-0.4000000000000057</v>
      </c>
      <c r="S20" s="596">
        <v>85.2</v>
      </c>
      <c r="T20" s="596">
        <v>85.7</v>
      </c>
      <c r="U20" s="598">
        <v>-0.5</v>
      </c>
    </row>
    <row r="21" ht="12">
      <c r="B21" s="51" t="s">
        <v>629</v>
      </c>
    </row>
    <row r="23" spans="2:21" ht="12">
      <c r="B23" s="154" t="s">
        <v>630</v>
      </c>
      <c r="C23" s="54"/>
      <c r="D23" s="54"/>
      <c r="E23" s="54"/>
      <c r="F23" s="54"/>
      <c r="G23" s="54"/>
      <c r="H23" s="54"/>
      <c r="I23" s="54"/>
      <c r="J23" s="54"/>
      <c r="K23" s="54"/>
      <c r="L23" s="54"/>
      <c r="M23" s="54" t="s">
        <v>631</v>
      </c>
      <c r="N23" s="54"/>
      <c r="O23" s="54"/>
      <c r="P23" s="54"/>
      <c r="Q23" s="54"/>
      <c r="R23" s="54"/>
      <c r="S23" s="54"/>
      <c r="T23" s="154"/>
      <c r="U23" s="55" t="s">
        <v>602</v>
      </c>
    </row>
    <row r="24" spans="2:21" ht="12">
      <c r="B24" s="622"/>
      <c r="C24" s="570"/>
      <c r="D24" s="58" t="s">
        <v>603</v>
      </c>
      <c r="E24" s="58"/>
      <c r="F24" s="58"/>
      <c r="G24" s="58"/>
      <c r="H24" s="58"/>
      <c r="I24" s="58"/>
      <c r="J24" s="58"/>
      <c r="K24" s="58"/>
      <c r="L24" s="59"/>
      <c r="M24" s="58" t="s">
        <v>604</v>
      </c>
      <c r="N24" s="58"/>
      <c r="O24" s="58"/>
      <c r="P24" s="58"/>
      <c r="Q24" s="58"/>
      <c r="R24" s="58"/>
      <c r="S24" s="58"/>
      <c r="T24" s="58"/>
      <c r="U24" s="599"/>
    </row>
    <row r="25" spans="2:21" ht="12">
      <c r="B25" s="623"/>
      <c r="C25" s="382"/>
      <c r="D25" s="58" t="s">
        <v>605</v>
      </c>
      <c r="E25" s="58"/>
      <c r="F25" s="59"/>
      <c r="G25" s="58" t="s">
        <v>606</v>
      </c>
      <c r="H25" s="58"/>
      <c r="I25" s="59"/>
      <c r="J25" s="58" t="s">
        <v>607</v>
      </c>
      <c r="K25" s="58"/>
      <c r="L25" s="59"/>
      <c r="M25" s="58" t="s">
        <v>605</v>
      </c>
      <c r="N25" s="58"/>
      <c r="O25" s="59"/>
      <c r="P25" s="58" t="s">
        <v>606</v>
      </c>
      <c r="Q25" s="58"/>
      <c r="R25" s="59"/>
      <c r="S25" s="58" t="s">
        <v>607</v>
      </c>
      <c r="T25" s="58"/>
      <c r="U25" s="599"/>
    </row>
    <row r="26" spans="2:21" ht="21">
      <c r="B26" s="571" t="s">
        <v>608</v>
      </c>
      <c r="C26" s="572" t="s">
        <v>609</v>
      </c>
      <c r="D26" s="573" t="s">
        <v>422</v>
      </c>
      <c r="E26" s="573" t="s">
        <v>632</v>
      </c>
      <c r="F26" s="574" t="s">
        <v>612</v>
      </c>
      <c r="G26" s="573" t="s">
        <v>422</v>
      </c>
      <c r="H26" s="573" t="s">
        <v>632</v>
      </c>
      <c r="I26" s="574" t="s">
        <v>612</v>
      </c>
      <c r="J26" s="573" t="s">
        <v>422</v>
      </c>
      <c r="K26" s="573" t="s">
        <v>632</v>
      </c>
      <c r="L26" s="574" t="s">
        <v>612</v>
      </c>
      <c r="M26" s="573" t="s">
        <v>422</v>
      </c>
      <c r="N26" s="573" t="s">
        <v>632</v>
      </c>
      <c r="O26" s="574" t="s">
        <v>612</v>
      </c>
      <c r="P26" s="573" t="s">
        <v>422</v>
      </c>
      <c r="Q26" s="573" t="s">
        <v>632</v>
      </c>
      <c r="R26" s="574" t="s">
        <v>612</v>
      </c>
      <c r="S26" s="573" t="s">
        <v>422</v>
      </c>
      <c r="T26" s="573" t="s">
        <v>632</v>
      </c>
      <c r="U26" s="600" t="s">
        <v>612</v>
      </c>
    </row>
    <row r="27" spans="2:21" ht="12">
      <c r="B27" s="624"/>
      <c r="C27" s="392"/>
      <c r="D27" s="601" t="s">
        <v>613</v>
      </c>
      <c r="E27" s="601" t="s">
        <v>614</v>
      </c>
      <c r="F27" s="601" t="s">
        <v>615</v>
      </c>
      <c r="G27" s="601" t="s">
        <v>613</v>
      </c>
      <c r="H27" s="601" t="s">
        <v>614</v>
      </c>
      <c r="I27" s="601" t="s">
        <v>615</v>
      </c>
      <c r="J27" s="601" t="s">
        <v>613</v>
      </c>
      <c r="K27" s="601" t="s">
        <v>614</v>
      </c>
      <c r="L27" s="601" t="s">
        <v>615</v>
      </c>
      <c r="M27" s="601" t="s">
        <v>613</v>
      </c>
      <c r="N27" s="601" t="s">
        <v>614</v>
      </c>
      <c r="O27" s="601" t="s">
        <v>615</v>
      </c>
      <c r="P27" s="601" t="s">
        <v>613</v>
      </c>
      <c r="Q27" s="601" t="s">
        <v>614</v>
      </c>
      <c r="R27" s="601" t="s">
        <v>615</v>
      </c>
      <c r="S27" s="601" t="s">
        <v>613</v>
      </c>
      <c r="T27" s="601" t="s">
        <v>614</v>
      </c>
      <c r="U27" s="602" t="s">
        <v>615</v>
      </c>
    </row>
    <row r="28" spans="2:21" ht="19.5" customHeight="1">
      <c r="B28" s="625" t="s">
        <v>9</v>
      </c>
      <c r="C28" s="579" t="s">
        <v>616</v>
      </c>
      <c r="D28" s="603">
        <v>111.3</v>
      </c>
      <c r="E28" s="604">
        <v>110.8</v>
      </c>
      <c r="F28" s="605">
        <f aca="true" t="shared" si="0" ref="F28:F40">D28-E28</f>
        <v>0.5</v>
      </c>
      <c r="G28" s="604">
        <v>19.6</v>
      </c>
      <c r="H28" s="604">
        <v>19.2</v>
      </c>
      <c r="I28" s="605">
        <f aca="true" t="shared" si="1" ref="I28:I40">G28-H28</f>
        <v>0.40000000000000213</v>
      </c>
      <c r="J28" s="604">
        <v>62.7</v>
      </c>
      <c r="K28" s="604">
        <v>62.2</v>
      </c>
      <c r="L28" s="605">
        <f aca="true" t="shared" si="2" ref="L28:L40">J28-K28</f>
        <v>0.5</v>
      </c>
      <c r="M28" s="604">
        <v>110.6</v>
      </c>
      <c r="N28" s="604">
        <v>109.9</v>
      </c>
      <c r="O28" s="605">
        <f aca="true" t="shared" si="3" ref="O28:O40">M28-N28</f>
        <v>0.6999999999999886</v>
      </c>
      <c r="P28" s="604">
        <v>19.3</v>
      </c>
      <c r="Q28" s="604">
        <v>18.8</v>
      </c>
      <c r="R28" s="605">
        <f aca="true" t="shared" si="4" ref="R28:R40">P28-Q28</f>
        <v>0.5</v>
      </c>
      <c r="S28" s="606">
        <v>62.2</v>
      </c>
      <c r="T28" s="604">
        <v>61.6</v>
      </c>
      <c r="U28" s="607">
        <f aca="true" t="shared" si="5" ref="U28:U40">S28-T28</f>
        <v>0.6000000000000014</v>
      </c>
    </row>
    <row r="29" spans="2:21" ht="19.5" customHeight="1">
      <c r="B29" s="930" t="s">
        <v>14</v>
      </c>
      <c r="C29" s="584" t="s">
        <v>617</v>
      </c>
      <c r="D29" s="608">
        <v>117.1</v>
      </c>
      <c r="E29" s="609">
        <v>116.6</v>
      </c>
      <c r="F29" s="610">
        <f t="shared" si="0"/>
        <v>0.5</v>
      </c>
      <c r="G29" s="609">
        <v>22</v>
      </c>
      <c r="H29" s="609">
        <v>21.7</v>
      </c>
      <c r="I29" s="610">
        <f t="shared" si="1"/>
        <v>0.3000000000000007</v>
      </c>
      <c r="J29" s="609">
        <v>65.3</v>
      </c>
      <c r="K29" s="609">
        <v>65</v>
      </c>
      <c r="L29" s="610">
        <f t="shared" si="2"/>
        <v>0.29999999999999716</v>
      </c>
      <c r="M29" s="609">
        <v>116.4</v>
      </c>
      <c r="N29" s="609">
        <v>115.8</v>
      </c>
      <c r="O29" s="610">
        <f t="shared" si="3"/>
        <v>0.6000000000000085</v>
      </c>
      <c r="P29" s="609">
        <v>21.7</v>
      </c>
      <c r="Q29" s="609">
        <v>21.3</v>
      </c>
      <c r="R29" s="610">
        <f t="shared" si="4"/>
        <v>0.3999999999999986</v>
      </c>
      <c r="S29" s="609">
        <v>65</v>
      </c>
      <c r="T29" s="609">
        <v>64.7</v>
      </c>
      <c r="U29" s="611">
        <f t="shared" si="5"/>
        <v>0.29999999999999716</v>
      </c>
    </row>
    <row r="30" spans="2:21" ht="19.5" customHeight="1">
      <c r="B30" s="928"/>
      <c r="C30" s="73" t="s">
        <v>618</v>
      </c>
      <c r="D30" s="608">
        <v>123</v>
      </c>
      <c r="E30" s="609">
        <v>122.4</v>
      </c>
      <c r="F30" s="610">
        <f t="shared" si="0"/>
        <v>0.5999999999999943</v>
      </c>
      <c r="G30" s="609">
        <v>24.9</v>
      </c>
      <c r="H30" s="609">
        <v>24.4</v>
      </c>
      <c r="I30" s="610">
        <f t="shared" si="1"/>
        <v>0.5</v>
      </c>
      <c r="J30" s="609">
        <v>68.1</v>
      </c>
      <c r="K30" s="609">
        <v>67.7</v>
      </c>
      <c r="L30" s="610">
        <f t="shared" si="2"/>
        <v>0.3999999999999915</v>
      </c>
      <c r="M30" s="609">
        <v>122.4</v>
      </c>
      <c r="N30" s="609">
        <v>121.6</v>
      </c>
      <c r="O30" s="610">
        <f t="shared" si="3"/>
        <v>0.8000000000000114</v>
      </c>
      <c r="P30" s="609">
        <v>24.6</v>
      </c>
      <c r="Q30" s="609">
        <v>23.8</v>
      </c>
      <c r="R30" s="610">
        <f t="shared" si="4"/>
        <v>0.8000000000000007</v>
      </c>
      <c r="S30" s="609">
        <v>67.8</v>
      </c>
      <c r="T30" s="609">
        <v>67.4</v>
      </c>
      <c r="U30" s="611">
        <f t="shared" si="5"/>
        <v>0.3999999999999915</v>
      </c>
    </row>
    <row r="31" spans="2:21" ht="19.5" customHeight="1">
      <c r="B31" s="928"/>
      <c r="C31" s="73" t="s">
        <v>619</v>
      </c>
      <c r="D31" s="608">
        <v>128.9</v>
      </c>
      <c r="E31" s="609">
        <v>128</v>
      </c>
      <c r="F31" s="610">
        <f t="shared" si="0"/>
        <v>0.9000000000000057</v>
      </c>
      <c r="G31" s="609">
        <v>29.2</v>
      </c>
      <c r="H31" s="609">
        <v>27.7</v>
      </c>
      <c r="I31" s="610">
        <f t="shared" si="1"/>
        <v>1.5</v>
      </c>
      <c r="J31" s="609">
        <v>70.8</v>
      </c>
      <c r="K31" s="609">
        <v>70.4</v>
      </c>
      <c r="L31" s="610">
        <f t="shared" si="2"/>
        <v>0.3999999999999915</v>
      </c>
      <c r="M31" s="609">
        <v>128.5</v>
      </c>
      <c r="N31" s="609">
        <v>127.4</v>
      </c>
      <c r="O31" s="610">
        <f t="shared" si="3"/>
        <v>1.0999999999999943</v>
      </c>
      <c r="P31" s="609">
        <v>27.9</v>
      </c>
      <c r="Q31" s="609">
        <v>27</v>
      </c>
      <c r="R31" s="610">
        <f t="shared" si="4"/>
        <v>0.8999999999999986</v>
      </c>
      <c r="S31" s="609">
        <v>70.7</v>
      </c>
      <c r="T31" s="609">
        <v>70.1</v>
      </c>
      <c r="U31" s="611">
        <f t="shared" si="5"/>
        <v>0.6000000000000085</v>
      </c>
    </row>
    <row r="32" spans="2:21" ht="19.5" customHeight="1">
      <c r="B32" s="928"/>
      <c r="C32" s="73" t="s">
        <v>620</v>
      </c>
      <c r="D32" s="608">
        <v>134.6</v>
      </c>
      <c r="E32" s="609">
        <v>133.5</v>
      </c>
      <c r="F32" s="610">
        <f t="shared" si="0"/>
        <v>1.0999999999999943</v>
      </c>
      <c r="G32" s="609">
        <v>32.6</v>
      </c>
      <c r="H32" s="609">
        <v>31.2</v>
      </c>
      <c r="I32" s="610">
        <f t="shared" si="1"/>
        <v>1.4000000000000021</v>
      </c>
      <c r="J32" s="612">
        <v>73.6</v>
      </c>
      <c r="K32" s="609">
        <v>72.8</v>
      </c>
      <c r="L32" s="610">
        <f t="shared" si="2"/>
        <v>0.7999999999999972</v>
      </c>
      <c r="M32" s="609">
        <v>134.8</v>
      </c>
      <c r="N32" s="609">
        <v>133.5</v>
      </c>
      <c r="O32" s="610">
        <f t="shared" si="3"/>
        <v>1.3000000000000114</v>
      </c>
      <c r="P32" s="609">
        <v>31.4</v>
      </c>
      <c r="Q32" s="609">
        <v>30.7</v>
      </c>
      <c r="R32" s="610">
        <f t="shared" si="4"/>
        <v>0.6999999999999993</v>
      </c>
      <c r="S32" s="609">
        <v>73.6</v>
      </c>
      <c r="T32" s="609">
        <v>72.9</v>
      </c>
      <c r="U32" s="611">
        <f t="shared" si="5"/>
        <v>0.6999999999999886</v>
      </c>
    </row>
    <row r="33" spans="2:21" ht="19.5" customHeight="1">
      <c r="B33" s="928"/>
      <c r="C33" s="73" t="s">
        <v>621</v>
      </c>
      <c r="D33" s="608">
        <v>140.2</v>
      </c>
      <c r="E33" s="609">
        <v>139.1</v>
      </c>
      <c r="F33" s="610">
        <f t="shared" si="0"/>
        <v>1.0999999999999943</v>
      </c>
      <c r="G33" s="609">
        <v>36.2</v>
      </c>
      <c r="H33" s="609">
        <v>35.1</v>
      </c>
      <c r="I33" s="610">
        <f t="shared" si="1"/>
        <v>1.1000000000000014</v>
      </c>
      <c r="J33" s="609">
        <v>75.7</v>
      </c>
      <c r="K33" s="609">
        <v>75.2</v>
      </c>
      <c r="L33" s="610">
        <f t="shared" si="2"/>
        <v>0.5</v>
      </c>
      <c r="M33" s="609">
        <v>140.5</v>
      </c>
      <c r="N33" s="609">
        <v>140.3</v>
      </c>
      <c r="O33" s="610">
        <f t="shared" si="3"/>
        <v>0.19999999999998863</v>
      </c>
      <c r="P33" s="609">
        <v>35.4</v>
      </c>
      <c r="Q33" s="609">
        <v>34.9</v>
      </c>
      <c r="R33" s="610">
        <f t="shared" si="4"/>
        <v>0.5</v>
      </c>
      <c r="S33" s="609">
        <v>76.3</v>
      </c>
      <c r="T33" s="609">
        <v>76.1</v>
      </c>
      <c r="U33" s="611">
        <f t="shared" si="5"/>
        <v>0.20000000000000284</v>
      </c>
    </row>
    <row r="34" spans="2:21" ht="19.5" customHeight="1">
      <c r="B34" s="932"/>
      <c r="C34" s="589" t="s">
        <v>622</v>
      </c>
      <c r="D34" s="613">
        <v>146</v>
      </c>
      <c r="E34" s="614">
        <v>145.3</v>
      </c>
      <c r="F34" s="615">
        <f t="shared" si="0"/>
        <v>0.6999999999999886</v>
      </c>
      <c r="G34" s="614">
        <v>40.5</v>
      </c>
      <c r="H34" s="614">
        <v>39.3</v>
      </c>
      <c r="I34" s="615">
        <f t="shared" si="1"/>
        <v>1.2000000000000028</v>
      </c>
      <c r="J34" s="616">
        <v>78.5</v>
      </c>
      <c r="K34" s="614">
        <v>78</v>
      </c>
      <c r="L34" s="615">
        <f t="shared" si="2"/>
        <v>0.5</v>
      </c>
      <c r="M34" s="614">
        <v>147.5</v>
      </c>
      <c r="N34" s="614">
        <v>147.1</v>
      </c>
      <c r="O34" s="615">
        <f t="shared" si="3"/>
        <v>0.4000000000000057</v>
      </c>
      <c r="P34" s="614">
        <v>40.5</v>
      </c>
      <c r="Q34" s="614">
        <v>40</v>
      </c>
      <c r="R34" s="615">
        <f t="shared" si="4"/>
        <v>0.5</v>
      </c>
      <c r="S34" s="614">
        <v>79.7</v>
      </c>
      <c r="T34" s="614">
        <v>79.5</v>
      </c>
      <c r="U34" s="617">
        <f t="shared" si="5"/>
        <v>0.20000000000000284</v>
      </c>
    </row>
    <row r="35" spans="2:21" ht="19.5" customHeight="1">
      <c r="B35" s="928" t="s">
        <v>15</v>
      </c>
      <c r="C35" s="73" t="s">
        <v>623</v>
      </c>
      <c r="D35" s="608">
        <v>153.5</v>
      </c>
      <c r="E35" s="609">
        <v>152.7</v>
      </c>
      <c r="F35" s="610">
        <f t="shared" si="0"/>
        <v>0.8000000000000114</v>
      </c>
      <c r="G35" s="609">
        <v>46.6</v>
      </c>
      <c r="H35" s="609">
        <v>45.1</v>
      </c>
      <c r="I35" s="610">
        <f t="shared" si="1"/>
        <v>1.5</v>
      </c>
      <c r="J35" s="609">
        <v>81.9</v>
      </c>
      <c r="K35" s="609">
        <v>81.5</v>
      </c>
      <c r="L35" s="610">
        <f t="shared" si="2"/>
        <v>0.4000000000000057</v>
      </c>
      <c r="M35" s="609">
        <v>152.5</v>
      </c>
      <c r="N35" s="609">
        <v>152.2</v>
      </c>
      <c r="O35" s="610">
        <f t="shared" si="3"/>
        <v>0.30000000000001137</v>
      </c>
      <c r="P35" s="609">
        <v>46</v>
      </c>
      <c r="Q35" s="609">
        <v>45.1</v>
      </c>
      <c r="R35" s="610">
        <f t="shared" si="4"/>
        <v>0.8999999999999986</v>
      </c>
      <c r="S35" s="609">
        <v>82.6</v>
      </c>
      <c r="T35" s="609">
        <v>82.3</v>
      </c>
      <c r="U35" s="611">
        <f t="shared" si="5"/>
        <v>0.29999999999999716</v>
      </c>
    </row>
    <row r="36" spans="2:21" ht="19.5" customHeight="1">
      <c r="B36" s="929"/>
      <c r="C36" s="73" t="s">
        <v>624</v>
      </c>
      <c r="D36" s="608">
        <v>161.1</v>
      </c>
      <c r="E36" s="609">
        <v>160</v>
      </c>
      <c r="F36" s="610">
        <f t="shared" si="0"/>
        <v>1.0999999999999943</v>
      </c>
      <c r="G36" s="609">
        <v>51.2</v>
      </c>
      <c r="H36" s="609">
        <v>50.2</v>
      </c>
      <c r="I36" s="610">
        <f t="shared" si="1"/>
        <v>1</v>
      </c>
      <c r="J36" s="609">
        <v>85.4</v>
      </c>
      <c r="K36" s="609">
        <v>85</v>
      </c>
      <c r="L36" s="610">
        <f t="shared" si="2"/>
        <v>0.4000000000000057</v>
      </c>
      <c r="M36" s="609">
        <v>155.9</v>
      </c>
      <c r="N36" s="609">
        <v>155.1</v>
      </c>
      <c r="O36" s="610">
        <f t="shared" si="3"/>
        <v>0.8000000000000114</v>
      </c>
      <c r="P36" s="609">
        <v>49.6</v>
      </c>
      <c r="Q36" s="609">
        <v>48.2</v>
      </c>
      <c r="R36" s="610">
        <f t="shared" si="4"/>
        <v>1.3999999999999986</v>
      </c>
      <c r="S36" s="609">
        <v>84.1</v>
      </c>
      <c r="T36" s="609">
        <v>83.8</v>
      </c>
      <c r="U36" s="611">
        <f t="shared" si="5"/>
        <v>0.29999999999999716</v>
      </c>
    </row>
    <row r="37" spans="2:21" ht="19.5" customHeight="1">
      <c r="B37" s="929"/>
      <c r="C37" s="73" t="s">
        <v>625</v>
      </c>
      <c r="D37" s="613">
        <v>166.1</v>
      </c>
      <c r="E37" s="614">
        <v>165.5</v>
      </c>
      <c r="F37" s="615">
        <f t="shared" si="0"/>
        <v>0.5999999999999943</v>
      </c>
      <c r="G37" s="614">
        <v>56.7</v>
      </c>
      <c r="H37" s="614">
        <v>55.3</v>
      </c>
      <c r="I37" s="615">
        <f t="shared" si="1"/>
        <v>1.4000000000000057</v>
      </c>
      <c r="J37" s="614">
        <v>88.3</v>
      </c>
      <c r="K37" s="614">
        <v>88</v>
      </c>
      <c r="L37" s="615">
        <f t="shared" si="2"/>
        <v>0.29999999999999716</v>
      </c>
      <c r="M37" s="614">
        <v>157.6</v>
      </c>
      <c r="N37" s="614">
        <v>156.7</v>
      </c>
      <c r="O37" s="615">
        <f t="shared" si="3"/>
        <v>0.9000000000000057</v>
      </c>
      <c r="P37" s="614">
        <v>52.1</v>
      </c>
      <c r="Q37" s="614">
        <v>50.7</v>
      </c>
      <c r="R37" s="615">
        <f t="shared" si="4"/>
        <v>1.3999999999999986</v>
      </c>
      <c r="S37" s="614">
        <v>85.1</v>
      </c>
      <c r="T37" s="614">
        <v>84.7</v>
      </c>
      <c r="U37" s="617">
        <f t="shared" si="5"/>
        <v>0.3999999999999915</v>
      </c>
    </row>
    <row r="38" spans="2:21" ht="19.5" customHeight="1">
      <c r="B38" s="930" t="s">
        <v>16</v>
      </c>
      <c r="C38" s="584" t="s">
        <v>626</v>
      </c>
      <c r="D38" s="608">
        <v>169.2</v>
      </c>
      <c r="E38" s="609">
        <v>168.5</v>
      </c>
      <c r="F38" s="610">
        <f t="shared" si="0"/>
        <v>0.6999999999999886</v>
      </c>
      <c r="G38" s="609">
        <v>60</v>
      </c>
      <c r="H38" s="609">
        <v>59.3</v>
      </c>
      <c r="I38" s="610">
        <f t="shared" si="1"/>
        <v>0.7000000000000028</v>
      </c>
      <c r="J38" s="609">
        <v>90.3</v>
      </c>
      <c r="K38" s="609">
        <v>89.8</v>
      </c>
      <c r="L38" s="610">
        <f t="shared" si="2"/>
        <v>0.5</v>
      </c>
      <c r="M38" s="612">
        <v>158.4</v>
      </c>
      <c r="N38" s="609">
        <v>157.3</v>
      </c>
      <c r="O38" s="610">
        <f t="shared" si="3"/>
        <v>1.0999999999999943</v>
      </c>
      <c r="P38" s="609">
        <v>53.2</v>
      </c>
      <c r="Q38" s="609">
        <v>52.2</v>
      </c>
      <c r="R38" s="610">
        <f t="shared" si="4"/>
        <v>1</v>
      </c>
      <c r="S38" s="609">
        <v>85.7</v>
      </c>
      <c r="T38" s="609">
        <v>85.1</v>
      </c>
      <c r="U38" s="611">
        <f t="shared" si="5"/>
        <v>0.6000000000000085</v>
      </c>
    </row>
    <row r="39" spans="2:21" ht="19.5" customHeight="1">
      <c r="B39" s="929"/>
      <c r="C39" s="73" t="s">
        <v>627</v>
      </c>
      <c r="D39" s="608">
        <v>170.7</v>
      </c>
      <c r="E39" s="609">
        <v>170.2</v>
      </c>
      <c r="F39" s="610">
        <f t="shared" si="0"/>
        <v>0.5</v>
      </c>
      <c r="G39" s="609">
        <v>61.6</v>
      </c>
      <c r="H39" s="609">
        <v>61.1</v>
      </c>
      <c r="I39" s="610">
        <f t="shared" si="1"/>
        <v>0.5</v>
      </c>
      <c r="J39" s="609">
        <v>91.3</v>
      </c>
      <c r="K39" s="609">
        <v>90.8</v>
      </c>
      <c r="L39" s="610">
        <f t="shared" si="2"/>
        <v>0.5</v>
      </c>
      <c r="M39" s="609">
        <v>158.4</v>
      </c>
      <c r="N39" s="609">
        <v>157.8</v>
      </c>
      <c r="O39" s="610">
        <f t="shared" si="3"/>
        <v>0.5999999999999943</v>
      </c>
      <c r="P39" s="609">
        <v>54.6</v>
      </c>
      <c r="Q39" s="609">
        <v>53.1</v>
      </c>
      <c r="R39" s="610">
        <f t="shared" si="4"/>
        <v>1.5</v>
      </c>
      <c r="S39" s="609">
        <v>85.3</v>
      </c>
      <c r="T39" s="609">
        <v>85.3</v>
      </c>
      <c r="U39" s="611">
        <f t="shared" si="5"/>
        <v>0</v>
      </c>
    </row>
    <row r="40" spans="2:21" ht="19.5" customHeight="1">
      <c r="B40" s="931"/>
      <c r="C40" s="594" t="s">
        <v>628</v>
      </c>
      <c r="D40" s="618">
        <v>171.5</v>
      </c>
      <c r="E40" s="619">
        <v>170.9</v>
      </c>
      <c r="F40" s="620">
        <f t="shared" si="0"/>
        <v>0.5999999999999943</v>
      </c>
      <c r="G40" s="619">
        <v>63.1</v>
      </c>
      <c r="H40" s="619">
        <v>62.4</v>
      </c>
      <c r="I40" s="620">
        <f t="shared" si="1"/>
        <v>0.7000000000000028</v>
      </c>
      <c r="J40" s="619">
        <v>91.6</v>
      </c>
      <c r="K40" s="619">
        <v>91.3</v>
      </c>
      <c r="L40" s="620">
        <f t="shared" si="2"/>
        <v>0.29999999999999716</v>
      </c>
      <c r="M40" s="619">
        <v>158.1</v>
      </c>
      <c r="N40" s="619">
        <v>158.1</v>
      </c>
      <c r="O40" s="620">
        <f t="shared" si="3"/>
        <v>0</v>
      </c>
      <c r="P40" s="619">
        <v>53.8</v>
      </c>
      <c r="Q40" s="619">
        <v>53.1</v>
      </c>
      <c r="R40" s="620">
        <f t="shared" si="4"/>
        <v>0.6999999999999957</v>
      </c>
      <c r="S40" s="619">
        <v>85.2</v>
      </c>
      <c r="T40" s="619">
        <v>85.3</v>
      </c>
      <c r="U40" s="621">
        <f t="shared" si="5"/>
        <v>-0.09999999999999432</v>
      </c>
    </row>
    <row r="41" ht="12">
      <c r="B41" s="49" t="s">
        <v>633</v>
      </c>
    </row>
    <row r="42" ht="12">
      <c r="B42" s="51" t="s">
        <v>634</v>
      </c>
    </row>
  </sheetData>
  <mergeCells count="6">
    <mergeCell ref="B35:B37"/>
    <mergeCell ref="B38:B40"/>
    <mergeCell ref="B9:B14"/>
    <mergeCell ref="B15:B17"/>
    <mergeCell ref="B18:B20"/>
    <mergeCell ref="B29:B34"/>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2:O49"/>
  <sheetViews>
    <sheetView workbookViewId="0" topLeftCell="A1">
      <selection activeCell="A1" sqref="A1"/>
    </sheetView>
  </sheetViews>
  <sheetFormatPr defaultColWidth="9.00390625" defaultRowHeight="13.5"/>
  <cols>
    <col min="1" max="1" width="2.625" style="626" customWidth="1"/>
    <col min="2" max="2" width="4.625" style="626" customWidth="1"/>
    <col min="3" max="3" width="18.00390625" style="626" customWidth="1"/>
    <col min="4" max="15" width="6.375" style="626" customWidth="1"/>
    <col min="16" max="16384" width="9.00390625" style="626" customWidth="1"/>
  </cols>
  <sheetData>
    <row r="2" spans="2:15" ht="14.25">
      <c r="B2" s="627" t="s">
        <v>635</v>
      </c>
      <c r="M2" s="628"/>
      <c r="O2" s="628"/>
    </row>
    <row r="3" spans="2:15" ht="12">
      <c r="B3" s="629"/>
      <c r="C3" s="629"/>
      <c r="D3" s="629"/>
      <c r="E3" s="629"/>
      <c r="F3" s="629"/>
      <c r="G3" s="629"/>
      <c r="H3" s="629"/>
      <c r="I3" s="629"/>
      <c r="J3" s="629"/>
      <c r="K3" s="629"/>
      <c r="L3" s="629"/>
      <c r="M3" s="629"/>
      <c r="N3" s="629"/>
      <c r="O3" s="630" t="s">
        <v>636</v>
      </c>
    </row>
    <row r="4" spans="1:15" s="636" customFormat="1" ht="15" customHeight="1">
      <c r="A4" s="631"/>
      <c r="B4" s="933" t="s">
        <v>637</v>
      </c>
      <c r="C4" s="934"/>
      <c r="D4" s="633" t="s">
        <v>638</v>
      </c>
      <c r="E4" s="633"/>
      <c r="F4" s="634"/>
      <c r="G4" s="633" t="s">
        <v>639</v>
      </c>
      <c r="H4" s="633"/>
      <c r="I4" s="634"/>
      <c r="J4" s="633" t="s">
        <v>640</v>
      </c>
      <c r="K4" s="633"/>
      <c r="L4" s="634"/>
      <c r="M4" s="633" t="s">
        <v>641</v>
      </c>
      <c r="N4" s="633"/>
      <c r="O4" s="635"/>
    </row>
    <row r="5" spans="1:15" ht="24">
      <c r="A5" s="637"/>
      <c r="B5" s="935"/>
      <c r="C5" s="936"/>
      <c r="D5" s="638" t="s">
        <v>642</v>
      </c>
      <c r="E5" s="639" t="s">
        <v>643</v>
      </c>
      <c r="F5" s="639" t="s">
        <v>644</v>
      </c>
      <c r="G5" s="638" t="s">
        <v>642</v>
      </c>
      <c r="H5" s="639" t="s">
        <v>643</v>
      </c>
      <c r="I5" s="639" t="s">
        <v>644</v>
      </c>
      <c r="J5" s="638" t="s">
        <v>642</v>
      </c>
      <c r="K5" s="639" t="s">
        <v>643</v>
      </c>
      <c r="L5" s="639" t="s">
        <v>644</v>
      </c>
      <c r="M5" s="638" t="s">
        <v>642</v>
      </c>
      <c r="N5" s="639" t="s">
        <v>643</v>
      </c>
      <c r="O5" s="640" t="s">
        <v>644</v>
      </c>
    </row>
    <row r="6" spans="1:15" s="636" customFormat="1" ht="15" customHeight="1">
      <c r="A6" s="631"/>
      <c r="B6" s="937" t="s">
        <v>645</v>
      </c>
      <c r="C6" s="632" t="s">
        <v>646</v>
      </c>
      <c r="D6" s="641"/>
      <c r="E6" s="641"/>
      <c r="F6" s="641">
        <v>38.46</v>
      </c>
      <c r="G6" s="641"/>
      <c r="H6" s="641"/>
      <c r="I6" s="641">
        <v>26.34</v>
      </c>
      <c r="J6" s="641"/>
      <c r="K6" s="641"/>
      <c r="L6" s="641">
        <v>49.58</v>
      </c>
      <c r="M6" s="641"/>
      <c r="N6" s="642"/>
      <c r="O6" s="643">
        <v>66.89</v>
      </c>
    </row>
    <row r="7" spans="1:15" s="636" customFormat="1" ht="15" customHeight="1">
      <c r="A7" s="631"/>
      <c r="B7" s="938"/>
      <c r="C7" s="644" t="s">
        <v>647</v>
      </c>
      <c r="D7" s="645">
        <v>11.41</v>
      </c>
      <c r="E7" s="645">
        <v>19.63</v>
      </c>
      <c r="F7" s="645">
        <v>18.66</v>
      </c>
      <c r="G7" s="645">
        <v>8.77</v>
      </c>
      <c r="H7" s="645">
        <v>9.38</v>
      </c>
      <c r="I7" s="645">
        <v>9.28</v>
      </c>
      <c r="J7" s="645">
        <v>10.7</v>
      </c>
      <c r="K7" s="645">
        <v>11.37</v>
      </c>
      <c r="L7" s="645">
        <v>10.45</v>
      </c>
      <c r="M7" s="645">
        <v>10.78</v>
      </c>
      <c r="N7" s="646">
        <v>10.13</v>
      </c>
      <c r="O7" s="647">
        <v>10.65</v>
      </c>
    </row>
    <row r="8" spans="1:15" s="636" customFormat="1" ht="15" customHeight="1">
      <c r="A8" s="631"/>
      <c r="B8" s="938"/>
      <c r="C8" s="648" t="s">
        <v>648</v>
      </c>
      <c r="D8" s="645">
        <v>3.73</v>
      </c>
      <c r="E8" s="645">
        <v>7.77</v>
      </c>
      <c r="F8" s="645">
        <v>19.4</v>
      </c>
      <c r="G8" s="645">
        <v>10.85</v>
      </c>
      <c r="H8" s="645">
        <v>10.96</v>
      </c>
      <c r="I8" s="645">
        <v>10.5</v>
      </c>
      <c r="J8" s="645">
        <v>17.27</v>
      </c>
      <c r="K8" s="645">
        <v>16.29</v>
      </c>
      <c r="L8" s="645">
        <v>17.12</v>
      </c>
      <c r="M8" s="645">
        <v>18.64</v>
      </c>
      <c r="N8" s="646">
        <v>17.99</v>
      </c>
      <c r="O8" s="647">
        <v>17.73</v>
      </c>
    </row>
    <row r="9" spans="1:15" s="636" customFormat="1" ht="15" customHeight="1">
      <c r="A9" s="631"/>
      <c r="B9" s="939"/>
      <c r="C9" s="649" t="s">
        <v>649</v>
      </c>
      <c r="D9" s="650">
        <v>0.15</v>
      </c>
      <c r="E9" s="650">
        <v>0.74</v>
      </c>
      <c r="F9" s="650">
        <v>0.4</v>
      </c>
      <c r="G9" s="650">
        <v>6.06</v>
      </c>
      <c r="H9" s="650">
        <v>6.33</v>
      </c>
      <c r="I9" s="650">
        <v>6.57</v>
      </c>
      <c r="J9" s="650">
        <v>21.44</v>
      </c>
      <c r="K9" s="650">
        <v>22.62</v>
      </c>
      <c r="L9" s="650">
        <v>22.02</v>
      </c>
      <c r="M9" s="650">
        <v>35.81</v>
      </c>
      <c r="N9" s="651">
        <v>35.98</v>
      </c>
      <c r="O9" s="652">
        <v>38.5</v>
      </c>
    </row>
    <row r="10" spans="1:15" s="636" customFormat="1" ht="15" customHeight="1">
      <c r="A10" s="631"/>
      <c r="B10" s="940" t="s">
        <v>650</v>
      </c>
      <c r="C10" s="941"/>
      <c r="D10" s="653" t="s">
        <v>30</v>
      </c>
      <c r="E10" s="653" t="s">
        <v>30</v>
      </c>
      <c r="F10" s="653" t="s">
        <v>30</v>
      </c>
      <c r="G10" s="653">
        <v>2.11</v>
      </c>
      <c r="H10" s="653">
        <v>2.38</v>
      </c>
      <c r="I10" s="653">
        <v>2.62</v>
      </c>
      <c r="J10" s="653" t="s">
        <v>30</v>
      </c>
      <c r="K10" s="653" t="s">
        <v>30</v>
      </c>
      <c r="L10" s="653" t="s">
        <v>30</v>
      </c>
      <c r="M10" s="653" t="s">
        <v>30</v>
      </c>
      <c r="N10" s="654" t="s">
        <v>30</v>
      </c>
      <c r="O10" s="655" t="s">
        <v>30</v>
      </c>
    </row>
    <row r="11" spans="1:15" s="636" customFormat="1" ht="15" customHeight="1">
      <c r="A11" s="631"/>
      <c r="B11" s="940" t="s">
        <v>651</v>
      </c>
      <c r="C11" s="941"/>
      <c r="D11" s="653" t="s">
        <v>30</v>
      </c>
      <c r="E11" s="653" t="s">
        <v>30</v>
      </c>
      <c r="F11" s="653" t="s">
        <v>30</v>
      </c>
      <c r="G11" s="653">
        <v>0.87</v>
      </c>
      <c r="H11" s="653">
        <v>0.7</v>
      </c>
      <c r="I11" s="653">
        <v>0.76</v>
      </c>
      <c r="J11" s="653">
        <v>0.48</v>
      </c>
      <c r="K11" s="653">
        <v>0.47</v>
      </c>
      <c r="L11" s="653">
        <v>0.36</v>
      </c>
      <c r="M11" s="653">
        <v>0.42</v>
      </c>
      <c r="N11" s="654">
        <v>0.32</v>
      </c>
      <c r="O11" s="655">
        <v>0.42</v>
      </c>
    </row>
    <row r="12" spans="1:15" s="636" customFormat="1" ht="15" customHeight="1">
      <c r="A12" s="631"/>
      <c r="B12" s="942" t="s">
        <v>652</v>
      </c>
      <c r="C12" s="656" t="s">
        <v>653</v>
      </c>
      <c r="D12" s="657">
        <v>0.24</v>
      </c>
      <c r="E12" s="657">
        <v>0.8</v>
      </c>
      <c r="F12" s="657">
        <v>0.63</v>
      </c>
      <c r="G12" s="657">
        <v>0.08</v>
      </c>
      <c r="H12" s="657">
        <v>0.03</v>
      </c>
      <c r="I12" s="657">
        <v>0.04</v>
      </c>
      <c r="J12" s="657">
        <v>0.07</v>
      </c>
      <c r="K12" s="657">
        <v>0.08</v>
      </c>
      <c r="L12" s="657">
        <v>0.06</v>
      </c>
      <c r="M12" s="657">
        <v>0.02</v>
      </c>
      <c r="N12" s="658">
        <v>0.05</v>
      </c>
      <c r="O12" s="659">
        <v>0.1</v>
      </c>
    </row>
    <row r="13" spans="1:15" s="636" customFormat="1" ht="15" customHeight="1">
      <c r="A13" s="631"/>
      <c r="B13" s="943"/>
      <c r="C13" s="660" t="s">
        <v>654</v>
      </c>
      <c r="D13" s="650">
        <v>2.5</v>
      </c>
      <c r="E13" s="650">
        <v>1.41</v>
      </c>
      <c r="F13" s="650">
        <v>2.51</v>
      </c>
      <c r="G13" s="650">
        <v>3.78</v>
      </c>
      <c r="H13" s="650">
        <v>4.59</v>
      </c>
      <c r="I13" s="650">
        <v>4.44</v>
      </c>
      <c r="J13" s="650">
        <v>2.98</v>
      </c>
      <c r="K13" s="650">
        <v>5.24</v>
      </c>
      <c r="L13" s="650">
        <v>4.25</v>
      </c>
      <c r="M13" s="650">
        <v>1.95</v>
      </c>
      <c r="N13" s="651">
        <v>2.07</v>
      </c>
      <c r="O13" s="652">
        <v>1.8</v>
      </c>
    </row>
    <row r="14" spans="1:15" s="636" customFormat="1" ht="18.75" customHeight="1">
      <c r="A14" s="631"/>
      <c r="B14" s="944" t="s">
        <v>655</v>
      </c>
      <c r="C14" s="656" t="s">
        <v>656</v>
      </c>
      <c r="D14" s="657">
        <v>1.94</v>
      </c>
      <c r="E14" s="657">
        <v>0.61</v>
      </c>
      <c r="F14" s="657">
        <v>1.83</v>
      </c>
      <c r="G14" s="657">
        <v>4.11</v>
      </c>
      <c r="H14" s="657">
        <v>3.226</v>
      </c>
      <c r="I14" s="657">
        <v>3.23</v>
      </c>
      <c r="J14" s="657">
        <v>1.1</v>
      </c>
      <c r="K14" s="657">
        <v>1.02</v>
      </c>
      <c r="L14" s="657">
        <v>1.25</v>
      </c>
      <c r="M14" s="657">
        <v>0.76</v>
      </c>
      <c r="N14" s="658">
        <v>0.27</v>
      </c>
      <c r="O14" s="659">
        <v>0.77</v>
      </c>
    </row>
    <row r="15" spans="1:15" s="636" customFormat="1" ht="18.75" customHeight="1">
      <c r="A15" s="631"/>
      <c r="B15" s="938"/>
      <c r="C15" s="661" t="s">
        <v>657</v>
      </c>
      <c r="D15" s="645">
        <v>4.61</v>
      </c>
      <c r="E15" s="645">
        <v>4.96</v>
      </c>
      <c r="F15" s="645">
        <v>4.65</v>
      </c>
      <c r="G15" s="645">
        <v>12.2</v>
      </c>
      <c r="H15" s="645">
        <v>11.05</v>
      </c>
      <c r="I15" s="645">
        <v>11.74</v>
      </c>
      <c r="J15" s="645">
        <v>10.46</v>
      </c>
      <c r="K15" s="645">
        <v>8.96</v>
      </c>
      <c r="L15" s="645">
        <v>10.19</v>
      </c>
      <c r="M15" s="645">
        <v>4.44</v>
      </c>
      <c r="N15" s="646">
        <v>6.88</v>
      </c>
      <c r="O15" s="647">
        <v>7.1</v>
      </c>
    </row>
    <row r="16" spans="1:15" s="636" customFormat="1" ht="18.75" customHeight="1">
      <c r="A16" s="631"/>
      <c r="B16" s="939"/>
      <c r="C16" s="660" t="s">
        <v>658</v>
      </c>
      <c r="D16" s="650">
        <v>3.16</v>
      </c>
      <c r="E16" s="650">
        <v>2.31</v>
      </c>
      <c r="F16" s="650">
        <v>2.72</v>
      </c>
      <c r="G16" s="650">
        <v>2.42</v>
      </c>
      <c r="H16" s="650">
        <v>0.56</v>
      </c>
      <c r="I16" s="650">
        <v>1.23</v>
      </c>
      <c r="J16" s="650">
        <v>0.63</v>
      </c>
      <c r="K16" s="650">
        <v>0.48</v>
      </c>
      <c r="L16" s="650">
        <v>0.65</v>
      </c>
      <c r="M16" s="650">
        <v>0.9</v>
      </c>
      <c r="N16" s="651">
        <v>0.16</v>
      </c>
      <c r="O16" s="652">
        <v>0.14</v>
      </c>
    </row>
    <row r="17" spans="1:15" s="636" customFormat="1" ht="15" customHeight="1">
      <c r="A17" s="631"/>
      <c r="B17" s="944" t="s">
        <v>659</v>
      </c>
      <c r="C17" s="656" t="s">
        <v>660</v>
      </c>
      <c r="D17" s="657"/>
      <c r="E17" s="657"/>
      <c r="F17" s="657">
        <v>77.15</v>
      </c>
      <c r="G17" s="657"/>
      <c r="H17" s="657"/>
      <c r="I17" s="657">
        <v>82.22</v>
      </c>
      <c r="J17" s="657"/>
      <c r="K17" s="657"/>
      <c r="L17" s="657">
        <v>79.16</v>
      </c>
      <c r="M17" s="657"/>
      <c r="N17" s="658"/>
      <c r="O17" s="659">
        <v>90.36</v>
      </c>
    </row>
    <row r="18" spans="1:15" s="636" customFormat="1" ht="15" customHeight="1">
      <c r="A18" s="631"/>
      <c r="B18" s="938"/>
      <c r="C18" s="644" t="s">
        <v>661</v>
      </c>
      <c r="D18" s="645">
        <v>22.22</v>
      </c>
      <c r="E18" s="645">
        <v>22.02</v>
      </c>
      <c r="F18" s="645">
        <v>23.33</v>
      </c>
      <c r="G18" s="645">
        <v>45.15</v>
      </c>
      <c r="H18" s="645">
        <v>43.4</v>
      </c>
      <c r="I18" s="645">
        <v>42.28</v>
      </c>
      <c r="J18" s="645">
        <v>51.8</v>
      </c>
      <c r="K18" s="645">
        <v>56.09</v>
      </c>
      <c r="L18" s="645">
        <v>51.7</v>
      </c>
      <c r="M18" s="645">
        <v>54.37</v>
      </c>
      <c r="N18" s="646">
        <v>52.69</v>
      </c>
      <c r="O18" s="647">
        <v>60.98</v>
      </c>
    </row>
    <row r="19" spans="1:15" s="636" customFormat="1" ht="15" customHeight="1">
      <c r="A19" s="631"/>
      <c r="B19" s="938"/>
      <c r="C19" s="662" t="s">
        <v>662</v>
      </c>
      <c r="D19" s="645">
        <v>55.25</v>
      </c>
      <c r="E19" s="645">
        <v>52.09</v>
      </c>
      <c r="F19" s="645">
        <v>53.82</v>
      </c>
      <c r="G19" s="645">
        <v>41.66</v>
      </c>
      <c r="H19" s="645">
        <v>42.51</v>
      </c>
      <c r="I19" s="645">
        <v>39.95</v>
      </c>
      <c r="J19" s="645">
        <v>33.17</v>
      </c>
      <c r="K19" s="645">
        <v>28.44</v>
      </c>
      <c r="L19" s="645">
        <v>27.46</v>
      </c>
      <c r="M19" s="645">
        <v>37.05</v>
      </c>
      <c r="N19" s="646">
        <v>37.78</v>
      </c>
      <c r="O19" s="647">
        <v>29.38</v>
      </c>
    </row>
    <row r="20" spans="1:15" s="636" customFormat="1" ht="15" customHeight="1">
      <c r="A20" s="631"/>
      <c r="B20" s="938"/>
      <c r="C20" s="661" t="s">
        <v>663</v>
      </c>
      <c r="D20" s="645">
        <v>1.92</v>
      </c>
      <c r="E20" s="645">
        <v>2.78</v>
      </c>
      <c r="F20" s="645">
        <v>2.69</v>
      </c>
      <c r="G20" s="645">
        <v>20.99</v>
      </c>
      <c r="H20" s="645">
        <v>18.89</v>
      </c>
      <c r="I20" s="645">
        <v>13.25</v>
      </c>
      <c r="J20" s="645">
        <v>15.28</v>
      </c>
      <c r="K20" s="645">
        <v>15.12</v>
      </c>
      <c r="L20" s="645">
        <v>15.29</v>
      </c>
      <c r="M20" s="645">
        <v>12.44</v>
      </c>
      <c r="N20" s="646">
        <v>11.97</v>
      </c>
      <c r="O20" s="647">
        <v>11.42</v>
      </c>
    </row>
    <row r="21" spans="1:15" s="636" customFormat="1" ht="15" customHeight="1">
      <c r="A21" s="631"/>
      <c r="B21" s="939"/>
      <c r="C21" s="660" t="s">
        <v>664</v>
      </c>
      <c r="D21" s="650">
        <v>0.99</v>
      </c>
      <c r="E21" s="650">
        <v>0.34</v>
      </c>
      <c r="F21" s="650">
        <v>0.54</v>
      </c>
      <c r="G21" s="650">
        <v>0.35</v>
      </c>
      <c r="H21" s="650">
        <v>0.25</v>
      </c>
      <c r="I21" s="650">
        <v>0.46</v>
      </c>
      <c r="J21" s="650">
        <v>0.08</v>
      </c>
      <c r="K21" s="650">
        <v>0.27</v>
      </c>
      <c r="L21" s="650">
        <v>0.18</v>
      </c>
      <c r="M21" s="650">
        <v>0.16</v>
      </c>
      <c r="N21" s="651">
        <v>0.33</v>
      </c>
      <c r="O21" s="652">
        <v>0.47</v>
      </c>
    </row>
    <row r="22" spans="1:15" s="636" customFormat="1" ht="15" customHeight="1">
      <c r="A22" s="631"/>
      <c r="B22" s="940" t="s">
        <v>665</v>
      </c>
      <c r="C22" s="941"/>
      <c r="D22" s="653" t="s">
        <v>30</v>
      </c>
      <c r="E22" s="653" t="s">
        <v>30</v>
      </c>
      <c r="F22" s="653" t="s">
        <v>30</v>
      </c>
      <c r="G22" s="653" t="s">
        <v>30</v>
      </c>
      <c r="H22" s="653" t="s">
        <v>30</v>
      </c>
      <c r="I22" s="653">
        <v>0.07</v>
      </c>
      <c r="J22" s="653" t="s">
        <v>367</v>
      </c>
      <c r="K22" s="653" t="s">
        <v>367</v>
      </c>
      <c r="L22" s="653" t="s">
        <v>367</v>
      </c>
      <c r="M22" s="653">
        <v>0.43</v>
      </c>
      <c r="N22" s="654" t="s">
        <v>666</v>
      </c>
      <c r="O22" s="655">
        <v>0.11</v>
      </c>
    </row>
    <row r="23" spans="1:15" s="636" customFormat="1" ht="15" customHeight="1">
      <c r="A23" s="631"/>
      <c r="B23" s="940" t="s">
        <v>667</v>
      </c>
      <c r="C23" s="941"/>
      <c r="D23" s="653">
        <v>1.77</v>
      </c>
      <c r="E23" s="653">
        <v>0.56</v>
      </c>
      <c r="F23" s="653">
        <v>2.19</v>
      </c>
      <c r="G23" s="653">
        <v>1.37</v>
      </c>
      <c r="H23" s="653">
        <v>1.25</v>
      </c>
      <c r="I23" s="653">
        <v>0.97</v>
      </c>
      <c r="J23" s="653">
        <v>3.5</v>
      </c>
      <c r="K23" s="653">
        <v>2.98</v>
      </c>
      <c r="L23" s="653">
        <v>2.21</v>
      </c>
      <c r="M23" s="653">
        <v>2.69</v>
      </c>
      <c r="N23" s="654">
        <v>2.87</v>
      </c>
      <c r="O23" s="655">
        <v>2.51</v>
      </c>
    </row>
    <row r="24" spans="1:15" s="636" customFormat="1" ht="15" customHeight="1">
      <c r="A24" s="631"/>
      <c r="B24" s="940" t="s">
        <v>668</v>
      </c>
      <c r="C24" s="941"/>
      <c r="D24" s="653" t="s">
        <v>30</v>
      </c>
      <c r="E24" s="653" t="s">
        <v>30</v>
      </c>
      <c r="F24" s="653" t="s">
        <v>30</v>
      </c>
      <c r="G24" s="653">
        <v>0.1</v>
      </c>
      <c r="H24" s="653">
        <v>0.03</v>
      </c>
      <c r="I24" s="653">
        <v>0.07</v>
      </c>
      <c r="J24" s="653">
        <v>0.1</v>
      </c>
      <c r="K24" s="653">
        <v>0.14</v>
      </c>
      <c r="L24" s="653">
        <v>0.07</v>
      </c>
      <c r="M24" s="653">
        <v>0.9</v>
      </c>
      <c r="N24" s="654">
        <v>0.93</v>
      </c>
      <c r="O24" s="655">
        <v>0.7</v>
      </c>
    </row>
    <row r="25" spans="1:15" s="636" customFormat="1" ht="15" customHeight="1">
      <c r="A25" s="631"/>
      <c r="B25" s="940" t="s">
        <v>669</v>
      </c>
      <c r="C25" s="941"/>
      <c r="D25" s="653" t="s">
        <v>367</v>
      </c>
      <c r="E25" s="653" t="s">
        <v>367</v>
      </c>
      <c r="F25" s="653" t="s">
        <v>367</v>
      </c>
      <c r="G25" s="653">
        <v>0.49</v>
      </c>
      <c r="H25" s="653">
        <v>0.24</v>
      </c>
      <c r="I25" s="653">
        <v>0.16</v>
      </c>
      <c r="J25" s="653" t="s">
        <v>30</v>
      </c>
      <c r="K25" s="653" t="s">
        <v>30</v>
      </c>
      <c r="L25" s="653" t="s">
        <v>30</v>
      </c>
      <c r="M25" s="653" t="s">
        <v>30</v>
      </c>
      <c r="N25" s="654" t="s">
        <v>30</v>
      </c>
      <c r="O25" s="655" t="s">
        <v>30</v>
      </c>
    </row>
    <row r="26" spans="1:15" ht="27" customHeight="1">
      <c r="A26" s="637"/>
      <c r="B26" s="944" t="s">
        <v>670</v>
      </c>
      <c r="C26" s="663" t="s">
        <v>671</v>
      </c>
      <c r="D26" s="664">
        <v>0.18</v>
      </c>
      <c r="E26" s="664">
        <v>0.05</v>
      </c>
      <c r="F26" s="664" t="s">
        <v>672</v>
      </c>
      <c r="G26" s="664">
        <v>0.18</v>
      </c>
      <c r="H26" s="664">
        <v>0.05</v>
      </c>
      <c r="I26" s="664">
        <v>0.09</v>
      </c>
      <c r="J26" s="664">
        <v>0.12</v>
      </c>
      <c r="K26" s="664">
        <v>0.08</v>
      </c>
      <c r="L26" s="664">
        <v>0.08</v>
      </c>
      <c r="M26" s="664">
        <v>0.04</v>
      </c>
      <c r="N26" s="665">
        <v>0.02</v>
      </c>
      <c r="O26" s="666" t="s">
        <v>673</v>
      </c>
    </row>
    <row r="27" spans="1:15" ht="27" customHeight="1">
      <c r="A27" s="637"/>
      <c r="B27" s="939"/>
      <c r="C27" s="660" t="s">
        <v>674</v>
      </c>
      <c r="D27" s="667">
        <v>0.46</v>
      </c>
      <c r="E27" s="667">
        <v>1.24</v>
      </c>
      <c r="F27" s="667">
        <v>0.79</v>
      </c>
      <c r="G27" s="667">
        <v>4.54</v>
      </c>
      <c r="H27" s="667">
        <v>4.19</v>
      </c>
      <c r="I27" s="667">
        <v>4.49</v>
      </c>
      <c r="J27" s="667">
        <v>1.51</v>
      </c>
      <c r="K27" s="667">
        <v>1.47</v>
      </c>
      <c r="L27" s="667">
        <v>1.94</v>
      </c>
      <c r="M27" s="667">
        <v>1.01</v>
      </c>
      <c r="N27" s="668">
        <v>0.62</v>
      </c>
      <c r="O27" s="669">
        <v>0.74</v>
      </c>
    </row>
    <row r="28" spans="1:15" s="636" customFormat="1" ht="18" customHeight="1">
      <c r="A28" s="631"/>
      <c r="B28" s="948" t="s">
        <v>675</v>
      </c>
      <c r="C28" s="670" t="s">
        <v>646</v>
      </c>
      <c r="D28" s="657"/>
      <c r="E28" s="657"/>
      <c r="F28" s="657">
        <v>0.26</v>
      </c>
      <c r="G28" s="657"/>
      <c r="H28" s="657"/>
      <c r="I28" s="657">
        <v>0.7</v>
      </c>
      <c r="J28" s="657"/>
      <c r="K28" s="657"/>
      <c r="L28" s="657">
        <v>0.62</v>
      </c>
      <c r="M28" s="657"/>
      <c r="N28" s="658"/>
      <c r="O28" s="659">
        <v>0.19</v>
      </c>
    </row>
    <row r="29" spans="1:15" s="636" customFormat="1" ht="18" customHeight="1">
      <c r="A29" s="631"/>
      <c r="B29" s="938"/>
      <c r="C29" s="661" t="s">
        <v>676</v>
      </c>
      <c r="D29" s="645">
        <v>0.05</v>
      </c>
      <c r="E29" s="645">
        <v>0.05</v>
      </c>
      <c r="F29" s="645">
        <v>0.07</v>
      </c>
      <c r="G29" s="645">
        <v>0.07</v>
      </c>
      <c r="H29" s="645">
        <v>0.07</v>
      </c>
      <c r="I29" s="645">
        <v>0.23</v>
      </c>
      <c r="J29" s="645">
        <v>0.16</v>
      </c>
      <c r="K29" s="645">
        <v>0.35</v>
      </c>
      <c r="L29" s="645">
        <v>0.24</v>
      </c>
      <c r="M29" s="645">
        <v>0.32</v>
      </c>
      <c r="N29" s="646">
        <v>0.39</v>
      </c>
      <c r="O29" s="647">
        <v>0.09</v>
      </c>
    </row>
    <row r="30" spans="1:15" s="636" customFormat="1" ht="18" customHeight="1">
      <c r="A30" s="631"/>
      <c r="B30" s="939"/>
      <c r="C30" s="660" t="s">
        <v>677</v>
      </c>
      <c r="D30" s="650">
        <v>0.26</v>
      </c>
      <c r="E30" s="650" t="s">
        <v>678</v>
      </c>
      <c r="F30" s="650">
        <v>0.2</v>
      </c>
      <c r="G30" s="650">
        <v>0.49</v>
      </c>
      <c r="H30" s="650">
        <v>0.25</v>
      </c>
      <c r="I30" s="650">
        <v>0.47</v>
      </c>
      <c r="J30" s="650">
        <v>0.21</v>
      </c>
      <c r="K30" s="650">
        <v>0.17</v>
      </c>
      <c r="L30" s="650">
        <v>0.37</v>
      </c>
      <c r="M30" s="650">
        <v>0.09</v>
      </c>
      <c r="N30" s="651">
        <v>0.19</v>
      </c>
      <c r="O30" s="652">
        <v>0.1</v>
      </c>
    </row>
    <row r="31" spans="1:15" s="636" customFormat="1" ht="15" customHeight="1">
      <c r="A31" s="631"/>
      <c r="B31" s="940" t="s">
        <v>679</v>
      </c>
      <c r="C31" s="941"/>
      <c r="D31" s="653">
        <v>0.03</v>
      </c>
      <c r="E31" s="653">
        <v>0.71</v>
      </c>
      <c r="F31" s="653">
        <v>0.25</v>
      </c>
      <c r="G31" s="653">
        <v>0.17</v>
      </c>
      <c r="H31" s="653">
        <v>0.08</v>
      </c>
      <c r="I31" s="653">
        <v>0.14</v>
      </c>
      <c r="J31" s="653">
        <v>0.02</v>
      </c>
      <c r="K31" s="653">
        <v>0.02</v>
      </c>
      <c r="L31" s="653">
        <v>0.03</v>
      </c>
      <c r="M31" s="653" t="s">
        <v>367</v>
      </c>
      <c r="N31" s="654" t="s">
        <v>367</v>
      </c>
      <c r="O31" s="655" t="s">
        <v>367</v>
      </c>
    </row>
    <row r="32" spans="1:15" s="636" customFormat="1" ht="15" customHeight="1">
      <c r="A32" s="631"/>
      <c r="B32" s="940" t="s">
        <v>680</v>
      </c>
      <c r="C32" s="941"/>
      <c r="D32" s="653">
        <v>0.17</v>
      </c>
      <c r="E32" s="653">
        <v>0.19</v>
      </c>
      <c r="F32" s="653">
        <v>0.08</v>
      </c>
      <c r="G32" s="653">
        <v>0.43</v>
      </c>
      <c r="H32" s="653">
        <v>0.27</v>
      </c>
      <c r="I32" s="653">
        <v>0.36</v>
      </c>
      <c r="J32" s="653">
        <v>0.31</v>
      </c>
      <c r="K32" s="653">
        <v>0.33</v>
      </c>
      <c r="L32" s="653">
        <v>0.3</v>
      </c>
      <c r="M32" s="653">
        <v>0.29</v>
      </c>
      <c r="N32" s="654">
        <v>0.25</v>
      </c>
      <c r="O32" s="655">
        <v>0.34</v>
      </c>
    </row>
    <row r="33" spans="1:15" s="636" customFormat="1" ht="15" customHeight="1">
      <c r="A33" s="631"/>
      <c r="B33" s="940" t="s">
        <v>681</v>
      </c>
      <c r="C33" s="941"/>
      <c r="D33" s="653" t="s">
        <v>682</v>
      </c>
      <c r="E33" s="653" t="s">
        <v>682</v>
      </c>
      <c r="F33" s="653" t="s">
        <v>682</v>
      </c>
      <c r="G33" s="653">
        <v>1.71</v>
      </c>
      <c r="H33" s="653">
        <v>2.33</v>
      </c>
      <c r="I33" s="653">
        <v>2.6</v>
      </c>
      <c r="J33" s="653">
        <v>3.53</v>
      </c>
      <c r="K33" s="653">
        <v>2.68</v>
      </c>
      <c r="L33" s="653">
        <v>2.63</v>
      </c>
      <c r="M33" s="653">
        <v>4</v>
      </c>
      <c r="N33" s="654">
        <v>4.45</v>
      </c>
      <c r="O33" s="655">
        <v>4.37</v>
      </c>
    </row>
    <row r="34" spans="1:15" ht="15" customHeight="1">
      <c r="A34" s="637"/>
      <c r="B34" s="944" t="s">
        <v>683</v>
      </c>
      <c r="C34" s="656" t="s">
        <v>684</v>
      </c>
      <c r="D34" s="657">
        <v>0.9</v>
      </c>
      <c r="E34" s="657">
        <v>0.8</v>
      </c>
      <c r="F34" s="657">
        <v>1.32</v>
      </c>
      <c r="G34" s="657">
        <v>2.47</v>
      </c>
      <c r="H34" s="657">
        <v>2.45</v>
      </c>
      <c r="I34" s="657">
        <v>2.19</v>
      </c>
      <c r="J34" s="657">
        <v>1.25</v>
      </c>
      <c r="K34" s="657">
        <v>0.52</v>
      </c>
      <c r="L34" s="657">
        <v>1.3</v>
      </c>
      <c r="M34" s="657">
        <v>0.84</v>
      </c>
      <c r="N34" s="658">
        <v>0.97</v>
      </c>
      <c r="O34" s="659">
        <v>1.11</v>
      </c>
    </row>
    <row r="35" spans="1:15" s="636" customFormat="1" ht="15" customHeight="1">
      <c r="A35" s="631"/>
      <c r="B35" s="938"/>
      <c r="C35" s="661" t="s">
        <v>685</v>
      </c>
      <c r="D35" s="645" t="s">
        <v>367</v>
      </c>
      <c r="E35" s="645" t="s">
        <v>367</v>
      </c>
      <c r="F35" s="645" t="s">
        <v>367</v>
      </c>
      <c r="G35" s="645">
        <v>0.04</v>
      </c>
      <c r="H35" s="645">
        <v>0.07</v>
      </c>
      <c r="I35" s="645">
        <v>0.15</v>
      </c>
      <c r="J35" s="645">
        <v>0.17</v>
      </c>
      <c r="K35" s="645">
        <v>0.05</v>
      </c>
      <c r="L35" s="645">
        <v>0.15</v>
      </c>
      <c r="M35" s="645">
        <v>0.2</v>
      </c>
      <c r="N35" s="646">
        <v>0.18</v>
      </c>
      <c r="O35" s="647">
        <v>0.19</v>
      </c>
    </row>
    <row r="36" spans="1:15" s="636" customFormat="1" ht="15" customHeight="1">
      <c r="A36" s="631"/>
      <c r="B36" s="938"/>
      <c r="C36" s="661" t="s">
        <v>686</v>
      </c>
      <c r="D36" s="645" t="s">
        <v>367</v>
      </c>
      <c r="E36" s="645" t="s">
        <v>367</v>
      </c>
      <c r="F36" s="645" t="s">
        <v>367</v>
      </c>
      <c r="G36" s="645" t="s">
        <v>367</v>
      </c>
      <c r="H36" s="645">
        <v>0.03</v>
      </c>
      <c r="I36" s="645" t="s">
        <v>367</v>
      </c>
      <c r="J36" s="645">
        <v>0.01</v>
      </c>
      <c r="K36" s="645" t="s">
        <v>369</v>
      </c>
      <c r="L36" s="645" t="s">
        <v>369</v>
      </c>
      <c r="M36" s="645" t="s">
        <v>367</v>
      </c>
      <c r="N36" s="646" t="s">
        <v>367</v>
      </c>
      <c r="O36" s="647" t="s">
        <v>367</v>
      </c>
    </row>
    <row r="37" spans="1:15" s="636" customFormat="1" ht="15" customHeight="1">
      <c r="A37" s="631"/>
      <c r="B37" s="938"/>
      <c r="C37" s="661" t="s">
        <v>687</v>
      </c>
      <c r="D37" s="645">
        <v>0.06</v>
      </c>
      <c r="E37" s="645">
        <v>0.05</v>
      </c>
      <c r="F37" s="645" t="s">
        <v>369</v>
      </c>
      <c r="G37" s="645">
        <v>0.29</v>
      </c>
      <c r="H37" s="645">
        <v>0.24</v>
      </c>
      <c r="I37" s="645">
        <v>0.25</v>
      </c>
      <c r="J37" s="645">
        <v>0.04</v>
      </c>
      <c r="K37" s="645">
        <v>0.02</v>
      </c>
      <c r="L37" s="645">
        <v>0.03</v>
      </c>
      <c r="M37" s="645" t="s">
        <v>367</v>
      </c>
      <c r="N37" s="646" t="s">
        <v>367</v>
      </c>
      <c r="O37" s="647">
        <v>0.02</v>
      </c>
    </row>
    <row r="38" spans="1:15" s="636" customFormat="1" ht="15" customHeight="1">
      <c r="A38" s="631"/>
      <c r="B38" s="939"/>
      <c r="C38" s="660" t="s">
        <v>688</v>
      </c>
      <c r="D38" s="650">
        <v>4.51</v>
      </c>
      <c r="E38" s="650">
        <v>3.1</v>
      </c>
      <c r="F38" s="650">
        <v>4.29</v>
      </c>
      <c r="G38" s="650">
        <v>5.48</v>
      </c>
      <c r="H38" s="650">
        <v>3.79</v>
      </c>
      <c r="I38" s="650">
        <v>5.2</v>
      </c>
      <c r="J38" s="650">
        <v>4.27</v>
      </c>
      <c r="K38" s="650">
        <v>2.15</v>
      </c>
      <c r="L38" s="650">
        <v>3.52</v>
      </c>
      <c r="M38" s="650">
        <v>2.35</v>
      </c>
      <c r="N38" s="651">
        <v>2.17</v>
      </c>
      <c r="O38" s="652">
        <v>3.17</v>
      </c>
    </row>
    <row r="39" spans="1:15" s="636" customFormat="1" ht="21" customHeight="1">
      <c r="A39" s="631"/>
      <c r="B39" s="945" t="s">
        <v>689</v>
      </c>
      <c r="C39" s="661" t="s">
        <v>690</v>
      </c>
      <c r="D39" s="645" t="s">
        <v>30</v>
      </c>
      <c r="E39" s="645" t="s">
        <v>30</v>
      </c>
      <c r="F39" s="645" t="s">
        <v>30</v>
      </c>
      <c r="G39" s="645">
        <v>40.72</v>
      </c>
      <c r="H39" s="645">
        <v>41.48</v>
      </c>
      <c r="I39" s="645">
        <v>39.44</v>
      </c>
      <c r="J39" s="645">
        <v>63.73</v>
      </c>
      <c r="K39" s="645">
        <v>68.72</v>
      </c>
      <c r="L39" s="645">
        <v>66.39</v>
      </c>
      <c r="M39" s="645" t="s">
        <v>30</v>
      </c>
      <c r="N39" s="646" t="s">
        <v>30</v>
      </c>
      <c r="O39" s="647" t="s">
        <v>30</v>
      </c>
    </row>
    <row r="40" spans="1:15" s="636" customFormat="1" ht="21" customHeight="1">
      <c r="A40" s="631"/>
      <c r="B40" s="946"/>
      <c r="C40" s="661" t="s">
        <v>691</v>
      </c>
      <c r="D40" s="645" t="s">
        <v>30</v>
      </c>
      <c r="E40" s="645" t="s">
        <v>30</v>
      </c>
      <c r="F40" s="645" t="s">
        <v>30</v>
      </c>
      <c r="G40" s="645">
        <v>0.74</v>
      </c>
      <c r="H40" s="645">
        <v>0.77</v>
      </c>
      <c r="I40" s="645">
        <v>0.72</v>
      </c>
      <c r="J40" s="645">
        <v>4.61</v>
      </c>
      <c r="K40" s="645">
        <v>4.99</v>
      </c>
      <c r="L40" s="645">
        <v>5.86</v>
      </c>
      <c r="M40" s="645" t="s">
        <v>30</v>
      </c>
      <c r="N40" s="646" t="s">
        <v>30</v>
      </c>
      <c r="O40" s="647" t="s">
        <v>30</v>
      </c>
    </row>
    <row r="41" spans="1:15" s="636" customFormat="1" ht="21" customHeight="1">
      <c r="A41" s="631"/>
      <c r="B41" s="947"/>
      <c r="C41" s="671" t="s">
        <v>692</v>
      </c>
      <c r="D41" s="672" t="s">
        <v>30</v>
      </c>
      <c r="E41" s="672" t="s">
        <v>30</v>
      </c>
      <c r="F41" s="672" t="s">
        <v>30</v>
      </c>
      <c r="G41" s="672">
        <v>59.28</v>
      </c>
      <c r="H41" s="672">
        <v>58.52</v>
      </c>
      <c r="I41" s="672">
        <v>60.56</v>
      </c>
      <c r="J41" s="672">
        <v>36.27</v>
      </c>
      <c r="K41" s="672">
        <v>31.28</v>
      </c>
      <c r="L41" s="672">
        <v>33.61</v>
      </c>
      <c r="M41" s="672" t="s">
        <v>30</v>
      </c>
      <c r="N41" s="673" t="s">
        <v>30</v>
      </c>
      <c r="O41" s="674" t="s">
        <v>30</v>
      </c>
    </row>
    <row r="42" s="675" customFormat="1" ht="15" customHeight="1">
      <c r="B42" s="626" t="s">
        <v>693</v>
      </c>
    </row>
    <row r="43" s="675" customFormat="1" ht="15" customHeight="1"/>
    <row r="44" spans="4:14" ht="12">
      <c r="D44" s="676"/>
      <c r="E44" s="676"/>
      <c r="F44" s="676"/>
      <c r="G44" s="676"/>
      <c r="H44" s="676"/>
      <c r="I44" s="676"/>
      <c r="J44" s="676"/>
      <c r="K44" s="676"/>
      <c r="L44" s="676"/>
      <c r="M44" s="676"/>
      <c r="N44" s="676"/>
    </row>
    <row r="45" spans="4:14" ht="12">
      <c r="D45" s="676"/>
      <c r="E45" s="676"/>
      <c r="F45" s="676"/>
      <c r="G45" s="676"/>
      <c r="H45" s="676"/>
      <c r="I45" s="676"/>
      <c r="J45" s="676"/>
      <c r="K45" s="676"/>
      <c r="L45" s="676"/>
      <c r="M45" s="676"/>
      <c r="N45" s="676"/>
    </row>
    <row r="46" spans="4:14" ht="12">
      <c r="D46" s="676"/>
      <c r="E46" s="676"/>
      <c r="F46" s="676"/>
      <c r="G46" s="676"/>
      <c r="H46" s="676"/>
      <c r="I46" s="676"/>
      <c r="J46" s="676"/>
      <c r="K46" s="676"/>
      <c r="L46" s="676"/>
      <c r="M46" s="676"/>
      <c r="N46" s="676"/>
    </row>
    <row r="47" spans="4:14" ht="12">
      <c r="D47" s="676"/>
      <c r="E47" s="676"/>
      <c r="F47" s="676"/>
      <c r="G47" s="676"/>
      <c r="H47" s="676"/>
      <c r="I47" s="676"/>
      <c r="J47" s="676"/>
      <c r="K47" s="676"/>
      <c r="L47" s="676"/>
      <c r="M47" s="676"/>
      <c r="N47" s="676"/>
    </row>
    <row r="48" spans="4:14" ht="12">
      <c r="D48" s="676"/>
      <c r="E48" s="676"/>
      <c r="F48" s="676"/>
      <c r="G48" s="676"/>
      <c r="H48" s="676"/>
      <c r="I48" s="676"/>
      <c r="J48" s="676"/>
      <c r="K48" s="676"/>
      <c r="L48" s="676"/>
      <c r="M48" s="676"/>
      <c r="N48" s="676"/>
    </row>
    <row r="49" spans="4:14" ht="12">
      <c r="D49" s="676"/>
      <c r="E49" s="676"/>
      <c r="F49" s="676"/>
      <c r="G49" s="676"/>
      <c r="H49" s="676"/>
      <c r="I49" s="676"/>
      <c r="J49" s="676"/>
      <c r="K49" s="676"/>
      <c r="L49" s="676"/>
      <c r="M49" s="676"/>
      <c r="N49" s="676"/>
    </row>
  </sheetData>
  <mergeCells count="18">
    <mergeCell ref="B34:B38"/>
    <mergeCell ref="B39:B41"/>
    <mergeCell ref="B28:B30"/>
    <mergeCell ref="B31:C31"/>
    <mergeCell ref="B32:C32"/>
    <mergeCell ref="B33:C33"/>
    <mergeCell ref="B23:C23"/>
    <mergeCell ref="B24:C24"/>
    <mergeCell ref="B25:C25"/>
    <mergeCell ref="B26:B27"/>
    <mergeCell ref="B12:B13"/>
    <mergeCell ref="B14:B16"/>
    <mergeCell ref="B17:B21"/>
    <mergeCell ref="B22:C22"/>
    <mergeCell ref="B4:C5"/>
    <mergeCell ref="B6:B9"/>
    <mergeCell ref="B10:C10"/>
    <mergeCell ref="B11:C11"/>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2:E39"/>
  <sheetViews>
    <sheetView workbookViewId="0" topLeftCell="A1">
      <selection activeCell="A1" sqref="A1"/>
    </sheetView>
  </sheetViews>
  <sheetFormatPr defaultColWidth="9.00390625" defaultRowHeight="13.5"/>
  <cols>
    <col min="1" max="1" width="2.625" style="1" customWidth="1"/>
    <col min="2" max="2" width="15.625" style="1" customWidth="1"/>
    <col min="3" max="3" width="6.625" style="1" customWidth="1"/>
    <col min="4" max="4" width="16.625" style="1" customWidth="1"/>
    <col min="5" max="5" width="6.625" style="1" customWidth="1"/>
    <col min="6" max="16384" width="9.00390625" style="1" customWidth="1"/>
  </cols>
  <sheetData>
    <row r="2" ht="14.25">
      <c r="B2" s="2" t="s">
        <v>694</v>
      </c>
    </row>
    <row r="3" spans="2:5" ht="12">
      <c r="B3" s="3"/>
      <c r="C3" s="3"/>
      <c r="E3" s="155" t="s">
        <v>695</v>
      </c>
    </row>
    <row r="4" spans="1:5" s="50" customFormat="1" ht="15" customHeight="1">
      <c r="A4" s="5"/>
      <c r="B4" s="12" t="s">
        <v>696</v>
      </c>
      <c r="C4" s="12" t="s">
        <v>697</v>
      </c>
      <c r="D4" s="677" t="s">
        <v>696</v>
      </c>
      <c r="E4" s="197" t="s">
        <v>697</v>
      </c>
    </row>
    <row r="5" spans="1:5" s="50" customFormat="1" ht="15" customHeight="1">
      <c r="A5" s="5"/>
      <c r="B5" s="678" t="s">
        <v>149</v>
      </c>
      <c r="C5" s="450">
        <v>3405</v>
      </c>
      <c r="D5" s="19" t="s">
        <v>698</v>
      </c>
      <c r="E5" s="5">
        <v>8</v>
      </c>
    </row>
    <row r="6" spans="1:5" s="50" customFormat="1" ht="15" customHeight="1">
      <c r="A6" s="5"/>
      <c r="B6" s="19"/>
      <c r="C6" s="252"/>
      <c r="D6" s="19" t="s">
        <v>699</v>
      </c>
      <c r="E6" s="5">
        <v>7</v>
      </c>
    </row>
    <row r="7" spans="1:5" s="50" customFormat="1" ht="15" customHeight="1">
      <c r="A7" s="5"/>
      <c r="B7" s="19"/>
      <c r="C7" s="252"/>
      <c r="D7" s="19" t="s">
        <v>700</v>
      </c>
      <c r="E7" s="5">
        <v>2</v>
      </c>
    </row>
    <row r="8" spans="1:5" s="50" customFormat="1" ht="15" customHeight="1">
      <c r="A8" s="5"/>
      <c r="B8" s="678" t="s">
        <v>701</v>
      </c>
      <c r="C8" s="450">
        <v>1782</v>
      </c>
      <c r="D8" s="19" t="s">
        <v>702</v>
      </c>
      <c r="E8" s="5">
        <v>2</v>
      </c>
    </row>
    <row r="9" spans="1:5" s="50" customFormat="1" ht="15" customHeight="1">
      <c r="A9" s="5"/>
      <c r="B9" s="19"/>
      <c r="C9" s="252"/>
      <c r="D9" s="19" t="s">
        <v>703</v>
      </c>
      <c r="E9" s="5">
        <v>2</v>
      </c>
    </row>
    <row r="10" spans="1:5" s="50" customFormat="1" ht="15" customHeight="1">
      <c r="A10" s="5"/>
      <c r="B10" s="19" t="s">
        <v>704</v>
      </c>
      <c r="C10" s="252">
        <v>1740</v>
      </c>
      <c r="D10" s="19" t="s">
        <v>705</v>
      </c>
      <c r="E10" s="5">
        <v>1</v>
      </c>
    </row>
    <row r="11" spans="1:5" s="50" customFormat="1" ht="15" customHeight="1">
      <c r="A11" s="5"/>
      <c r="B11" s="19" t="s">
        <v>706</v>
      </c>
      <c r="C11" s="252">
        <v>8</v>
      </c>
      <c r="D11" s="19" t="s">
        <v>707</v>
      </c>
      <c r="E11" s="5">
        <v>1</v>
      </c>
    </row>
    <row r="12" spans="1:5" s="50" customFormat="1" ht="15" customHeight="1">
      <c r="A12" s="5"/>
      <c r="B12" s="19" t="s">
        <v>708</v>
      </c>
      <c r="C12" s="252">
        <v>1</v>
      </c>
      <c r="D12" s="19" t="s">
        <v>709</v>
      </c>
      <c r="E12" s="5">
        <v>2</v>
      </c>
    </row>
    <row r="13" spans="1:5" s="50" customFormat="1" ht="15" customHeight="1">
      <c r="A13" s="5"/>
      <c r="B13" s="19" t="s">
        <v>710</v>
      </c>
      <c r="C13" s="252">
        <v>8</v>
      </c>
      <c r="D13" s="19" t="s">
        <v>711</v>
      </c>
      <c r="E13" s="5">
        <v>1</v>
      </c>
    </row>
    <row r="14" spans="1:5" s="50" customFormat="1" ht="15" customHeight="1">
      <c r="A14" s="5"/>
      <c r="B14" s="19" t="s">
        <v>712</v>
      </c>
      <c r="C14" s="252">
        <v>2</v>
      </c>
      <c r="D14" s="19" t="s">
        <v>713</v>
      </c>
      <c r="E14" s="5">
        <v>1</v>
      </c>
    </row>
    <row r="15" spans="1:5" s="50" customFormat="1" ht="15" customHeight="1">
      <c r="A15" s="5"/>
      <c r="B15" s="19" t="s">
        <v>714</v>
      </c>
      <c r="C15" s="252">
        <v>3</v>
      </c>
      <c r="D15" s="19" t="s">
        <v>715</v>
      </c>
      <c r="E15" s="5">
        <v>2</v>
      </c>
    </row>
    <row r="16" spans="1:5" s="50" customFormat="1" ht="15" customHeight="1">
      <c r="A16" s="5"/>
      <c r="B16" s="19" t="s">
        <v>716</v>
      </c>
      <c r="C16" s="252">
        <v>1</v>
      </c>
      <c r="D16" s="19" t="s">
        <v>717</v>
      </c>
      <c r="E16" s="5">
        <v>1</v>
      </c>
    </row>
    <row r="17" spans="1:5" s="50" customFormat="1" ht="15" customHeight="1">
      <c r="A17" s="5"/>
      <c r="B17" s="19" t="s">
        <v>718</v>
      </c>
      <c r="C17" s="252">
        <v>19</v>
      </c>
      <c r="D17" s="19" t="s">
        <v>719</v>
      </c>
      <c r="E17" s="5">
        <v>1</v>
      </c>
    </row>
    <row r="18" spans="1:5" s="50" customFormat="1" ht="15" customHeight="1">
      <c r="A18" s="5"/>
      <c r="B18" s="19"/>
      <c r="C18" s="252"/>
      <c r="D18" s="19" t="s">
        <v>718</v>
      </c>
      <c r="E18" s="5">
        <v>21</v>
      </c>
    </row>
    <row r="19" spans="1:5" s="50" customFormat="1" ht="15" customHeight="1">
      <c r="A19" s="5"/>
      <c r="B19" s="19"/>
      <c r="C19" s="252"/>
      <c r="D19" s="19"/>
      <c r="E19" s="5"/>
    </row>
    <row r="20" spans="1:5" s="50" customFormat="1" ht="15" customHeight="1">
      <c r="A20" s="5"/>
      <c r="B20" s="678" t="s">
        <v>720</v>
      </c>
      <c r="C20" s="450">
        <v>1497</v>
      </c>
      <c r="D20" s="19"/>
      <c r="E20" s="5"/>
    </row>
    <row r="21" spans="1:5" s="50" customFormat="1" ht="15" customHeight="1">
      <c r="A21" s="5"/>
      <c r="B21" s="19"/>
      <c r="C21" s="252"/>
      <c r="D21" s="678" t="s">
        <v>721</v>
      </c>
      <c r="E21" s="451">
        <v>49</v>
      </c>
    </row>
    <row r="22" spans="1:5" s="50" customFormat="1" ht="15" customHeight="1">
      <c r="A22" s="5"/>
      <c r="B22" s="19" t="s">
        <v>722</v>
      </c>
      <c r="C22" s="252">
        <v>737</v>
      </c>
      <c r="D22" s="19"/>
      <c r="E22" s="5"/>
    </row>
    <row r="23" spans="1:5" s="50" customFormat="1" ht="15" customHeight="1">
      <c r="A23" s="5"/>
      <c r="B23" s="19" t="s">
        <v>723</v>
      </c>
      <c r="C23" s="252">
        <v>143</v>
      </c>
      <c r="D23" s="19" t="s">
        <v>724</v>
      </c>
      <c r="E23" s="5">
        <v>15</v>
      </c>
    </row>
    <row r="24" spans="1:5" s="50" customFormat="1" ht="15" customHeight="1">
      <c r="A24" s="5"/>
      <c r="B24" s="19" t="s">
        <v>725</v>
      </c>
      <c r="C24" s="252">
        <v>118</v>
      </c>
      <c r="D24" s="19" t="s">
        <v>726</v>
      </c>
      <c r="E24" s="5">
        <v>3</v>
      </c>
    </row>
    <row r="25" spans="1:5" s="50" customFormat="1" ht="15" customHeight="1">
      <c r="A25" s="5"/>
      <c r="B25" s="19" t="s">
        <v>727</v>
      </c>
      <c r="C25" s="252">
        <v>78</v>
      </c>
      <c r="D25" s="558" t="s">
        <v>728</v>
      </c>
      <c r="E25" s="5">
        <v>5</v>
      </c>
    </row>
    <row r="26" spans="1:5" s="50" customFormat="1" ht="15" customHeight="1">
      <c r="A26" s="5"/>
      <c r="B26" s="19" t="s">
        <v>729</v>
      </c>
      <c r="C26" s="252">
        <v>61</v>
      </c>
      <c r="D26" s="19" t="s">
        <v>730</v>
      </c>
      <c r="E26" s="5">
        <v>1</v>
      </c>
    </row>
    <row r="27" spans="1:5" s="50" customFormat="1" ht="15" customHeight="1">
      <c r="A27" s="5"/>
      <c r="B27" s="19" t="s">
        <v>731</v>
      </c>
      <c r="C27" s="252">
        <v>48</v>
      </c>
      <c r="D27" s="19" t="s">
        <v>732</v>
      </c>
      <c r="E27" s="5">
        <v>2</v>
      </c>
    </row>
    <row r="28" spans="1:5" s="50" customFormat="1" ht="15" customHeight="1">
      <c r="A28" s="5"/>
      <c r="B28" s="19" t="s">
        <v>733</v>
      </c>
      <c r="C28" s="252">
        <v>92</v>
      </c>
      <c r="D28" s="679" t="s">
        <v>734</v>
      </c>
      <c r="E28" s="5">
        <v>1</v>
      </c>
    </row>
    <row r="29" spans="1:5" s="50" customFormat="1" ht="15" customHeight="1">
      <c r="A29" s="5"/>
      <c r="B29" s="19" t="s">
        <v>735</v>
      </c>
      <c r="C29" s="252">
        <v>51</v>
      </c>
      <c r="D29" s="679" t="s">
        <v>736</v>
      </c>
      <c r="E29" s="5">
        <v>2</v>
      </c>
    </row>
    <row r="30" spans="1:5" s="50" customFormat="1" ht="15" customHeight="1">
      <c r="A30" s="5"/>
      <c r="B30" s="19" t="s">
        <v>737</v>
      </c>
      <c r="C30" s="252">
        <v>29</v>
      </c>
      <c r="D30" s="19" t="s">
        <v>718</v>
      </c>
      <c r="E30" s="5">
        <v>20</v>
      </c>
    </row>
    <row r="31" spans="1:5" s="50" customFormat="1" ht="15" customHeight="1">
      <c r="A31" s="5"/>
      <c r="B31" s="19" t="s">
        <v>738</v>
      </c>
      <c r="C31" s="252">
        <v>24</v>
      </c>
      <c r="D31" s="19"/>
      <c r="E31" s="5"/>
    </row>
    <row r="32" spans="1:5" s="50" customFormat="1" ht="15" customHeight="1">
      <c r="A32" s="5"/>
      <c r="B32" s="19" t="s">
        <v>739</v>
      </c>
      <c r="C32" s="252">
        <v>20</v>
      </c>
      <c r="D32" s="19"/>
      <c r="E32" s="5"/>
    </row>
    <row r="33" spans="1:5" s="50" customFormat="1" ht="15" customHeight="1">
      <c r="A33" s="5"/>
      <c r="B33" s="19" t="s">
        <v>740</v>
      </c>
      <c r="C33" s="252">
        <v>13</v>
      </c>
      <c r="D33" s="678" t="s">
        <v>741</v>
      </c>
      <c r="E33" s="451">
        <v>77</v>
      </c>
    </row>
    <row r="34" spans="1:5" s="50" customFormat="1" ht="15" customHeight="1">
      <c r="A34" s="5"/>
      <c r="B34" s="19" t="s">
        <v>742</v>
      </c>
      <c r="C34" s="252">
        <v>13</v>
      </c>
      <c r="D34" s="19"/>
      <c r="E34" s="5"/>
    </row>
    <row r="35" spans="1:5" s="50" customFormat="1" ht="15" customHeight="1">
      <c r="A35" s="5"/>
      <c r="B35" s="19" t="s">
        <v>743</v>
      </c>
      <c r="C35" s="252">
        <v>9</v>
      </c>
      <c r="D35" s="19" t="s">
        <v>744</v>
      </c>
      <c r="E35" s="5">
        <v>76</v>
      </c>
    </row>
    <row r="36" spans="1:5" s="50" customFormat="1" ht="15" customHeight="1">
      <c r="A36" s="5"/>
      <c r="B36" s="19" t="s">
        <v>745</v>
      </c>
      <c r="C36" s="252">
        <v>7</v>
      </c>
      <c r="D36" s="679" t="s">
        <v>746</v>
      </c>
      <c r="E36" s="5">
        <v>1</v>
      </c>
    </row>
    <row r="37" spans="1:5" s="50" customFormat="1" ht="15" customHeight="1">
      <c r="A37" s="5"/>
      <c r="B37" s="19" t="s">
        <v>747</v>
      </c>
      <c r="C37" s="252">
        <v>2</v>
      </c>
      <c r="D37" s="19"/>
      <c r="E37" s="5"/>
    </row>
    <row r="38" spans="1:5" s="50" customFormat="1" ht="9.75" customHeight="1">
      <c r="A38" s="5"/>
      <c r="B38" s="535"/>
      <c r="C38" s="457"/>
      <c r="D38" s="457"/>
      <c r="E38" s="196"/>
    </row>
    <row r="39" ht="12">
      <c r="B39" s="1" t="s">
        <v>748</v>
      </c>
    </row>
  </sheetData>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3.5"/>
  <cols>
    <col min="1" max="1" width="3.625" style="693" customWidth="1"/>
    <col min="2" max="2" width="18.125" style="693" customWidth="1"/>
    <col min="3" max="5" width="13.625" style="693" customWidth="1"/>
    <col min="6" max="6" width="3.375" style="693" customWidth="1"/>
    <col min="7" max="7" width="10.625" style="693" customWidth="1"/>
    <col min="8" max="16384" width="9.00390625" style="693" customWidth="1"/>
  </cols>
  <sheetData>
    <row r="2" spans="2:7" ht="17.25">
      <c r="B2" s="680" t="s">
        <v>823</v>
      </c>
      <c r="G2" s="694" t="s">
        <v>782</v>
      </c>
    </row>
    <row r="3" spans="2:7" ht="13.5">
      <c r="B3" s="695"/>
      <c r="C3" s="695"/>
      <c r="D3" s="695"/>
      <c r="E3" s="695"/>
      <c r="F3" s="696"/>
      <c r="G3" s="697" t="s">
        <v>783</v>
      </c>
    </row>
    <row r="4" spans="1:7" ht="27.75" customHeight="1">
      <c r="A4" s="698"/>
      <c r="B4" s="699" t="s">
        <v>784</v>
      </c>
      <c r="C4" s="700" t="s">
        <v>785</v>
      </c>
      <c r="D4" s="700" t="s">
        <v>786</v>
      </c>
      <c r="E4" s="700" t="s">
        <v>787</v>
      </c>
      <c r="F4" s="949" t="s">
        <v>788</v>
      </c>
      <c r="G4" s="950"/>
    </row>
    <row r="5" spans="1:7" ht="13.5">
      <c r="A5" s="698"/>
      <c r="B5" s="701" t="s">
        <v>789</v>
      </c>
      <c r="C5" s="702">
        <v>475563</v>
      </c>
      <c r="D5" s="702">
        <v>19000</v>
      </c>
      <c r="E5" s="702">
        <v>121277</v>
      </c>
      <c r="F5" s="703"/>
      <c r="G5" s="698">
        <v>52951</v>
      </c>
    </row>
    <row r="6" spans="1:7" ht="13.5">
      <c r="A6" s="698"/>
      <c r="B6" s="701" t="s">
        <v>790</v>
      </c>
      <c r="C6" s="702">
        <v>343140</v>
      </c>
      <c r="D6" s="702">
        <v>22141</v>
      </c>
      <c r="E6" s="702">
        <v>469704</v>
      </c>
      <c r="F6" s="703"/>
      <c r="G6" s="704">
        <v>63177</v>
      </c>
    </row>
    <row r="7" spans="1:7" ht="13.5">
      <c r="A7" s="698"/>
      <c r="B7" s="701" t="s">
        <v>791</v>
      </c>
      <c r="C7" s="702">
        <v>27367</v>
      </c>
      <c r="D7" s="702">
        <v>1509</v>
      </c>
      <c r="E7" s="702">
        <v>53568</v>
      </c>
      <c r="F7" s="703"/>
      <c r="G7" s="704" t="s">
        <v>367</v>
      </c>
    </row>
    <row r="8" spans="1:7" ht="13.5">
      <c r="A8" s="698"/>
      <c r="B8" s="701" t="s">
        <v>792</v>
      </c>
      <c r="C8" s="702">
        <v>25107</v>
      </c>
      <c r="D8" s="702">
        <v>1171</v>
      </c>
      <c r="E8" s="702">
        <v>39939</v>
      </c>
      <c r="F8" s="703"/>
      <c r="G8" s="704" t="s">
        <v>367</v>
      </c>
    </row>
    <row r="9" spans="1:7" ht="13.5">
      <c r="A9" s="698"/>
      <c r="B9" s="701" t="s">
        <v>793</v>
      </c>
      <c r="C9" s="702">
        <v>25029</v>
      </c>
      <c r="D9" s="702">
        <v>1366</v>
      </c>
      <c r="E9" s="705">
        <v>48328</v>
      </c>
      <c r="F9" s="706"/>
      <c r="G9" s="704" t="s">
        <v>367</v>
      </c>
    </row>
    <row r="10" spans="1:7" ht="13.5">
      <c r="A10" s="698"/>
      <c r="B10" s="701" t="s">
        <v>794</v>
      </c>
      <c r="C10" s="702">
        <v>28376</v>
      </c>
      <c r="D10" s="702">
        <v>2215</v>
      </c>
      <c r="E10" s="702">
        <v>66320</v>
      </c>
      <c r="F10" s="703"/>
      <c r="G10" s="704" t="s">
        <v>367</v>
      </c>
    </row>
    <row r="11" spans="1:7" ht="13.5">
      <c r="A11" s="698"/>
      <c r="B11" s="701" t="s">
        <v>795</v>
      </c>
      <c r="C11" s="705" t="s">
        <v>367</v>
      </c>
      <c r="D11" s="705" t="s">
        <v>367</v>
      </c>
      <c r="E11" s="705" t="s">
        <v>367</v>
      </c>
      <c r="F11" s="703"/>
      <c r="G11" s="704" t="s">
        <v>367</v>
      </c>
    </row>
    <row r="12" spans="1:7" ht="13.5">
      <c r="A12" s="698"/>
      <c r="B12" s="701" t="s">
        <v>796</v>
      </c>
      <c r="C12" s="702">
        <v>182443</v>
      </c>
      <c r="D12" s="702">
        <v>8760</v>
      </c>
      <c r="E12" s="702">
        <v>173208</v>
      </c>
      <c r="F12" s="706" t="s">
        <v>797</v>
      </c>
      <c r="G12" s="698">
        <v>6360</v>
      </c>
    </row>
    <row r="13" spans="1:7" ht="13.5">
      <c r="A13" s="698"/>
      <c r="B13" s="701" t="s">
        <v>795</v>
      </c>
      <c r="C13" s="702">
        <v>15289</v>
      </c>
      <c r="D13" s="702">
        <v>3245</v>
      </c>
      <c r="E13" s="702">
        <v>28594</v>
      </c>
      <c r="F13" s="703"/>
      <c r="G13" s="698">
        <v>1537</v>
      </c>
    </row>
    <row r="14" spans="1:7" ht="13.5">
      <c r="A14" s="698"/>
      <c r="B14" s="701" t="s">
        <v>798</v>
      </c>
      <c r="C14" s="702">
        <v>201720</v>
      </c>
      <c r="D14" s="702">
        <v>9261</v>
      </c>
      <c r="E14" s="702">
        <v>246401</v>
      </c>
      <c r="F14" s="703"/>
      <c r="G14" s="698">
        <v>34555</v>
      </c>
    </row>
    <row r="15" spans="1:7" ht="13.5">
      <c r="A15" s="698"/>
      <c r="B15" s="701" t="s">
        <v>795</v>
      </c>
      <c r="C15" s="702">
        <v>33440</v>
      </c>
      <c r="D15" s="702">
        <v>1909</v>
      </c>
      <c r="E15" s="702">
        <v>17941</v>
      </c>
      <c r="F15" s="703"/>
      <c r="G15" s="698">
        <v>2190</v>
      </c>
    </row>
    <row r="16" spans="1:7" ht="13.5">
      <c r="A16" s="698"/>
      <c r="B16" s="701" t="s">
        <v>799</v>
      </c>
      <c r="C16" s="702">
        <v>192839</v>
      </c>
      <c r="D16" s="702">
        <v>11458</v>
      </c>
      <c r="E16" s="702">
        <v>250827</v>
      </c>
      <c r="F16" s="703"/>
      <c r="G16" s="698">
        <v>30496</v>
      </c>
    </row>
    <row r="17" spans="1:7" ht="13.5">
      <c r="A17" s="698"/>
      <c r="B17" s="701" t="s">
        <v>800</v>
      </c>
      <c r="C17" s="702">
        <v>62498</v>
      </c>
      <c r="D17" s="705" t="s">
        <v>367</v>
      </c>
      <c r="E17" s="705" t="s">
        <v>367</v>
      </c>
      <c r="F17" s="706"/>
      <c r="G17" s="704" t="s">
        <v>367</v>
      </c>
    </row>
    <row r="18" spans="1:7" ht="13.5">
      <c r="A18" s="698"/>
      <c r="B18" s="701" t="s">
        <v>801</v>
      </c>
      <c r="C18" s="702">
        <v>95435</v>
      </c>
      <c r="D18" s="702">
        <v>2307</v>
      </c>
      <c r="E18" s="702">
        <v>67216</v>
      </c>
      <c r="F18" s="703"/>
      <c r="G18" s="698">
        <v>9638</v>
      </c>
    </row>
    <row r="19" spans="1:7" ht="13.5">
      <c r="A19" s="698"/>
      <c r="B19" s="701" t="s">
        <v>802</v>
      </c>
      <c r="C19" s="705" t="s">
        <v>367</v>
      </c>
      <c r="D19" s="705" t="s">
        <v>367</v>
      </c>
      <c r="E19" s="705" t="s">
        <v>367</v>
      </c>
      <c r="F19" s="703"/>
      <c r="G19" s="704" t="s">
        <v>367</v>
      </c>
    </row>
    <row r="20" spans="1:7" ht="13.5">
      <c r="A20" s="698"/>
      <c r="B20" s="701" t="s">
        <v>803</v>
      </c>
      <c r="C20" s="702">
        <v>97715</v>
      </c>
      <c r="D20" s="702">
        <v>7445</v>
      </c>
      <c r="E20" s="702">
        <v>140708</v>
      </c>
      <c r="F20" s="703"/>
      <c r="G20" s="698">
        <v>19993</v>
      </c>
    </row>
    <row r="21" spans="1:7" ht="13.5">
      <c r="A21" s="698"/>
      <c r="B21" s="701" t="s">
        <v>804</v>
      </c>
      <c r="C21" s="702">
        <v>78335</v>
      </c>
      <c r="D21" s="702">
        <v>5005</v>
      </c>
      <c r="E21" s="702">
        <v>88653</v>
      </c>
      <c r="F21" s="703"/>
      <c r="G21" s="698">
        <v>10727</v>
      </c>
    </row>
    <row r="22" spans="1:7" ht="13.5">
      <c r="A22" s="698"/>
      <c r="B22" s="701" t="s">
        <v>805</v>
      </c>
      <c r="C22" s="702">
        <v>56616</v>
      </c>
      <c r="D22" s="702">
        <v>2560</v>
      </c>
      <c r="E22" s="702">
        <v>30575</v>
      </c>
      <c r="F22" s="706" t="s">
        <v>797</v>
      </c>
      <c r="G22" s="698">
        <v>1668</v>
      </c>
    </row>
    <row r="23" spans="1:7" ht="13.5">
      <c r="A23" s="698"/>
      <c r="B23" s="701" t="s">
        <v>795</v>
      </c>
      <c r="C23" s="705" t="s">
        <v>367</v>
      </c>
      <c r="D23" s="705" t="s">
        <v>367</v>
      </c>
      <c r="E23" s="702">
        <v>4408</v>
      </c>
      <c r="F23" s="706" t="s">
        <v>797</v>
      </c>
      <c r="G23" s="704">
        <v>284</v>
      </c>
    </row>
    <row r="24" spans="1:7" ht="13.5">
      <c r="A24" s="698"/>
      <c r="B24" s="701" t="s">
        <v>806</v>
      </c>
      <c r="C24" s="702">
        <v>63858</v>
      </c>
      <c r="D24" s="702">
        <v>2417</v>
      </c>
      <c r="E24" s="702">
        <v>48741</v>
      </c>
      <c r="F24" s="703"/>
      <c r="G24" s="698">
        <v>6723</v>
      </c>
    </row>
    <row r="25" spans="1:7" ht="13.5">
      <c r="A25" s="698"/>
      <c r="B25" s="701" t="s">
        <v>795</v>
      </c>
      <c r="C25" s="702">
        <v>6425</v>
      </c>
      <c r="D25" s="702">
        <v>297</v>
      </c>
      <c r="E25" s="702">
        <v>9293</v>
      </c>
      <c r="F25" s="703"/>
      <c r="G25" s="704" t="s">
        <v>367</v>
      </c>
    </row>
    <row r="26" spans="1:7" ht="13.5">
      <c r="A26" s="698"/>
      <c r="B26" s="701" t="s">
        <v>807</v>
      </c>
      <c r="C26" s="702">
        <v>139255</v>
      </c>
      <c r="D26" s="702">
        <v>7452</v>
      </c>
      <c r="E26" s="702">
        <v>221435</v>
      </c>
      <c r="F26" s="703"/>
      <c r="G26" s="698">
        <v>26765</v>
      </c>
    </row>
    <row r="27" spans="1:7" ht="13.5">
      <c r="A27" s="698"/>
      <c r="B27" s="701" t="s">
        <v>795</v>
      </c>
      <c r="C27" s="702">
        <v>3000</v>
      </c>
      <c r="D27" s="705" t="s">
        <v>367</v>
      </c>
      <c r="E27" s="702">
        <v>15840</v>
      </c>
      <c r="F27" s="703"/>
      <c r="G27" s="704" t="s">
        <v>367</v>
      </c>
    </row>
    <row r="28" spans="1:7" ht="13.5">
      <c r="A28" s="698"/>
      <c r="B28" s="701" t="s">
        <v>808</v>
      </c>
      <c r="C28" s="702">
        <v>93641</v>
      </c>
      <c r="D28" s="702">
        <v>11894</v>
      </c>
      <c r="E28" s="702">
        <v>145225</v>
      </c>
      <c r="F28" s="703"/>
      <c r="G28" s="698">
        <v>8016</v>
      </c>
    </row>
    <row r="29" spans="1:7" ht="13.5">
      <c r="A29" s="698"/>
      <c r="B29" s="701" t="s">
        <v>809</v>
      </c>
      <c r="C29" s="702">
        <v>62467</v>
      </c>
      <c r="D29" s="702">
        <v>4267</v>
      </c>
      <c r="E29" s="702">
        <v>62383</v>
      </c>
      <c r="F29" s="703"/>
      <c r="G29" s="698">
        <v>4909</v>
      </c>
    </row>
    <row r="30" spans="1:7" ht="13.5">
      <c r="A30" s="698"/>
      <c r="B30" s="701" t="s">
        <v>810</v>
      </c>
      <c r="C30" s="702">
        <v>70113</v>
      </c>
      <c r="D30" s="702">
        <v>3630</v>
      </c>
      <c r="E30" s="702">
        <v>65822</v>
      </c>
      <c r="F30" s="703"/>
      <c r="G30" s="698">
        <v>10188</v>
      </c>
    </row>
    <row r="31" spans="1:7" ht="13.5">
      <c r="A31" s="698"/>
      <c r="B31" s="701" t="s">
        <v>795</v>
      </c>
      <c r="C31" s="705" t="s">
        <v>367</v>
      </c>
      <c r="D31" s="705" t="s">
        <v>367</v>
      </c>
      <c r="E31" s="702">
        <v>4356</v>
      </c>
      <c r="F31" s="703"/>
      <c r="G31" s="704" t="s">
        <v>367</v>
      </c>
    </row>
    <row r="32" spans="1:7" ht="13.5">
      <c r="A32" s="698"/>
      <c r="B32" s="701" t="s">
        <v>811</v>
      </c>
      <c r="C32" s="705">
        <v>26059</v>
      </c>
      <c r="D32" s="702">
        <v>847</v>
      </c>
      <c r="E32" s="702">
        <v>14974</v>
      </c>
      <c r="F32" s="706" t="s">
        <v>797</v>
      </c>
      <c r="G32" s="698">
        <v>690</v>
      </c>
    </row>
    <row r="33" spans="1:7" ht="13.5">
      <c r="A33" s="698"/>
      <c r="B33" s="701" t="s">
        <v>795</v>
      </c>
      <c r="C33" s="705" t="s">
        <v>367</v>
      </c>
      <c r="D33" s="705" t="s">
        <v>367</v>
      </c>
      <c r="E33" s="702">
        <v>10132</v>
      </c>
      <c r="F33" s="706" t="s">
        <v>797</v>
      </c>
      <c r="G33" s="698">
        <v>462</v>
      </c>
    </row>
    <row r="34" spans="1:7" ht="13.5">
      <c r="A34" s="698"/>
      <c r="B34" s="701" t="s">
        <v>812</v>
      </c>
      <c r="C34" s="702">
        <v>24600</v>
      </c>
      <c r="D34" s="702">
        <v>1179</v>
      </c>
      <c r="E34" s="702">
        <v>11988</v>
      </c>
      <c r="F34" s="706" t="s">
        <v>797</v>
      </c>
      <c r="G34" s="698">
        <v>981</v>
      </c>
    </row>
    <row r="35" spans="1:7" ht="13.5">
      <c r="A35" s="698"/>
      <c r="B35" s="701" t="s">
        <v>813</v>
      </c>
      <c r="C35" s="705">
        <v>50665</v>
      </c>
      <c r="D35" s="702">
        <v>2309</v>
      </c>
      <c r="E35" s="702">
        <v>37207</v>
      </c>
      <c r="F35" s="706" t="s">
        <v>797</v>
      </c>
      <c r="G35" s="698">
        <v>1231</v>
      </c>
    </row>
    <row r="36" spans="1:7" ht="13.5">
      <c r="A36" s="698"/>
      <c r="B36" s="701" t="s">
        <v>814</v>
      </c>
      <c r="C36" s="702">
        <v>35360</v>
      </c>
      <c r="D36" s="702">
        <v>2829</v>
      </c>
      <c r="E36" s="702">
        <v>25545</v>
      </c>
      <c r="F36" s="703"/>
      <c r="G36" s="698">
        <v>4727</v>
      </c>
    </row>
    <row r="37" spans="1:7" ht="13.5">
      <c r="A37" s="698"/>
      <c r="B37" s="701" t="s">
        <v>815</v>
      </c>
      <c r="C37" s="702">
        <v>35596</v>
      </c>
      <c r="D37" s="702">
        <v>1217</v>
      </c>
      <c r="E37" s="702">
        <v>13476</v>
      </c>
      <c r="F37" s="706" t="s">
        <v>797</v>
      </c>
      <c r="G37" s="698">
        <v>897</v>
      </c>
    </row>
    <row r="38" spans="1:7" ht="13.5">
      <c r="A38" s="698"/>
      <c r="B38" s="701" t="s">
        <v>816</v>
      </c>
      <c r="C38" s="702">
        <v>69823</v>
      </c>
      <c r="D38" s="702">
        <v>2445</v>
      </c>
      <c r="E38" s="702">
        <v>68473</v>
      </c>
      <c r="F38" s="703"/>
      <c r="G38" s="698">
        <v>1956</v>
      </c>
    </row>
    <row r="39" spans="1:7" ht="13.5">
      <c r="A39" s="698"/>
      <c r="B39" s="701" t="s">
        <v>817</v>
      </c>
      <c r="C39" s="702">
        <v>17070</v>
      </c>
      <c r="D39" s="702">
        <v>731</v>
      </c>
      <c r="E39" s="702">
        <v>13121</v>
      </c>
      <c r="F39" s="706" t="s">
        <v>797</v>
      </c>
      <c r="G39" s="698">
        <v>701</v>
      </c>
    </row>
    <row r="40" spans="1:7" ht="13.5">
      <c r="A40" s="698"/>
      <c r="B40" s="951" t="s">
        <v>818</v>
      </c>
      <c r="C40" s="953">
        <v>21271</v>
      </c>
      <c r="D40" s="954">
        <v>607</v>
      </c>
      <c r="E40" s="954">
        <v>11093</v>
      </c>
      <c r="F40" s="955" t="s">
        <v>797</v>
      </c>
      <c r="G40" s="956">
        <v>849</v>
      </c>
    </row>
    <row r="41" spans="1:7" ht="13.5">
      <c r="A41" s="698"/>
      <c r="B41" s="952"/>
      <c r="C41" s="953"/>
      <c r="D41" s="954"/>
      <c r="E41" s="954"/>
      <c r="F41" s="955"/>
      <c r="G41" s="956"/>
    </row>
    <row r="42" spans="1:7" ht="13.5">
      <c r="A42" s="698"/>
      <c r="B42" s="701" t="s">
        <v>795</v>
      </c>
      <c r="C42" s="705" t="s">
        <v>367</v>
      </c>
      <c r="D42" s="705" t="s">
        <v>367</v>
      </c>
      <c r="E42" s="702">
        <v>1910</v>
      </c>
      <c r="F42" s="703"/>
      <c r="G42" s="704">
        <v>114</v>
      </c>
    </row>
    <row r="43" spans="1:7" ht="13.5">
      <c r="A43" s="698"/>
      <c r="B43" s="707" t="s">
        <v>819</v>
      </c>
      <c r="C43" s="708">
        <v>54339</v>
      </c>
      <c r="D43" s="708">
        <v>3261</v>
      </c>
      <c r="E43" s="708">
        <v>45524</v>
      </c>
      <c r="F43" s="695"/>
      <c r="G43" s="709">
        <v>6673</v>
      </c>
    </row>
    <row r="45" ht="13.5">
      <c r="B45" s="693" t="s">
        <v>820</v>
      </c>
    </row>
    <row r="46" ht="13.5">
      <c r="B46" s="693" t="s">
        <v>821</v>
      </c>
    </row>
    <row r="47" ht="13.5">
      <c r="B47" s="693" t="s">
        <v>822</v>
      </c>
    </row>
  </sheetData>
  <mergeCells count="7">
    <mergeCell ref="F4:G4"/>
    <mergeCell ref="B40:B41"/>
    <mergeCell ref="C40:C41"/>
    <mergeCell ref="D40:D41"/>
    <mergeCell ref="E40:E41"/>
    <mergeCell ref="F40:F41"/>
    <mergeCell ref="G40:G41"/>
  </mergeCells>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B2:J21"/>
  <sheetViews>
    <sheetView workbookViewId="0" topLeftCell="A1">
      <selection activeCell="A1" sqref="A1"/>
    </sheetView>
  </sheetViews>
  <sheetFormatPr defaultColWidth="9.00390625" defaultRowHeight="13.5"/>
  <cols>
    <col min="1" max="1" width="2.625" style="207" customWidth="1"/>
    <col min="2" max="2" width="7.25390625" style="50" customWidth="1"/>
    <col min="3" max="3" width="13.00390625" style="50" customWidth="1"/>
    <col min="4" max="4" width="8.75390625" style="50" customWidth="1"/>
    <col min="5" max="5" width="7.25390625" style="50" customWidth="1"/>
    <col min="6" max="6" width="15.25390625" style="50" customWidth="1"/>
    <col min="7" max="7" width="8.75390625" style="50" customWidth="1"/>
    <col min="8" max="8" width="7.25390625" style="50" customWidth="1"/>
    <col min="9" max="9" width="15.375" style="50" customWidth="1"/>
    <col min="10" max="10" width="8.75390625" style="50" customWidth="1"/>
    <col min="11" max="11" width="9.00390625" style="207" customWidth="1"/>
    <col min="12" max="16384" width="9.00390625" style="50" customWidth="1"/>
  </cols>
  <sheetData>
    <row r="2" ht="16.5" customHeight="1">
      <c r="B2" s="681" t="s">
        <v>781</v>
      </c>
    </row>
    <row r="3" ht="16.5" customHeight="1">
      <c r="J3" s="439" t="s">
        <v>749</v>
      </c>
    </row>
    <row r="4" spans="2:10" ht="23.25" customHeight="1">
      <c r="B4" s="682" t="s">
        <v>750</v>
      </c>
      <c r="C4" s="683"/>
      <c r="D4" s="684" t="s">
        <v>751</v>
      </c>
      <c r="E4" s="682" t="s">
        <v>750</v>
      </c>
      <c r="F4" s="683"/>
      <c r="G4" s="684" t="s">
        <v>751</v>
      </c>
      <c r="H4" s="682" t="s">
        <v>750</v>
      </c>
      <c r="I4" s="683"/>
      <c r="J4" s="685" t="s">
        <v>751</v>
      </c>
    </row>
    <row r="5" spans="2:10" ht="36.75" customHeight="1">
      <c r="B5" s="686" t="s">
        <v>752</v>
      </c>
      <c r="C5" s="19"/>
      <c r="D5" s="687">
        <v>628</v>
      </c>
      <c r="E5" s="207"/>
      <c r="F5" s="19"/>
      <c r="G5" s="688"/>
      <c r="H5" s="207"/>
      <c r="I5" s="19"/>
      <c r="J5" s="207"/>
    </row>
    <row r="6" spans="2:10" ht="16.5" customHeight="1">
      <c r="B6" s="689" t="s">
        <v>753</v>
      </c>
      <c r="C6" s="690"/>
      <c r="D6" s="687">
        <v>145</v>
      </c>
      <c r="E6" s="689" t="s">
        <v>754</v>
      </c>
      <c r="F6" s="690"/>
      <c r="G6" s="687">
        <v>1</v>
      </c>
      <c r="H6" s="691"/>
      <c r="I6" s="690" t="s">
        <v>755</v>
      </c>
      <c r="J6" s="207">
        <v>107</v>
      </c>
    </row>
    <row r="7" spans="2:10" ht="16.5" customHeight="1">
      <c r="B7" s="689" t="s">
        <v>756</v>
      </c>
      <c r="C7" s="690"/>
      <c r="D7" s="687">
        <v>4</v>
      </c>
      <c r="E7" s="689" t="s">
        <v>757</v>
      </c>
      <c r="F7" s="690"/>
      <c r="G7" s="687">
        <v>10</v>
      </c>
      <c r="H7" s="691"/>
      <c r="I7" s="690" t="s">
        <v>758</v>
      </c>
      <c r="J7" s="207">
        <v>29</v>
      </c>
    </row>
    <row r="8" spans="2:10" ht="19.5" customHeight="1">
      <c r="B8" s="691"/>
      <c r="C8" s="690" t="s">
        <v>759</v>
      </c>
      <c r="D8" s="688">
        <v>1</v>
      </c>
      <c r="E8" s="689" t="s">
        <v>760</v>
      </c>
      <c r="F8" s="690"/>
      <c r="G8" s="687">
        <v>3</v>
      </c>
      <c r="H8" s="691"/>
      <c r="I8" s="690" t="s">
        <v>761</v>
      </c>
      <c r="J8" s="207">
        <v>10</v>
      </c>
    </row>
    <row r="9" spans="2:10" ht="19.5" customHeight="1">
      <c r="B9" s="691"/>
      <c r="C9" s="690" t="s">
        <v>762</v>
      </c>
      <c r="D9" s="688">
        <v>1</v>
      </c>
      <c r="E9" s="689" t="s">
        <v>763</v>
      </c>
      <c r="F9" s="690"/>
      <c r="G9" s="687">
        <v>3</v>
      </c>
      <c r="H9" s="691"/>
      <c r="I9" s="690" t="s">
        <v>764</v>
      </c>
      <c r="J9" s="207">
        <v>3</v>
      </c>
    </row>
    <row r="10" spans="2:10" ht="19.5" customHeight="1">
      <c r="B10" s="691"/>
      <c r="C10" s="690" t="s">
        <v>755</v>
      </c>
      <c r="D10" s="688">
        <v>2</v>
      </c>
      <c r="E10" s="689" t="s">
        <v>765</v>
      </c>
      <c r="F10" s="690"/>
      <c r="G10" s="687">
        <v>38</v>
      </c>
      <c r="H10" s="691"/>
      <c r="I10" s="690" t="s">
        <v>766</v>
      </c>
      <c r="J10" s="207">
        <v>33</v>
      </c>
    </row>
    <row r="11" spans="2:10" ht="19.5" customHeight="1">
      <c r="B11" s="689" t="s">
        <v>767</v>
      </c>
      <c r="C11" s="690"/>
      <c r="D11" s="687">
        <v>86</v>
      </c>
      <c r="E11" s="691"/>
      <c r="F11" s="690" t="s">
        <v>768</v>
      </c>
      <c r="G11" s="688">
        <v>20</v>
      </c>
      <c r="H11" s="691"/>
      <c r="I11" s="690" t="s">
        <v>769</v>
      </c>
      <c r="J11" s="207">
        <v>8</v>
      </c>
    </row>
    <row r="12" spans="2:10" ht="19.5" customHeight="1">
      <c r="B12" s="691"/>
      <c r="C12" s="690" t="s">
        <v>759</v>
      </c>
      <c r="D12" s="688">
        <v>22</v>
      </c>
      <c r="E12" s="691"/>
      <c r="F12" s="690" t="s">
        <v>770</v>
      </c>
      <c r="G12" s="688">
        <v>5</v>
      </c>
      <c r="H12" s="689" t="s">
        <v>771</v>
      </c>
      <c r="I12" s="690"/>
      <c r="J12" s="686">
        <v>1</v>
      </c>
    </row>
    <row r="13" spans="2:10" ht="19.5" customHeight="1">
      <c r="B13" s="691"/>
      <c r="C13" s="690" t="s">
        <v>762</v>
      </c>
      <c r="D13" s="688">
        <v>7</v>
      </c>
      <c r="E13" s="691"/>
      <c r="F13" s="690" t="s">
        <v>772</v>
      </c>
      <c r="G13" s="688">
        <v>1</v>
      </c>
      <c r="H13" s="689" t="s">
        <v>773</v>
      </c>
      <c r="I13" s="690"/>
      <c r="J13" s="686">
        <v>5</v>
      </c>
    </row>
    <row r="14" spans="2:10" ht="19.5" customHeight="1">
      <c r="B14" s="691"/>
      <c r="C14" s="690" t="s">
        <v>774</v>
      </c>
      <c r="D14" s="688">
        <v>9</v>
      </c>
      <c r="E14" s="691"/>
      <c r="F14" s="690" t="s">
        <v>775</v>
      </c>
      <c r="G14" s="688">
        <v>12</v>
      </c>
      <c r="H14" s="689" t="s">
        <v>776</v>
      </c>
      <c r="I14" s="690"/>
      <c r="J14" s="686">
        <v>16</v>
      </c>
    </row>
    <row r="15" spans="2:10" ht="19.5" customHeight="1">
      <c r="B15" s="691"/>
      <c r="C15" s="690" t="s">
        <v>755</v>
      </c>
      <c r="D15" s="688">
        <v>31</v>
      </c>
      <c r="E15" s="689" t="s">
        <v>777</v>
      </c>
      <c r="F15" s="690"/>
      <c r="G15" s="687">
        <v>483</v>
      </c>
      <c r="H15" s="689" t="s">
        <v>778</v>
      </c>
      <c r="I15" s="690"/>
      <c r="J15" s="686">
        <v>94</v>
      </c>
    </row>
    <row r="16" spans="2:10" ht="19.5" customHeight="1">
      <c r="B16" s="691"/>
      <c r="C16" s="690" t="s">
        <v>758</v>
      </c>
      <c r="D16" s="688">
        <v>8</v>
      </c>
      <c r="E16" s="689" t="s">
        <v>779</v>
      </c>
      <c r="F16" s="690"/>
      <c r="G16" s="687">
        <v>367</v>
      </c>
      <c r="H16" s="691"/>
      <c r="I16" s="690" t="s">
        <v>768</v>
      </c>
      <c r="J16" s="207">
        <v>31</v>
      </c>
    </row>
    <row r="17" spans="2:10" ht="19.5" customHeight="1">
      <c r="B17" s="691"/>
      <c r="C17" s="690" t="s">
        <v>764</v>
      </c>
      <c r="D17" s="688">
        <v>3</v>
      </c>
      <c r="E17" s="691"/>
      <c r="F17" s="690" t="s">
        <v>759</v>
      </c>
      <c r="G17" s="688">
        <v>42</v>
      </c>
      <c r="H17" s="691"/>
      <c r="I17" s="690" t="s">
        <v>770</v>
      </c>
      <c r="J17" s="207">
        <v>1</v>
      </c>
    </row>
    <row r="18" spans="2:10" ht="16.5" customHeight="1">
      <c r="B18" s="691"/>
      <c r="C18" s="690" t="s">
        <v>766</v>
      </c>
      <c r="D18" s="688">
        <v>6</v>
      </c>
      <c r="E18" s="691"/>
      <c r="F18" s="690" t="s">
        <v>762</v>
      </c>
      <c r="G18" s="688">
        <v>78</v>
      </c>
      <c r="H18" s="691"/>
      <c r="I18" s="690" t="s">
        <v>775</v>
      </c>
      <c r="J18" s="207">
        <v>62</v>
      </c>
    </row>
    <row r="19" spans="2:10" ht="16.5" customHeight="1">
      <c r="B19" s="691"/>
      <c r="C19" s="690"/>
      <c r="D19" s="688"/>
      <c r="E19" s="691"/>
      <c r="F19" s="690" t="s">
        <v>774</v>
      </c>
      <c r="G19" s="688">
        <v>57</v>
      </c>
      <c r="H19" s="691"/>
      <c r="I19" s="690"/>
      <c r="J19" s="207"/>
    </row>
    <row r="20" spans="2:10" ht="8.25" customHeight="1">
      <c r="B20" s="195"/>
      <c r="C20" s="535"/>
      <c r="D20" s="692"/>
      <c r="E20" s="195"/>
      <c r="F20" s="535"/>
      <c r="G20" s="692"/>
      <c r="H20" s="195"/>
      <c r="I20" s="535"/>
      <c r="J20" s="195"/>
    </row>
    <row r="21" ht="15" customHeight="1">
      <c r="B21" s="50" t="s">
        <v>780</v>
      </c>
    </row>
    <row r="22" ht="15" customHeight="1"/>
    <row r="23" ht="15" customHeight="1"/>
  </sheetData>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B2:I23"/>
  <sheetViews>
    <sheetView workbookViewId="0" topLeftCell="A1">
      <selection activeCell="A1" sqref="A1"/>
    </sheetView>
  </sheetViews>
  <sheetFormatPr defaultColWidth="9.00390625" defaultRowHeight="13.5"/>
  <cols>
    <col min="1" max="1" width="2.625" style="710" customWidth="1"/>
    <col min="2" max="2" width="23.625" style="713" customWidth="1"/>
    <col min="3" max="3" width="1.625" style="713" customWidth="1"/>
    <col min="4" max="4" width="9.875" style="713" customWidth="1"/>
    <col min="5" max="5" width="1.625" style="713" customWidth="1"/>
    <col min="6" max="6" width="13.625" style="713" customWidth="1"/>
    <col min="7" max="9" width="13.25390625" style="713" customWidth="1"/>
    <col min="10" max="10" width="9.00390625" style="710" customWidth="1"/>
    <col min="11" max="16384" width="9.00390625" style="713" customWidth="1"/>
  </cols>
  <sheetData>
    <row r="2" spans="2:3" ht="16.5" customHeight="1">
      <c r="B2" s="711" t="s">
        <v>824</v>
      </c>
      <c r="C2" s="712"/>
    </row>
    <row r="3" ht="16.5" customHeight="1">
      <c r="I3" s="714" t="s">
        <v>825</v>
      </c>
    </row>
    <row r="4" spans="2:9" ht="30" customHeight="1">
      <c r="B4" s="715" t="s">
        <v>826</v>
      </c>
      <c r="C4" s="716"/>
      <c r="D4" s="716" t="s">
        <v>827</v>
      </c>
      <c r="E4" s="717"/>
      <c r="F4" s="715" t="s">
        <v>828</v>
      </c>
      <c r="G4" s="715" t="s">
        <v>829</v>
      </c>
      <c r="H4" s="715" t="s">
        <v>830</v>
      </c>
      <c r="I4" s="716" t="s">
        <v>831</v>
      </c>
    </row>
    <row r="5" spans="2:9" ht="23.25" customHeight="1">
      <c r="B5" s="718" t="s">
        <v>832</v>
      </c>
      <c r="C5" s="719"/>
      <c r="D5" s="719" t="s">
        <v>89</v>
      </c>
      <c r="E5" s="720"/>
      <c r="F5" s="446">
        <v>1174</v>
      </c>
      <c r="G5" s="446">
        <v>294</v>
      </c>
      <c r="H5" s="446">
        <v>36137</v>
      </c>
      <c r="I5" s="710">
        <v>113368</v>
      </c>
    </row>
    <row r="6" spans="2:9" ht="23.25" customHeight="1">
      <c r="B6" s="718" t="s">
        <v>833</v>
      </c>
      <c r="C6" s="719"/>
      <c r="D6" s="719" t="s">
        <v>89</v>
      </c>
      <c r="E6" s="720"/>
      <c r="F6" s="446">
        <v>2382</v>
      </c>
      <c r="G6" s="446">
        <v>274</v>
      </c>
      <c r="H6" s="446">
        <v>116985</v>
      </c>
      <c r="I6" s="710">
        <v>1564</v>
      </c>
    </row>
    <row r="7" spans="2:9" ht="23.25" customHeight="1">
      <c r="B7" s="718" t="s">
        <v>834</v>
      </c>
      <c r="C7" s="719"/>
      <c r="D7" s="719" t="s">
        <v>90</v>
      </c>
      <c r="E7" s="720"/>
      <c r="F7" s="446">
        <v>247.42</v>
      </c>
      <c r="G7" s="446">
        <v>151</v>
      </c>
      <c r="H7" s="446">
        <v>18651</v>
      </c>
      <c r="I7" s="710">
        <v>22491</v>
      </c>
    </row>
    <row r="8" spans="2:9" ht="23.25" customHeight="1">
      <c r="B8" s="718" t="s">
        <v>835</v>
      </c>
      <c r="C8" s="719"/>
      <c r="D8" s="719" t="s">
        <v>90</v>
      </c>
      <c r="E8" s="720"/>
      <c r="F8" s="446">
        <v>400</v>
      </c>
      <c r="G8" s="446">
        <v>250</v>
      </c>
      <c r="H8" s="446">
        <v>56298</v>
      </c>
      <c r="I8" s="710">
        <v>1002</v>
      </c>
    </row>
    <row r="9" spans="2:9" ht="23.25" customHeight="1">
      <c r="B9" s="718" t="s">
        <v>836</v>
      </c>
      <c r="C9" s="719"/>
      <c r="D9" s="719" t="s">
        <v>90</v>
      </c>
      <c r="E9" s="720"/>
      <c r="F9" s="446">
        <v>100</v>
      </c>
      <c r="G9" s="446">
        <v>310</v>
      </c>
      <c r="H9" s="446">
        <v>2859</v>
      </c>
      <c r="I9" s="710">
        <v>715</v>
      </c>
    </row>
    <row r="10" spans="2:9" ht="23.25" customHeight="1">
      <c r="B10" s="718" t="s">
        <v>837</v>
      </c>
      <c r="C10" s="719"/>
      <c r="D10" s="719" t="s">
        <v>91</v>
      </c>
      <c r="E10" s="720"/>
      <c r="F10" s="446">
        <v>1235</v>
      </c>
      <c r="G10" s="446">
        <v>360</v>
      </c>
      <c r="H10" s="446">
        <v>103923</v>
      </c>
      <c r="I10" s="710">
        <v>10176</v>
      </c>
    </row>
    <row r="11" spans="2:9" ht="23.25" customHeight="1">
      <c r="B11" s="718" t="s">
        <v>838</v>
      </c>
      <c r="C11" s="719"/>
      <c r="D11" s="719" t="s">
        <v>91</v>
      </c>
      <c r="E11" s="720"/>
      <c r="F11" s="446">
        <v>416</v>
      </c>
      <c r="G11" s="446">
        <v>365</v>
      </c>
      <c r="H11" s="446">
        <v>652</v>
      </c>
      <c r="I11" s="710">
        <v>1700</v>
      </c>
    </row>
    <row r="12" spans="2:9" ht="23.25" customHeight="1">
      <c r="B12" s="718" t="s">
        <v>839</v>
      </c>
      <c r="C12" s="719"/>
      <c r="D12" s="719" t="s">
        <v>92</v>
      </c>
      <c r="E12" s="720"/>
      <c r="F12" s="446">
        <v>439</v>
      </c>
      <c r="G12" s="446">
        <v>340</v>
      </c>
      <c r="H12" s="446">
        <v>54721</v>
      </c>
      <c r="I12" s="710">
        <v>2223</v>
      </c>
    </row>
    <row r="13" spans="2:9" ht="23.25" customHeight="1">
      <c r="B13" s="718" t="s">
        <v>840</v>
      </c>
      <c r="C13" s="719"/>
      <c r="D13" s="719" t="s">
        <v>95</v>
      </c>
      <c r="E13" s="720"/>
      <c r="F13" s="446">
        <v>761</v>
      </c>
      <c r="G13" s="446">
        <v>296</v>
      </c>
      <c r="H13" s="446">
        <v>7623</v>
      </c>
      <c r="I13" s="710">
        <v>1321</v>
      </c>
    </row>
    <row r="14" spans="2:9" ht="23.25" customHeight="1">
      <c r="B14" s="718" t="s">
        <v>841</v>
      </c>
      <c r="C14" s="719"/>
      <c r="D14" s="719" t="s">
        <v>95</v>
      </c>
      <c r="E14" s="720"/>
      <c r="F14" s="446">
        <v>366</v>
      </c>
      <c r="G14" s="446">
        <v>351</v>
      </c>
      <c r="H14" s="446">
        <v>47619</v>
      </c>
      <c r="I14" s="710">
        <v>5883</v>
      </c>
    </row>
    <row r="15" spans="2:9" ht="23.25" customHeight="1">
      <c r="B15" s="718" t="s">
        <v>842</v>
      </c>
      <c r="C15" s="719"/>
      <c r="D15" s="719" t="s">
        <v>98</v>
      </c>
      <c r="E15" s="720"/>
      <c r="F15" s="446">
        <v>727</v>
      </c>
      <c r="G15" s="446">
        <v>298</v>
      </c>
      <c r="H15" s="446">
        <v>12923</v>
      </c>
      <c r="I15" s="710">
        <v>3199</v>
      </c>
    </row>
    <row r="16" spans="2:9" ht="23.25" customHeight="1">
      <c r="B16" s="718" t="s">
        <v>843</v>
      </c>
      <c r="C16" s="719"/>
      <c r="D16" s="719" t="s">
        <v>98</v>
      </c>
      <c r="E16" s="720"/>
      <c r="F16" s="446">
        <v>800</v>
      </c>
      <c r="G16" s="446">
        <v>279</v>
      </c>
      <c r="H16" s="446">
        <v>18990</v>
      </c>
      <c r="I16" s="710">
        <v>436</v>
      </c>
    </row>
    <row r="17" spans="2:9" ht="23.25" customHeight="1">
      <c r="B17" s="718" t="s">
        <v>844</v>
      </c>
      <c r="C17" s="719"/>
      <c r="D17" s="719" t="s">
        <v>117</v>
      </c>
      <c r="E17" s="720"/>
      <c r="F17" s="446">
        <v>135</v>
      </c>
      <c r="G17" s="446">
        <v>204</v>
      </c>
      <c r="H17" s="446">
        <v>3282</v>
      </c>
      <c r="I17" s="710">
        <v>580</v>
      </c>
    </row>
    <row r="18" spans="2:9" ht="23.25" customHeight="1">
      <c r="B18" s="718" t="s">
        <v>845</v>
      </c>
      <c r="C18" s="719"/>
      <c r="D18" s="719" t="s">
        <v>124</v>
      </c>
      <c r="E18" s="720"/>
      <c r="F18" s="446">
        <v>468</v>
      </c>
      <c r="G18" s="446">
        <v>218</v>
      </c>
      <c r="H18" s="446">
        <v>31733</v>
      </c>
      <c r="I18" s="710">
        <v>1088</v>
      </c>
    </row>
    <row r="19" spans="2:9" ht="8.25" customHeight="1">
      <c r="B19" s="721"/>
      <c r="C19" s="722"/>
      <c r="D19" s="722"/>
      <c r="E19" s="723"/>
      <c r="F19" s="721"/>
      <c r="G19" s="721"/>
      <c r="H19" s="721"/>
      <c r="I19" s="722"/>
    </row>
    <row r="20" ht="15" customHeight="1">
      <c r="B20" s="724" t="s">
        <v>846</v>
      </c>
    </row>
    <row r="21" ht="15" customHeight="1">
      <c r="B21" s="724" t="s">
        <v>847</v>
      </c>
    </row>
    <row r="22" ht="15" customHeight="1">
      <c r="B22" s="724" t="s">
        <v>848</v>
      </c>
    </row>
    <row r="23" ht="15" customHeight="1">
      <c r="B23" s="724" t="s">
        <v>849</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R133"/>
  <sheetViews>
    <sheetView workbookViewId="0" topLeftCell="A1">
      <selection activeCell="A1" sqref="A1"/>
    </sheetView>
  </sheetViews>
  <sheetFormatPr defaultColWidth="9.00390625" defaultRowHeight="13.5"/>
  <cols>
    <col min="1" max="1" width="2.625" style="1" customWidth="1"/>
    <col min="2" max="2" width="7.625" style="1" customWidth="1"/>
    <col min="3" max="5" width="5.125" style="1" customWidth="1"/>
    <col min="6" max="6" width="5.625" style="1" customWidth="1"/>
    <col min="7" max="10" width="6.75390625" style="1" bestFit="1" customWidth="1"/>
    <col min="11" max="12" width="5.875" style="1" bestFit="1" customWidth="1"/>
    <col min="13" max="13" width="6.75390625" style="1" bestFit="1" customWidth="1"/>
    <col min="14" max="15" width="5.875" style="1" bestFit="1" customWidth="1"/>
    <col min="16" max="16" width="6.75390625" style="1" bestFit="1" customWidth="1"/>
    <col min="17" max="18" width="5.375" style="1" customWidth="1"/>
    <col min="19" max="19" width="2.625" style="1" customWidth="1"/>
    <col min="20" max="20" width="7.625" style="1" customWidth="1"/>
    <col min="21" max="29" width="6.625" style="1" customWidth="1"/>
    <col min="30" max="35" width="6.125" style="1" customWidth="1"/>
    <col min="36" max="16384" width="9.00390625" style="1" customWidth="1"/>
  </cols>
  <sheetData>
    <row r="1" spans="1:12" ht="14.25">
      <c r="A1" s="2" t="s">
        <v>62</v>
      </c>
      <c r="B1" s="49"/>
      <c r="C1" s="49"/>
      <c r="L1" s="108"/>
    </row>
    <row r="2" spans="1:18" ht="12">
      <c r="A2" s="3"/>
      <c r="B2" s="3"/>
      <c r="C2" s="3"/>
      <c r="D2" s="3"/>
      <c r="E2" s="3"/>
      <c r="F2" s="3"/>
      <c r="G2" s="3"/>
      <c r="H2" s="3"/>
      <c r="I2" s="3"/>
      <c r="J2" s="3"/>
      <c r="K2" s="3"/>
      <c r="L2" s="3"/>
      <c r="M2" s="3"/>
      <c r="N2" s="3"/>
      <c r="O2" s="3"/>
      <c r="P2" s="3"/>
      <c r="Q2" s="3"/>
      <c r="R2" s="109" t="s">
        <v>56</v>
      </c>
    </row>
    <row r="3" spans="1:18" ht="13.5" customHeight="1">
      <c r="A3" s="110"/>
      <c r="B3" s="111"/>
      <c r="C3" s="801" t="s">
        <v>0</v>
      </c>
      <c r="D3" s="802"/>
      <c r="E3" s="802"/>
      <c r="F3" s="772" t="s">
        <v>1</v>
      </c>
      <c r="G3" s="112" t="s">
        <v>64</v>
      </c>
      <c r="H3" s="112"/>
      <c r="I3" s="112"/>
      <c r="J3" s="112"/>
      <c r="K3" s="112"/>
      <c r="L3" s="112"/>
      <c r="M3" s="112"/>
      <c r="N3" s="112"/>
      <c r="O3" s="112"/>
      <c r="P3" s="112"/>
      <c r="Q3" s="112"/>
      <c r="R3" s="113"/>
    </row>
    <row r="4" spans="1:18" ht="13.5" customHeight="1">
      <c r="A4" s="119"/>
      <c r="B4" s="120"/>
      <c r="C4" s="774"/>
      <c r="D4" s="771"/>
      <c r="E4" s="771"/>
      <c r="F4" s="773"/>
      <c r="G4" s="121" t="s">
        <v>67</v>
      </c>
      <c r="H4" s="121"/>
      <c r="I4" s="122"/>
      <c r="J4" s="121" t="s">
        <v>68</v>
      </c>
      <c r="K4" s="121"/>
      <c r="L4" s="122"/>
      <c r="M4" s="121" t="s">
        <v>69</v>
      </c>
      <c r="N4" s="121"/>
      <c r="O4" s="122"/>
      <c r="P4" s="121" t="s">
        <v>70</v>
      </c>
      <c r="Q4" s="121"/>
      <c r="R4" s="123"/>
    </row>
    <row r="5" spans="1:18" ht="12">
      <c r="A5" s="128"/>
      <c r="B5" s="129"/>
      <c r="C5" s="130" t="s">
        <v>76</v>
      </c>
      <c r="D5" s="130" t="s">
        <v>77</v>
      </c>
      <c r="E5" s="131" t="s">
        <v>78</v>
      </c>
      <c r="F5" s="793"/>
      <c r="G5" s="130" t="s">
        <v>76</v>
      </c>
      <c r="H5" s="130" t="s">
        <v>5</v>
      </c>
      <c r="I5" s="130" t="s">
        <v>6</v>
      </c>
      <c r="J5" s="130" t="s">
        <v>76</v>
      </c>
      <c r="K5" s="130" t="s">
        <v>5</v>
      </c>
      <c r="L5" s="130" t="s">
        <v>6</v>
      </c>
      <c r="M5" s="130" t="s">
        <v>76</v>
      </c>
      <c r="N5" s="130" t="s">
        <v>5</v>
      </c>
      <c r="O5" s="130" t="s">
        <v>6</v>
      </c>
      <c r="P5" s="130" t="s">
        <v>76</v>
      </c>
      <c r="Q5" s="130" t="s">
        <v>5</v>
      </c>
      <c r="R5" s="132" t="s">
        <v>6</v>
      </c>
    </row>
    <row r="6" spans="1:18" ht="12" hidden="1">
      <c r="A6" s="119"/>
      <c r="B6" s="133" t="s">
        <v>79</v>
      </c>
      <c r="C6" s="14"/>
      <c r="D6" s="14"/>
      <c r="E6" s="14"/>
      <c r="F6" s="14"/>
      <c r="G6" s="14"/>
      <c r="H6" s="14"/>
      <c r="I6" s="14"/>
      <c r="J6" s="14"/>
      <c r="K6" s="14"/>
      <c r="L6" s="14"/>
      <c r="M6" s="14"/>
      <c r="N6" s="14"/>
      <c r="O6" s="14"/>
      <c r="P6" s="14"/>
      <c r="Q6" s="14"/>
      <c r="R6" s="13"/>
    </row>
    <row r="7" spans="1:18" ht="13.5" customHeight="1">
      <c r="A7" s="769" t="s">
        <v>10</v>
      </c>
      <c r="B7" s="770"/>
      <c r="C7" s="14">
        <v>384</v>
      </c>
      <c r="D7" s="14">
        <v>347</v>
      </c>
      <c r="E7" s="14">
        <v>37</v>
      </c>
      <c r="F7" s="14">
        <v>3355</v>
      </c>
      <c r="G7" s="135">
        <v>83283</v>
      </c>
      <c r="H7" s="135">
        <v>42451</v>
      </c>
      <c r="I7" s="135">
        <v>40832</v>
      </c>
      <c r="J7" s="135">
        <v>12656</v>
      </c>
      <c r="K7" s="135">
        <v>6346</v>
      </c>
      <c r="L7" s="135">
        <v>6310</v>
      </c>
      <c r="M7" s="135">
        <v>13144</v>
      </c>
      <c r="N7" s="135">
        <v>6657</v>
      </c>
      <c r="O7" s="135">
        <v>6487</v>
      </c>
      <c r="P7" s="135">
        <v>14022</v>
      </c>
      <c r="Q7" s="135">
        <v>7174</v>
      </c>
      <c r="R7" s="120">
        <v>6848</v>
      </c>
    </row>
    <row r="8" spans="1:18" ht="13.5" customHeight="1">
      <c r="A8" s="769" t="s">
        <v>51</v>
      </c>
      <c r="B8" s="770"/>
      <c r="C8" s="14">
        <v>380</v>
      </c>
      <c r="D8" s="14">
        <v>346</v>
      </c>
      <c r="E8" s="14">
        <v>34</v>
      </c>
      <c r="F8" s="14">
        <v>3308</v>
      </c>
      <c r="G8" s="135">
        <v>81228</v>
      </c>
      <c r="H8" s="135">
        <v>41316</v>
      </c>
      <c r="I8" s="135">
        <v>39912</v>
      </c>
      <c r="J8" s="135">
        <v>12721</v>
      </c>
      <c r="K8" s="135">
        <v>6436</v>
      </c>
      <c r="L8" s="135">
        <v>6285</v>
      </c>
      <c r="M8" s="135">
        <v>12635</v>
      </c>
      <c r="N8" s="135">
        <v>6331</v>
      </c>
      <c r="O8" s="135">
        <v>6304</v>
      </c>
      <c r="P8" s="135">
        <v>13157</v>
      </c>
      <c r="Q8" s="135">
        <v>6657</v>
      </c>
      <c r="R8" s="120">
        <v>6500</v>
      </c>
    </row>
    <row r="9" spans="1:18" ht="13.5" customHeight="1">
      <c r="A9" s="764" t="s">
        <v>52</v>
      </c>
      <c r="B9" s="765"/>
      <c r="C9" s="137">
        <v>378</v>
      </c>
      <c r="D9" s="137">
        <v>346</v>
      </c>
      <c r="E9" s="137">
        <v>32</v>
      </c>
      <c r="F9" s="137">
        <v>3255</v>
      </c>
      <c r="G9" s="138">
        <v>78675</v>
      </c>
      <c r="H9" s="138">
        <v>39844</v>
      </c>
      <c r="I9" s="138">
        <v>38831</v>
      </c>
      <c r="J9" s="138">
        <v>12116</v>
      </c>
      <c r="K9" s="138">
        <v>6081</v>
      </c>
      <c r="L9" s="138">
        <v>6035</v>
      </c>
      <c r="M9" s="138">
        <v>12727</v>
      </c>
      <c r="N9" s="138">
        <v>6434</v>
      </c>
      <c r="O9" s="138">
        <v>6293</v>
      </c>
      <c r="P9" s="138">
        <v>12688</v>
      </c>
      <c r="Q9" s="138">
        <v>6371</v>
      </c>
      <c r="R9" s="139">
        <v>6317</v>
      </c>
    </row>
    <row r="10" spans="1:18" ht="9.75" customHeight="1">
      <c r="A10" s="119"/>
      <c r="B10" s="133"/>
      <c r="C10" s="14"/>
      <c r="D10" s="14"/>
      <c r="E10" s="14"/>
      <c r="F10" s="14"/>
      <c r="G10" s="135"/>
      <c r="H10" s="135"/>
      <c r="I10" s="135"/>
      <c r="J10" s="135"/>
      <c r="K10" s="135"/>
      <c r="L10" s="135"/>
      <c r="M10" s="135"/>
      <c r="N10" s="135"/>
      <c r="O10" s="135"/>
      <c r="P10" s="135"/>
      <c r="Q10" s="135"/>
      <c r="R10" s="120"/>
    </row>
    <row r="11" spans="1:18" ht="13.5" customHeight="1">
      <c r="A11" s="119" t="s">
        <v>80</v>
      </c>
      <c r="B11" s="133"/>
      <c r="C11" s="14"/>
      <c r="D11" s="14"/>
      <c r="E11" s="14"/>
      <c r="F11" s="14"/>
      <c r="G11" s="135"/>
      <c r="H11" s="135"/>
      <c r="I11" s="135"/>
      <c r="J11" s="135"/>
      <c r="K11" s="135"/>
      <c r="L11" s="135"/>
      <c r="M11" s="135"/>
      <c r="N11" s="135"/>
      <c r="O11" s="135"/>
      <c r="P11" s="135"/>
      <c r="Q11" s="135"/>
      <c r="R11" s="120"/>
    </row>
    <row r="12" spans="1:18" ht="12">
      <c r="A12" s="141"/>
      <c r="B12" s="142" t="s">
        <v>81</v>
      </c>
      <c r="C12" s="137">
        <v>151</v>
      </c>
      <c r="D12" s="137">
        <v>143</v>
      </c>
      <c r="E12" s="137">
        <v>8</v>
      </c>
      <c r="F12" s="137">
        <v>1432</v>
      </c>
      <c r="G12" s="138">
        <v>36313</v>
      </c>
      <c r="H12" s="138">
        <v>18341</v>
      </c>
      <c r="I12" s="138">
        <v>17972</v>
      </c>
      <c r="J12" s="138">
        <v>5587</v>
      </c>
      <c r="K12" s="138">
        <v>2786</v>
      </c>
      <c r="L12" s="138">
        <v>2801</v>
      </c>
      <c r="M12" s="138">
        <v>5821</v>
      </c>
      <c r="N12" s="138">
        <v>2986</v>
      </c>
      <c r="O12" s="138">
        <v>2835</v>
      </c>
      <c r="P12" s="138">
        <v>5835</v>
      </c>
      <c r="Q12" s="138">
        <v>2900</v>
      </c>
      <c r="R12" s="139">
        <v>2935</v>
      </c>
    </row>
    <row r="13" spans="1:18" ht="12">
      <c r="A13" s="141"/>
      <c r="B13" s="142" t="s">
        <v>82</v>
      </c>
      <c r="C13" s="137">
        <v>56</v>
      </c>
      <c r="D13" s="137">
        <v>48</v>
      </c>
      <c r="E13" s="137">
        <v>8</v>
      </c>
      <c r="F13" s="137">
        <v>348</v>
      </c>
      <c r="G13" s="138">
        <v>6556</v>
      </c>
      <c r="H13" s="138">
        <v>3282</v>
      </c>
      <c r="I13" s="138">
        <v>3274</v>
      </c>
      <c r="J13" s="138">
        <v>1003</v>
      </c>
      <c r="K13" s="138">
        <v>515</v>
      </c>
      <c r="L13" s="138">
        <v>488</v>
      </c>
      <c r="M13" s="138">
        <v>1094</v>
      </c>
      <c r="N13" s="138">
        <v>563</v>
      </c>
      <c r="O13" s="138">
        <v>531</v>
      </c>
      <c r="P13" s="138">
        <v>1018</v>
      </c>
      <c r="Q13" s="138">
        <v>485</v>
      </c>
      <c r="R13" s="139">
        <v>533</v>
      </c>
    </row>
    <row r="14" spans="1:18" ht="12">
      <c r="A14" s="141"/>
      <c r="B14" s="142" t="s">
        <v>83</v>
      </c>
      <c r="C14" s="137">
        <v>79</v>
      </c>
      <c r="D14" s="137">
        <v>66</v>
      </c>
      <c r="E14" s="137">
        <v>13</v>
      </c>
      <c r="F14" s="137">
        <v>656</v>
      </c>
      <c r="G14" s="138">
        <v>15537</v>
      </c>
      <c r="H14" s="138">
        <v>7865</v>
      </c>
      <c r="I14" s="138">
        <v>7672</v>
      </c>
      <c r="J14" s="138">
        <v>2356</v>
      </c>
      <c r="K14" s="138">
        <v>1204</v>
      </c>
      <c r="L14" s="138">
        <v>1152</v>
      </c>
      <c r="M14" s="138">
        <v>2549</v>
      </c>
      <c r="N14" s="138">
        <v>1273</v>
      </c>
      <c r="O14" s="138">
        <v>1276</v>
      </c>
      <c r="P14" s="138">
        <v>2531</v>
      </c>
      <c r="Q14" s="138">
        <v>1264</v>
      </c>
      <c r="R14" s="139">
        <v>1267</v>
      </c>
    </row>
    <row r="15" spans="1:18" ht="12">
      <c r="A15" s="119"/>
      <c r="B15" s="142" t="s">
        <v>84</v>
      </c>
      <c r="C15" s="137">
        <v>92</v>
      </c>
      <c r="D15" s="137">
        <v>89</v>
      </c>
      <c r="E15" s="137">
        <v>3</v>
      </c>
      <c r="F15" s="137">
        <v>819</v>
      </c>
      <c r="G15" s="138">
        <v>20269</v>
      </c>
      <c r="H15" s="138">
        <v>10356</v>
      </c>
      <c r="I15" s="138">
        <v>9913</v>
      </c>
      <c r="J15" s="138">
        <v>3170</v>
      </c>
      <c r="K15" s="138">
        <v>1576</v>
      </c>
      <c r="L15" s="138">
        <v>1594</v>
      </c>
      <c r="M15" s="138">
        <v>3263</v>
      </c>
      <c r="N15" s="138">
        <v>1612</v>
      </c>
      <c r="O15" s="138">
        <v>1651</v>
      </c>
      <c r="P15" s="138">
        <v>3304</v>
      </c>
      <c r="Q15" s="138">
        <v>1722</v>
      </c>
      <c r="R15" s="139">
        <v>1582</v>
      </c>
    </row>
    <row r="16" spans="1:18" ht="9.75" customHeight="1">
      <c r="A16" s="119"/>
      <c r="B16" s="142"/>
      <c r="C16" s="14"/>
      <c r="D16" s="14"/>
      <c r="E16" s="14"/>
      <c r="F16" s="14"/>
      <c r="G16" s="135"/>
      <c r="H16" s="135"/>
      <c r="I16" s="135"/>
      <c r="J16" s="135"/>
      <c r="K16" s="135"/>
      <c r="L16" s="135"/>
      <c r="M16" s="135"/>
      <c r="N16" s="135"/>
      <c r="O16" s="135"/>
      <c r="P16" s="135"/>
      <c r="Q16" s="135"/>
      <c r="R16" s="120"/>
    </row>
    <row r="17" spans="1:18" ht="13.5" customHeight="1">
      <c r="A17" s="119" t="s">
        <v>85</v>
      </c>
      <c r="B17" s="142"/>
      <c r="C17" s="14"/>
      <c r="D17" s="14"/>
      <c r="E17" s="14"/>
      <c r="F17" s="14"/>
      <c r="G17" s="135"/>
      <c r="H17" s="135"/>
      <c r="I17" s="135"/>
      <c r="J17" s="135"/>
      <c r="K17" s="135"/>
      <c r="L17" s="135"/>
      <c r="M17" s="135"/>
      <c r="N17" s="135"/>
      <c r="O17" s="135"/>
      <c r="P17" s="135"/>
      <c r="Q17" s="135"/>
      <c r="R17" s="120"/>
    </row>
    <row r="18" spans="1:18" ht="12">
      <c r="A18" s="141"/>
      <c r="B18" s="142" t="s">
        <v>86</v>
      </c>
      <c r="C18" s="137">
        <v>1</v>
      </c>
      <c r="D18" s="137">
        <v>1</v>
      </c>
      <c r="E18" s="143" t="s">
        <v>87</v>
      </c>
      <c r="F18" s="137">
        <v>21</v>
      </c>
      <c r="G18" s="138">
        <v>741</v>
      </c>
      <c r="H18" s="138">
        <v>359</v>
      </c>
      <c r="I18" s="138">
        <v>382</v>
      </c>
      <c r="J18" s="138">
        <v>126</v>
      </c>
      <c r="K18" s="138">
        <v>58</v>
      </c>
      <c r="L18" s="138">
        <v>68</v>
      </c>
      <c r="M18" s="138">
        <v>125</v>
      </c>
      <c r="N18" s="138">
        <v>61</v>
      </c>
      <c r="O18" s="138">
        <v>64</v>
      </c>
      <c r="P18" s="138">
        <v>119</v>
      </c>
      <c r="Q18" s="138">
        <v>57</v>
      </c>
      <c r="R18" s="139">
        <v>62</v>
      </c>
    </row>
    <row r="19" spans="1:18" ht="12">
      <c r="A19" s="141"/>
      <c r="B19" s="142" t="s">
        <v>88</v>
      </c>
      <c r="C19" s="137">
        <v>379</v>
      </c>
      <c r="D19" s="137">
        <v>345</v>
      </c>
      <c r="E19" s="137">
        <v>34</v>
      </c>
      <c r="F19" s="137">
        <v>3234</v>
      </c>
      <c r="G19" s="138">
        <v>77934</v>
      </c>
      <c r="H19" s="138">
        <v>39485</v>
      </c>
      <c r="I19" s="138">
        <v>38449</v>
      </c>
      <c r="J19" s="138">
        <v>11990</v>
      </c>
      <c r="K19" s="138">
        <v>6023</v>
      </c>
      <c r="L19" s="138">
        <v>5967</v>
      </c>
      <c r="M19" s="138">
        <v>12602</v>
      </c>
      <c r="N19" s="138">
        <v>6373</v>
      </c>
      <c r="O19" s="138">
        <v>6229</v>
      </c>
      <c r="P19" s="138">
        <v>12569</v>
      </c>
      <c r="Q19" s="138">
        <v>6314</v>
      </c>
      <c r="R19" s="139">
        <v>6255</v>
      </c>
    </row>
    <row r="20" spans="1:18" ht="9.75" customHeight="1">
      <c r="A20" s="119"/>
      <c r="B20" s="133"/>
      <c r="C20" s="14"/>
      <c r="D20" s="14"/>
      <c r="E20" s="14"/>
      <c r="F20" s="14"/>
      <c r="G20" s="135"/>
      <c r="H20" s="135"/>
      <c r="I20" s="135"/>
      <c r="J20" s="135"/>
      <c r="K20" s="135"/>
      <c r="L20" s="135"/>
      <c r="M20" s="135"/>
      <c r="N20" s="135"/>
      <c r="O20" s="135"/>
      <c r="P20" s="135"/>
      <c r="Q20" s="135"/>
      <c r="R20" s="120"/>
    </row>
    <row r="21" spans="1:18" ht="13.5" customHeight="1">
      <c r="A21" s="119"/>
      <c r="B21" s="133" t="s">
        <v>89</v>
      </c>
      <c r="C21" s="144">
        <v>38</v>
      </c>
      <c r="D21" s="136">
        <v>37</v>
      </c>
      <c r="E21" s="136">
        <v>1</v>
      </c>
      <c r="F21" s="136">
        <v>516</v>
      </c>
      <c r="G21" s="136">
        <v>15516</v>
      </c>
      <c r="H21" s="136">
        <v>7782</v>
      </c>
      <c r="I21" s="136">
        <v>7734</v>
      </c>
      <c r="J21" s="136">
        <v>2437</v>
      </c>
      <c r="K21" s="136">
        <v>1221</v>
      </c>
      <c r="L21" s="136">
        <v>1216</v>
      </c>
      <c r="M21" s="136">
        <v>2507</v>
      </c>
      <c r="N21" s="136">
        <v>1261</v>
      </c>
      <c r="O21" s="136">
        <v>1246</v>
      </c>
      <c r="P21" s="136">
        <v>2526</v>
      </c>
      <c r="Q21" s="136">
        <v>1246</v>
      </c>
      <c r="R21" s="145">
        <v>1280</v>
      </c>
    </row>
    <row r="22" spans="1:18" ht="13.5" customHeight="1">
      <c r="A22" s="119"/>
      <c r="B22" s="133" t="s">
        <v>90</v>
      </c>
      <c r="C22" s="144">
        <v>27</v>
      </c>
      <c r="D22" s="136">
        <v>18</v>
      </c>
      <c r="E22" s="136">
        <v>9</v>
      </c>
      <c r="F22" s="136">
        <v>231</v>
      </c>
      <c r="G22" s="136">
        <v>5895</v>
      </c>
      <c r="H22" s="136">
        <v>2948</v>
      </c>
      <c r="I22" s="136">
        <v>2947</v>
      </c>
      <c r="J22" s="136">
        <v>934</v>
      </c>
      <c r="K22" s="136">
        <v>474</v>
      </c>
      <c r="L22" s="136">
        <v>460</v>
      </c>
      <c r="M22" s="136">
        <v>985</v>
      </c>
      <c r="N22" s="136">
        <v>477</v>
      </c>
      <c r="O22" s="136">
        <v>508</v>
      </c>
      <c r="P22" s="136">
        <v>969</v>
      </c>
      <c r="Q22" s="136">
        <v>486</v>
      </c>
      <c r="R22" s="145">
        <v>483</v>
      </c>
    </row>
    <row r="23" spans="1:18" ht="13.5" customHeight="1">
      <c r="A23" s="119"/>
      <c r="B23" s="133" t="s">
        <v>91</v>
      </c>
      <c r="C23" s="144">
        <v>22</v>
      </c>
      <c r="D23" s="136">
        <v>21</v>
      </c>
      <c r="E23" s="136">
        <v>1</v>
      </c>
      <c r="F23" s="136">
        <v>236</v>
      </c>
      <c r="G23" s="136">
        <v>6424</v>
      </c>
      <c r="H23" s="136">
        <v>3286</v>
      </c>
      <c r="I23" s="136">
        <v>3138</v>
      </c>
      <c r="J23" s="136">
        <v>1036</v>
      </c>
      <c r="K23" s="136">
        <v>511</v>
      </c>
      <c r="L23" s="136">
        <v>525</v>
      </c>
      <c r="M23" s="136">
        <v>1033</v>
      </c>
      <c r="N23" s="136">
        <v>512</v>
      </c>
      <c r="O23" s="136">
        <v>521</v>
      </c>
      <c r="P23" s="136">
        <v>1092</v>
      </c>
      <c r="Q23" s="136">
        <v>570</v>
      </c>
      <c r="R23" s="145">
        <v>522</v>
      </c>
    </row>
    <row r="24" spans="1:18" ht="13.5" customHeight="1">
      <c r="A24" s="119"/>
      <c r="B24" s="133" t="s">
        <v>92</v>
      </c>
      <c r="C24" s="144">
        <v>22</v>
      </c>
      <c r="D24" s="136">
        <v>22</v>
      </c>
      <c r="E24" s="143" t="s">
        <v>87</v>
      </c>
      <c r="F24" s="136">
        <v>219</v>
      </c>
      <c r="G24" s="136">
        <v>6249</v>
      </c>
      <c r="H24" s="136">
        <v>3232</v>
      </c>
      <c r="I24" s="136">
        <v>3017</v>
      </c>
      <c r="J24" s="136">
        <v>995</v>
      </c>
      <c r="K24" s="136">
        <v>515</v>
      </c>
      <c r="L24" s="136">
        <v>480</v>
      </c>
      <c r="M24" s="136">
        <v>1035</v>
      </c>
      <c r="N24" s="136">
        <v>541</v>
      </c>
      <c r="O24" s="136">
        <v>494</v>
      </c>
      <c r="P24" s="136">
        <v>972</v>
      </c>
      <c r="Q24" s="136">
        <v>492</v>
      </c>
      <c r="R24" s="145">
        <v>480</v>
      </c>
    </row>
    <row r="25" spans="1:18" ht="13.5" customHeight="1">
      <c r="A25" s="119"/>
      <c r="B25" s="133" t="s">
        <v>93</v>
      </c>
      <c r="C25" s="144">
        <v>13</v>
      </c>
      <c r="D25" s="136">
        <v>11</v>
      </c>
      <c r="E25" s="136">
        <v>2</v>
      </c>
      <c r="F25" s="136">
        <v>116</v>
      </c>
      <c r="G25" s="136">
        <v>2816</v>
      </c>
      <c r="H25" s="136">
        <v>1400</v>
      </c>
      <c r="I25" s="136">
        <v>1416</v>
      </c>
      <c r="J25" s="136">
        <v>449</v>
      </c>
      <c r="K25" s="136">
        <v>230</v>
      </c>
      <c r="L25" s="136">
        <v>219</v>
      </c>
      <c r="M25" s="136">
        <v>479</v>
      </c>
      <c r="N25" s="136">
        <v>246</v>
      </c>
      <c r="O25" s="136">
        <v>233</v>
      </c>
      <c r="P25" s="136">
        <v>421</v>
      </c>
      <c r="Q25" s="136">
        <v>181</v>
      </c>
      <c r="R25" s="145">
        <v>240</v>
      </c>
    </row>
    <row r="26" spans="1:18" ht="13.5" customHeight="1">
      <c r="A26" s="119"/>
      <c r="B26" s="133" t="s">
        <v>94</v>
      </c>
      <c r="C26" s="144">
        <v>11</v>
      </c>
      <c r="D26" s="136">
        <v>11</v>
      </c>
      <c r="E26" s="143" t="s">
        <v>87</v>
      </c>
      <c r="F26" s="136">
        <v>119</v>
      </c>
      <c r="G26" s="136">
        <v>2927</v>
      </c>
      <c r="H26" s="136">
        <v>1504</v>
      </c>
      <c r="I26" s="136">
        <v>1423</v>
      </c>
      <c r="J26" s="136">
        <v>435</v>
      </c>
      <c r="K26" s="136">
        <v>210</v>
      </c>
      <c r="L26" s="136">
        <v>225</v>
      </c>
      <c r="M26" s="136">
        <v>477</v>
      </c>
      <c r="N26" s="136">
        <v>244</v>
      </c>
      <c r="O26" s="136">
        <v>233</v>
      </c>
      <c r="P26" s="136">
        <v>455</v>
      </c>
      <c r="Q26" s="136">
        <v>231</v>
      </c>
      <c r="R26" s="145">
        <v>224</v>
      </c>
    </row>
    <row r="27" spans="1:18" ht="13.5" customHeight="1">
      <c r="A27" s="119"/>
      <c r="B27" s="133" t="s">
        <v>95</v>
      </c>
      <c r="C27" s="144">
        <v>14</v>
      </c>
      <c r="D27" s="136">
        <v>10</v>
      </c>
      <c r="E27" s="136">
        <v>4</v>
      </c>
      <c r="F27" s="136">
        <v>96</v>
      </c>
      <c r="G27" s="136">
        <v>2168</v>
      </c>
      <c r="H27" s="136">
        <v>1094</v>
      </c>
      <c r="I27" s="136">
        <v>1074</v>
      </c>
      <c r="J27" s="136">
        <v>331</v>
      </c>
      <c r="K27" s="136">
        <v>174</v>
      </c>
      <c r="L27" s="136">
        <v>157</v>
      </c>
      <c r="M27" s="136">
        <v>351</v>
      </c>
      <c r="N27" s="136">
        <v>183</v>
      </c>
      <c r="O27" s="136">
        <v>168</v>
      </c>
      <c r="P27" s="136">
        <v>362</v>
      </c>
      <c r="Q27" s="136">
        <v>181</v>
      </c>
      <c r="R27" s="145">
        <v>181</v>
      </c>
    </row>
    <row r="28" spans="1:18" ht="13.5" customHeight="1">
      <c r="A28" s="119"/>
      <c r="B28" s="133" t="s">
        <v>96</v>
      </c>
      <c r="C28" s="144">
        <v>9</v>
      </c>
      <c r="D28" s="136">
        <v>9</v>
      </c>
      <c r="E28" s="143" t="s">
        <v>87</v>
      </c>
      <c r="F28" s="136">
        <v>78</v>
      </c>
      <c r="G28" s="136">
        <v>1877</v>
      </c>
      <c r="H28" s="136">
        <v>968</v>
      </c>
      <c r="I28" s="136">
        <v>909</v>
      </c>
      <c r="J28" s="136">
        <v>264</v>
      </c>
      <c r="K28" s="136">
        <v>137</v>
      </c>
      <c r="L28" s="136">
        <v>127</v>
      </c>
      <c r="M28" s="136">
        <v>288</v>
      </c>
      <c r="N28" s="136">
        <v>147</v>
      </c>
      <c r="O28" s="136">
        <v>141</v>
      </c>
      <c r="P28" s="136">
        <v>313</v>
      </c>
      <c r="Q28" s="136">
        <v>158</v>
      </c>
      <c r="R28" s="145">
        <v>155</v>
      </c>
    </row>
    <row r="29" spans="1:18" ht="13.5" customHeight="1">
      <c r="A29" s="119"/>
      <c r="B29" s="133" t="s">
        <v>97</v>
      </c>
      <c r="C29" s="144">
        <v>6</v>
      </c>
      <c r="D29" s="136">
        <v>6</v>
      </c>
      <c r="E29" s="143" t="s">
        <v>87</v>
      </c>
      <c r="F29" s="136">
        <v>74</v>
      </c>
      <c r="G29" s="136">
        <v>1986</v>
      </c>
      <c r="H29" s="136">
        <v>995</v>
      </c>
      <c r="I29" s="136">
        <v>991</v>
      </c>
      <c r="J29" s="136">
        <v>306</v>
      </c>
      <c r="K29" s="136">
        <v>154</v>
      </c>
      <c r="L29" s="136">
        <v>152</v>
      </c>
      <c r="M29" s="136">
        <v>339</v>
      </c>
      <c r="N29" s="136">
        <v>160</v>
      </c>
      <c r="O29" s="136">
        <v>179</v>
      </c>
      <c r="P29" s="136">
        <v>303</v>
      </c>
      <c r="Q29" s="136">
        <v>159</v>
      </c>
      <c r="R29" s="145">
        <v>144</v>
      </c>
    </row>
    <row r="30" spans="1:18" ht="13.5" customHeight="1">
      <c r="A30" s="119"/>
      <c r="B30" s="133" t="s">
        <v>98</v>
      </c>
      <c r="C30" s="144">
        <v>13</v>
      </c>
      <c r="D30" s="136">
        <v>13</v>
      </c>
      <c r="E30" s="143" t="s">
        <v>87</v>
      </c>
      <c r="F30" s="136">
        <v>145</v>
      </c>
      <c r="G30" s="136">
        <v>4018</v>
      </c>
      <c r="H30" s="136">
        <v>2041</v>
      </c>
      <c r="I30" s="136">
        <v>1977</v>
      </c>
      <c r="J30" s="136">
        <v>684</v>
      </c>
      <c r="K30" s="136">
        <v>345</v>
      </c>
      <c r="L30" s="136">
        <v>339</v>
      </c>
      <c r="M30" s="136">
        <v>639</v>
      </c>
      <c r="N30" s="136">
        <v>339</v>
      </c>
      <c r="O30" s="136">
        <v>300</v>
      </c>
      <c r="P30" s="136">
        <v>627</v>
      </c>
      <c r="Q30" s="136">
        <v>298</v>
      </c>
      <c r="R30" s="145">
        <v>329</v>
      </c>
    </row>
    <row r="31" spans="1:18" ht="13.5" customHeight="1">
      <c r="A31" s="119"/>
      <c r="B31" s="133" t="s">
        <v>99</v>
      </c>
      <c r="C31" s="144">
        <v>8</v>
      </c>
      <c r="D31" s="136">
        <v>8</v>
      </c>
      <c r="E31" s="143" t="s">
        <v>87</v>
      </c>
      <c r="F31" s="136">
        <v>108</v>
      </c>
      <c r="G31" s="136">
        <v>2818</v>
      </c>
      <c r="H31" s="136">
        <v>1408</v>
      </c>
      <c r="I31" s="136">
        <v>1410</v>
      </c>
      <c r="J31" s="136">
        <v>398</v>
      </c>
      <c r="K31" s="136">
        <v>207</v>
      </c>
      <c r="L31" s="136">
        <v>191</v>
      </c>
      <c r="M31" s="136">
        <v>478</v>
      </c>
      <c r="N31" s="136">
        <v>246</v>
      </c>
      <c r="O31" s="136">
        <v>232</v>
      </c>
      <c r="P31" s="136">
        <v>442</v>
      </c>
      <c r="Q31" s="136">
        <v>223</v>
      </c>
      <c r="R31" s="145">
        <v>219</v>
      </c>
    </row>
    <row r="32" spans="1:18" ht="13.5" customHeight="1">
      <c r="A32" s="119"/>
      <c r="B32" s="133" t="s">
        <v>100</v>
      </c>
      <c r="C32" s="144">
        <v>12</v>
      </c>
      <c r="D32" s="136">
        <v>12</v>
      </c>
      <c r="E32" s="143" t="s">
        <v>87</v>
      </c>
      <c r="F32" s="136">
        <v>81</v>
      </c>
      <c r="G32" s="136">
        <v>1394</v>
      </c>
      <c r="H32" s="136">
        <v>690</v>
      </c>
      <c r="I32" s="136">
        <v>704</v>
      </c>
      <c r="J32" s="136">
        <v>200</v>
      </c>
      <c r="K32" s="136">
        <v>99</v>
      </c>
      <c r="L32" s="136">
        <v>101</v>
      </c>
      <c r="M32" s="136">
        <v>217</v>
      </c>
      <c r="N32" s="136">
        <v>109</v>
      </c>
      <c r="O32" s="136">
        <v>108</v>
      </c>
      <c r="P32" s="136">
        <v>235</v>
      </c>
      <c r="Q32" s="136">
        <v>114</v>
      </c>
      <c r="R32" s="145">
        <v>121</v>
      </c>
    </row>
    <row r="33" spans="1:18" ht="13.5" customHeight="1">
      <c r="A33" s="119"/>
      <c r="B33" s="133" t="s">
        <v>101</v>
      </c>
      <c r="C33" s="144">
        <v>9</v>
      </c>
      <c r="D33" s="136">
        <v>8</v>
      </c>
      <c r="E33" s="136">
        <v>1</v>
      </c>
      <c r="F33" s="136">
        <v>89</v>
      </c>
      <c r="G33" s="136">
        <v>2372</v>
      </c>
      <c r="H33" s="136">
        <v>1247</v>
      </c>
      <c r="I33" s="136">
        <v>1125</v>
      </c>
      <c r="J33" s="136">
        <v>367</v>
      </c>
      <c r="K33" s="136">
        <v>190</v>
      </c>
      <c r="L33" s="136">
        <v>177</v>
      </c>
      <c r="M33" s="136">
        <v>380</v>
      </c>
      <c r="N33" s="136">
        <v>205</v>
      </c>
      <c r="O33" s="136">
        <v>175</v>
      </c>
      <c r="P33" s="136">
        <v>372</v>
      </c>
      <c r="Q33" s="136">
        <v>184</v>
      </c>
      <c r="R33" s="145">
        <v>188</v>
      </c>
    </row>
    <row r="34" spans="1:18" ht="13.5" customHeight="1">
      <c r="A34" s="119"/>
      <c r="B34" s="133" t="s">
        <v>102</v>
      </c>
      <c r="C34" s="144">
        <v>5</v>
      </c>
      <c r="D34" s="136">
        <v>5</v>
      </c>
      <c r="E34" s="143" t="s">
        <v>87</v>
      </c>
      <c r="F34" s="136">
        <v>44</v>
      </c>
      <c r="G34" s="136">
        <v>1069</v>
      </c>
      <c r="H34" s="136">
        <v>546</v>
      </c>
      <c r="I34" s="136">
        <v>523</v>
      </c>
      <c r="J34" s="136">
        <v>162</v>
      </c>
      <c r="K34" s="136">
        <v>78</v>
      </c>
      <c r="L34" s="136">
        <v>84</v>
      </c>
      <c r="M34" s="136">
        <v>130</v>
      </c>
      <c r="N34" s="136">
        <v>74</v>
      </c>
      <c r="O34" s="136">
        <v>56</v>
      </c>
      <c r="P34" s="136">
        <v>179</v>
      </c>
      <c r="Q34" s="136">
        <v>94</v>
      </c>
      <c r="R34" s="145">
        <v>85</v>
      </c>
    </row>
    <row r="35" spans="1:18" ht="13.5" customHeight="1">
      <c r="A35" s="119"/>
      <c r="B35" s="133" t="s">
        <v>103</v>
      </c>
      <c r="C35" s="144">
        <v>2</v>
      </c>
      <c r="D35" s="136">
        <v>2</v>
      </c>
      <c r="E35" s="143" t="s">
        <v>87</v>
      </c>
      <c r="F35" s="136">
        <v>29</v>
      </c>
      <c r="G35" s="136">
        <v>863</v>
      </c>
      <c r="H35" s="136">
        <v>440</v>
      </c>
      <c r="I35" s="136">
        <v>423</v>
      </c>
      <c r="J35" s="136">
        <v>140</v>
      </c>
      <c r="K35" s="136">
        <v>62</v>
      </c>
      <c r="L35" s="136">
        <v>78</v>
      </c>
      <c r="M35" s="136">
        <v>129</v>
      </c>
      <c r="N35" s="136">
        <v>76</v>
      </c>
      <c r="O35" s="136">
        <v>53</v>
      </c>
      <c r="P35" s="136">
        <v>130</v>
      </c>
      <c r="Q35" s="136">
        <v>68</v>
      </c>
      <c r="R35" s="145">
        <v>62</v>
      </c>
    </row>
    <row r="36" spans="1:18" ht="13.5" customHeight="1">
      <c r="A36" s="119"/>
      <c r="B36" s="133" t="s">
        <v>104</v>
      </c>
      <c r="C36" s="144">
        <v>6</v>
      </c>
      <c r="D36" s="136">
        <v>6</v>
      </c>
      <c r="E36" s="143" t="s">
        <v>87</v>
      </c>
      <c r="F36" s="136">
        <v>58</v>
      </c>
      <c r="G36" s="136">
        <v>1408</v>
      </c>
      <c r="H36" s="136">
        <v>727</v>
      </c>
      <c r="I36" s="136">
        <v>681</v>
      </c>
      <c r="J36" s="136">
        <v>194</v>
      </c>
      <c r="K36" s="136">
        <v>90</v>
      </c>
      <c r="L36" s="136">
        <v>104</v>
      </c>
      <c r="M36" s="136">
        <v>236</v>
      </c>
      <c r="N36" s="136">
        <v>122</v>
      </c>
      <c r="O36" s="136">
        <v>114</v>
      </c>
      <c r="P36" s="136">
        <v>219</v>
      </c>
      <c r="Q36" s="136">
        <v>115</v>
      </c>
      <c r="R36" s="145">
        <v>104</v>
      </c>
    </row>
    <row r="37" spans="1:18" ht="13.5" customHeight="1">
      <c r="A37" s="119"/>
      <c r="B37" s="133" t="s">
        <v>105</v>
      </c>
      <c r="C37" s="144">
        <v>10</v>
      </c>
      <c r="D37" s="136">
        <v>8</v>
      </c>
      <c r="E37" s="136">
        <v>2</v>
      </c>
      <c r="F37" s="136">
        <v>36</v>
      </c>
      <c r="G37" s="136">
        <v>433</v>
      </c>
      <c r="H37" s="136">
        <v>215</v>
      </c>
      <c r="I37" s="136">
        <v>218</v>
      </c>
      <c r="J37" s="136">
        <v>63</v>
      </c>
      <c r="K37" s="136">
        <v>28</v>
      </c>
      <c r="L37" s="136">
        <v>35</v>
      </c>
      <c r="M37" s="136">
        <v>77</v>
      </c>
      <c r="N37" s="136">
        <v>32</v>
      </c>
      <c r="O37" s="136">
        <v>45</v>
      </c>
      <c r="P37" s="136">
        <v>68</v>
      </c>
      <c r="Q37" s="136">
        <v>33</v>
      </c>
      <c r="R37" s="145">
        <v>35</v>
      </c>
    </row>
    <row r="38" spans="1:18" ht="13.5" customHeight="1">
      <c r="A38" s="119"/>
      <c r="B38" s="133" t="s">
        <v>106</v>
      </c>
      <c r="C38" s="144">
        <v>9</v>
      </c>
      <c r="D38" s="136">
        <v>8</v>
      </c>
      <c r="E38" s="136">
        <v>1</v>
      </c>
      <c r="F38" s="136">
        <v>43</v>
      </c>
      <c r="G38" s="136">
        <v>588</v>
      </c>
      <c r="H38" s="136">
        <v>320</v>
      </c>
      <c r="I38" s="136">
        <v>268</v>
      </c>
      <c r="J38" s="136">
        <v>80</v>
      </c>
      <c r="K38" s="136">
        <v>43</v>
      </c>
      <c r="L38" s="136">
        <v>37</v>
      </c>
      <c r="M38" s="136">
        <v>95</v>
      </c>
      <c r="N38" s="136">
        <v>54</v>
      </c>
      <c r="O38" s="136">
        <v>41</v>
      </c>
      <c r="P38" s="136">
        <v>85</v>
      </c>
      <c r="Q38" s="136">
        <v>44</v>
      </c>
      <c r="R38" s="145">
        <v>41</v>
      </c>
    </row>
    <row r="39" spans="1:18" ht="13.5" customHeight="1">
      <c r="A39" s="119"/>
      <c r="B39" s="133" t="s">
        <v>107</v>
      </c>
      <c r="C39" s="144">
        <v>6</v>
      </c>
      <c r="D39" s="136">
        <v>6</v>
      </c>
      <c r="E39" s="143" t="s">
        <v>87</v>
      </c>
      <c r="F39" s="136">
        <v>36</v>
      </c>
      <c r="G39" s="136">
        <v>640</v>
      </c>
      <c r="H39" s="136">
        <v>325</v>
      </c>
      <c r="I39" s="136">
        <v>315</v>
      </c>
      <c r="J39" s="136">
        <v>105</v>
      </c>
      <c r="K39" s="136">
        <v>45</v>
      </c>
      <c r="L39" s="136">
        <v>60</v>
      </c>
      <c r="M39" s="136">
        <v>106</v>
      </c>
      <c r="N39" s="136">
        <v>54</v>
      </c>
      <c r="O39" s="136">
        <v>52</v>
      </c>
      <c r="P39" s="136">
        <v>106</v>
      </c>
      <c r="Q39" s="136">
        <v>50</v>
      </c>
      <c r="R39" s="145">
        <v>56</v>
      </c>
    </row>
    <row r="40" spans="1:18" ht="13.5" customHeight="1">
      <c r="A40" s="119"/>
      <c r="B40" s="133" t="s">
        <v>108</v>
      </c>
      <c r="C40" s="144">
        <v>8</v>
      </c>
      <c r="D40" s="136">
        <v>8</v>
      </c>
      <c r="E40" s="143" t="s">
        <v>87</v>
      </c>
      <c r="F40" s="136">
        <v>43</v>
      </c>
      <c r="G40" s="136">
        <v>594</v>
      </c>
      <c r="H40" s="136">
        <v>281</v>
      </c>
      <c r="I40" s="136">
        <v>313</v>
      </c>
      <c r="J40" s="136">
        <v>94</v>
      </c>
      <c r="K40" s="136">
        <v>47</v>
      </c>
      <c r="L40" s="136">
        <v>47</v>
      </c>
      <c r="M40" s="136">
        <v>91</v>
      </c>
      <c r="N40" s="136">
        <v>45</v>
      </c>
      <c r="O40" s="136">
        <v>46</v>
      </c>
      <c r="P40" s="136">
        <v>88</v>
      </c>
      <c r="Q40" s="136">
        <v>45</v>
      </c>
      <c r="R40" s="145">
        <v>43</v>
      </c>
    </row>
    <row r="41" spans="1:18" ht="13.5" customHeight="1">
      <c r="A41" s="119"/>
      <c r="B41" s="133" t="s">
        <v>109</v>
      </c>
      <c r="C41" s="144">
        <v>6</v>
      </c>
      <c r="D41" s="136">
        <v>4</v>
      </c>
      <c r="E41" s="136">
        <v>2</v>
      </c>
      <c r="F41" s="136">
        <v>33</v>
      </c>
      <c r="G41" s="136">
        <v>544</v>
      </c>
      <c r="H41" s="136">
        <v>279</v>
      </c>
      <c r="I41" s="136">
        <v>265</v>
      </c>
      <c r="J41" s="136">
        <v>80</v>
      </c>
      <c r="K41" s="136">
        <v>40</v>
      </c>
      <c r="L41" s="136">
        <v>40</v>
      </c>
      <c r="M41" s="136">
        <v>77</v>
      </c>
      <c r="N41" s="136">
        <v>41</v>
      </c>
      <c r="O41" s="136">
        <v>36</v>
      </c>
      <c r="P41" s="136">
        <v>91</v>
      </c>
      <c r="Q41" s="136">
        <v>48</v>
      </c>
      <c r="R41" s="145">
        <v>43</v>
      </c>
    </row>
    <row r="42" spans="1:18" ht="13.5" customHeight="1">
      <c r="A42" s="119"/>
      <c r="B42" s="133" t="s">
        <v>110</v>
      </c>
      <c r="C42" s="144">
        <v>8</v>
      </c>
      <c r="D42" s="136">
        <v>8</v>
      </c>
      <c r="E42" s="143" t="s">
        <v>87</v>
      </c>
      <c r="F42" s="136">
        <v>50</v>
      </c>
      <c r="G42" s="136">
        <v>775</v>
      </c>
      <c r="H42" s="136">
        <v>389</v>
      </c>
      <c r="I42" s="136">
        <v>386</v>
      </c>
      <c r="J42" s="136">
        <v>120</v>
      </c>
      <c r="K42" s="136">
        <v>64</v>
      </c>
      <c r="L42" s="136">
        <v>56</v>
      </c>
      <c r="M42" s="136">
        <v>129</v>
      </c>
      <c r="N42" s="136">
        <v>68</v>
      </c>
      <c r="O42" s="136">
        <v>61</v>
      </c>
      <c r="P42" s="136">
        <v>122</v>
      </c>
      <c r="Q42" s="136">
        <v>57</v>
      </c>
      <c r="R42" s="145">
        <v>65</v>
      </c>
    </row>
    <row r="43" spans="1:18" ht="13.5" customHeight="1">
      <c r="A43" s="119"/>
      <c r="B43" s="133" t="s">
        <v>111</v>
      </c>
      <c r="C43" s="144">
        <v>4</v>
      </c>
      <c r="D43" s="136">
        <v>4</v>
      </c>
      <c r="E43" s="143" t="s">
        <v>87</v>
      </c>
      <c r="F43" s="136">
        <v>28</v>
      </c>
      <c r="G43" s="136">
        <v>493</v>
      </c>
      <c r="H43" s="136">
        <v>261</v>
      </c>
      <c r="I43" s="136">
        <v>232</v>
      </c>
      <c r="J43" s="136">
        <v>55</v>
      </c>
      <c r="K43" s="136">
        <v>31</v>
      </c>
      <c r="L43" s="136">
        <v>24</v>
      </c>
      <c r="M43" s="136">
        <v>85</v>
      </c>
      <c r="N43" s="136">
        <v>40</v>
      </c>
      <c r="O43" s="136">
        <v>45</v>
      </c>
      <c r="P43" s="136">
        <v>81</v>
      </c>
      <c r="Q43" s="136">
        <v>50</v>
      </c>
      <c r="R43" s="145">
        <v>31</v>
      </c>
    </row>
    <row r="44" spans="1:18" ht="13.5" customHeight="1">
      <c r="A44" s="119"/>
      <c r="B44" s="133" t="s">
        <v>112</v>
      </c>
      <c r="C44" s="144">
        <v>9</v>
      </c>
      <c r="D44" s="136">
        <v>8</v>
      </c>
      <c r="E44" s="136">
        <v>1</v>
      </c>
      <c r="F44" s="136">
        <v>44</v>
      </c>
      <c r="G44" s="136">
        <v>749</v>
      </c>
      <c r="H44" s="136">
        <v>385</v>
      </c>
      <c r="I44" s="136">
        <v>364</v>
      </c>
      <c r="J44" s="136">
        <v>135</v>
      </c>
      <c r="K44" s="136">
        <v>70</v>
      </c>
      <c r="L44" s="136">
        <v>65</v>
      </c>
      <c r="M44" s="136">
        <v>113</v>
      </c>
      <c r="N44" s="136">
        <v>57</v>
      </c>
      <c r="O44" s="136">
        <v>56</v>
      </c>
      <c r="P44" s="136">
        <v>123</v>
      </c>
      <c r="Q44" s="136">
        <v>70</v>
      </c>
      <c r="R44" s="145">
        <v>53</v>
      </c>
    </row>
    <row r="45" spans="1:18" ht="13.5" customHeight="1">
      <c r="A45" s="119"/>
      <c r="B45" s="133" t="s">
        <v>113</v>
      </c>
      <c r="C45" s="144">
        <v>6</v>
      </c>
      <c r="D45" s="136">
        <v>5</v>
      </c>
      <c r="E45" s="136">
        <v>1</v>
      </c>
      <c r="F45" s="136">
        <v>25</v>
      </c>
      <c r="G45" s="136">
        <v>338</v>
      </c>
      <c r="H45" s="136">
        <v>158</v>
      </c>
      <c r="I45" s="136">
        <v>180</v>
      </c>
      <c r="J45" s="136">
        <v>40</v>
      </c>
      <c r="K45" s="136">
        <v>17</v>
      </c>
      <c r="L45" s="136">
        <v>23</v>
      </c>
      <c r="M45" s="136">
        <v>57</v>
      </c>
      <c r="N45" s="136">
        <v>30</v>
      </c>
      <c r="O45" s="136">
        <v>27</v>
      </c>
      <c r="P45" s="136">
        <v>55</v>
      </c>
      <c r="Q45" s="136">
        <v>24</v>
      </c>
      <c r="R45" s="145">
        <v>31</v>
      </c>
    </row>
    <row r="46" spans="1:18" ht="13.5" customHeight="1">
      <c r="A46" s="119"/>
      <c r="B46" s="133" t="s">
        <v>114</v>
      </c>
      <c r="C46" s="144">
        <v>6</v>
      </c>
      <c r="D46" s="136">
        <v>4</v>
      </c>
      <c r="E46" s="136">
        <v>2</v>
      </c>
      <c r="F46" s="136">
        <v>27</v>
      </c>
      <c r="G46" s="136">
        <v>393</v>
      </c>
      <c r="H46" s="136">
        <v>198</v>
      </c>
      <c r="I46" s="136">
        <v>195</v>
      </c>
      <c r="J46" s="136">
        <v>52</v>
      </c>
      <c r="K46" s="136">
        <v>26</v>
      </c>
      <c r="L46" s="136">
        <v>26</v>
      </c>
      <c r="M46" s="136">
        <v>73</v>
      </c>
      <c r="N46" s="136">
        <v>43</v>
      </c>
      <c r="O46" s="136">
        <v>30</v>
      </c>
      <c r="P46" s="136">
        <v>59</v>
      </c>
      <c r="Q46" s="136">
        <v>30</v>
      </c>
      <c r="R46" s="145">
        <v>29</v>
      </c>
    </row>
    <row r="47" spans="1:18" ht="13.5" customHeight="1">
      <c r="A47" s="119"/>
      <c r="B47" s="133" t="s">
        <v>115</v>
      </c>
      <c r="C47" s="144">
        <v>4</v>
      </c>
      <c r="D47" s="136">
        <v>4</v>
      </c>
      <c r="E47" s="143" t="s">
        <v>87</v>
      </c>
      <c r="F47" s="136">
        <v>25</v>
      </c>
      <c r="G47" s="136">
        <v>448</v>
      </c>
      <c r="H47" s="136">
        <v>212</v>
      </c>
      <c r="I47" s="136">
        <v>236</v>
      </c>
      <c r="J47" s="136">
        <v>72</v>
      </c>
      <c r="K47" s="136">
        <v>37</v>
      </c>
      <c r="L47" s="136">
        <v>35</v>
      </c>
      <c r="M47" s="136">
        <v>81</v>
      </c>
      <c r="N47" s="136">
        <v>38</v>
      </c>
      <c r="O47" s="136">
        <v>43</v>
      </c>
      <c r="P47" s="136">
        <v>66</v>
      </c>
      <c r="Q47" s="136">
        <v>25</v>
      </c>
      <c r="R47" s="145">
        <v>41</v>
      </c>
    </row>
    <row r="48" spans="1:18" ht="13.5" customHeight="1">
      <c r="A48" s="119"/>
      <c r="B48" s="133" t="s">
        <v>116</v>
      </c>
      <c r="C48" s="144">
        <v>8</v>
      </c>
      <c r="D48" s="136">
        <v>7</v>
      </c>
      <c r="E48" s="136">
        <v>1</v>
      </c>
      <c r="F48" s="136">
        <v>75</v>
      </c>
      <c r="G48" s="136">
        <v>1772</v>
      </c>
      <c r="H48" s="136">
        <v>923</v>
      </c>
      <c r="I48" s="136">
        <v>849</v>
      </c>
      <c r="J48" s="136">
        <v>258</v>
      </c>
      <c r="K48" s="136">
        <v>131</v>
      </c>
      <c r="L48" s="136">
        <v>127</v>
      </c>
      <c r="M48" s="136">
        <v>260</v>
      </c>
      <c r="N48" s="136">
        <v>143</v>
      </c>
      <c r="O48" s="136">
        <v>117</v>
      </c>
      <c r="P48" s="136">
        <v>319</v>
      </c>
      <c r="Q48" s="136">
        <v>166</v>
      </c>
      <c r="R48" s="145">
        <v>153</v>
      </c>
    </row>
    <row r="49" spans="1:18" ht="13.5" customHeight="1">
      <c r="A49" s="119"/>
      <c r="B49" s="133" t="s">
        <v>117</v>
      </c>
      <c r="C49" s="144">
        <v>8</v>
      </c>
      <c r="D49" s="136">
        <v>8</v>
      </c>
      <c r="E49" s="143" t="s">
        <v>87</v>
      </c>
      <c r="F49" s="136">
        <v>58</v>
      </c>
      <c r="G49" s="136">
        <v>1192</v>
      </c>
      <c r="H49" s="136">
        <v>597</v>
      </c>
      <c r="I49" s="136">
        <v>595</v>
      </c>
      <c r="J49" s="136">
        <v>149</v>
      </c>
      <c r="K49" s="136">
        <v>82</v>
      </c>
      <c r="L49" s="136">
        <v>67</v>
      </c>
      <c r="M49" s="136">
        <v>186</v>
      </c>
      <c r="N49" s="136">
        <v>97</v>
      </c>
      <c r="O49" s="136">
        <v>89</v>
      </c>
      <c r="P49" s="136">
        <v>182</v>
      </c>
      <c r="Q49" s="136">
        <v>93</v>
      </c>
      <c r="R49" s="145">
        <v>89</v>
      </c>
    </row>
    <row r="50" spans="1:18" ht="13.5" customHeight="1">
      <c r="A50" s="119"/>
      <c r="B50" s="133" t="s">
        <v>118</v>
      </c>
      <c r="C50" s="144">
        <v>9</v>
      </c>
      <c r="D50" s="136">
        <v>8</v>
      </c>
      <c r="E50" s="136">
        <v>1</v>
      </c>
      <c r="F50" s="136">
        <v>43</v>
      </c>
      <c r="G50" s="136">
        <v>628</v>
      </c>
      <c r="H50" s="136">
        <v>293</v>
      </c>
      <c r="I50" s="136">
        <v>335</v>
      </c>
      <c r="J50" s="136">
        <v>96</v>
      </c>
      <c r="K50" s="136">
        <v>43</v>
      </c>
      <c r="L50" s="136">
        <v>53</v>
      </c>
      <c r="M50" s="136">
        <v>109</v>
      </c>
      <c r="N50" s="136">
        <v>56</v>
      </c>
      <c r="O50" s="136">
        <v>53</v>
      </c>
      <c r="P50" s="136">
        <v>116</v>
      </c>
      <c r="Q50" s="136">
        <v>44</v>
      </c>
      <c r="R50" s="145">
        <v>72</v>
      </c>
    </row>
    <row r="51" spans="1:18" ht="13.5" customHeight="1">
      <c r="A51" s="119"/>
      <c r="B51" s="133" t="s">
        <v>119</v>
      </c>
      <c r="C51" s="144">
        <v>6</v>
      </c>
      <c r="D51" s="136">
        <v>6</v>
      </c>
      <c r="E51" s="143" t="s">
        <v>87</v>
      </c>
      <c r="F51" s="136">
        <v>52</v>
      </c>
      <c r="G51" s="136">
        <v>1132</v>
      </c>
      <c r="H51" s="136">
        <v>590</v>
      </c>
      <c r="I51" s="136">
        <v>542</v>
      </c>
      <c r="J51" s="136">
        <v>164</v>
      </c>
      <c r="K51" s="136">
        <v>85</v>
      </c>
      <c r="L51" s="136">
        <v>79</v>
      </c>
      <c r="M51" s="136">
        <v>194</v>
      </c>
      <c r="N51" s="136">
        <v>90</v>
      </c>
      <c r="O51" s="136">
        <v>104</v>
      </c>
      <c r="P51" s="136">
        <v>197</v>
      </c>
      <c r="Q51" s="136">
        <v>99</v>
      </c>
      <c r="R51" s="145">
        <v>98</v>
      </c>
    </row>
    <row r="52" spans="1:18" ht="13.5" customHeight="1">
      <c r="A52" s="119"/>
      <c r="B52" s="133" t="s">
        <v>120</v>
      </c>
      <c r="C52" s="144">
        <v>6</v>
      </c>
      <c r="D52" s="136">
        <v>5</v>
      </c>
      <c r="E52" s="136">
        <v>1</v>
      </c>
      <c r="F52" s="136">
        <v>34</v>
      </c>
      <c r="G52" s="136">
        <v>560</v>
      </c>
      <c r="H52" s="136">
        <v>272</v>
      </c>
      <c r="I52" s="136">
        <v>288</v>
      </c>
      <c r="J52" s="136">
        <v>82</v>
      </c>
      <c r="K52" s="136">
        <v>45</v>
      </c>
      <c r="L52" s="136">
        <v>37</v>
      </c>
      <c r="M52" s="136">
        <v>96</v>
      </c>
      <c r="N52" s="136">
        <v>45</v>
      </c>
      <c r="O52" s="136">
        <v>51</v>
      </c>
      <c r="P52" s="136">
        <v>73</v>
      </c>
      <c r="Q52" s="136">
        <v>33</v>
      </c>
      <c r="R52" s="145">
        <v>40</v>
      </c>
    </row>
    <row r="53" spans="1:18" ht="13.5" customHeight="1">
      <c r="A53" s="119"/>
      <c r="B53" s="133" t="s">
        <v>121</v>
      </c>
      <c r="C53" s="144">
        <v>4</v>
      </c>
      <c r="D53" s="136">
        <v>4</v>
      </c>
      <c r="E53" s="143" t="s">
        <v>87</v>
      </c>
      <c r="F53" s="136">
        <v>27</v>
      </c>
      <c r="G53" s="136">
        <v>440</v>
      </c>
      <c r="H53" s="136">
        <v>253</v>
      </c>
      <c r="I53" s="136">
        <v>187</v>
      </c>
      <c r="J53" s="136">
        <v>75</v>
      </c>
      <c r="K53" s="136">
        <v>52</v>
      </c>
      <c r="L53" s="136">
        <v>23</v>
      </c>
      <c r="M53" s="136">
        <v>61</v>
      </c>
      <c r="N53" s="136">
        <v>24</v>
      </c>
      <c r="O53" s="136">
        <v>37</v>
      </c>
      <c r="P53" s="136">
        <v>68</v>
      </c>
      <c r="Q53" s="136">
        <v>41</v>
      </c>
      <c r="R53" s="145">
        <v>27</v>
      </c>
    </row>
    <row r="54" spans="1:18" ht="13.5" customHeight="1">
      <c r="A54" s="119"/>
      <c r="B54" s="133" t="s">
        <v>122</v>
      </c>
      <c r="C54" s="144">
        <v>4</v>
      </c>
      <c r="D54" s="136">
        <v>4</v>
      </c>
      <c r="E54" s="143" t="s">
        <v>87</v>
      </c>
      <c r="F54" s="136">
        <v>49</v>
      </c>
      <c r="G54" s="136">
        <v>1149</v>
      </c>
      <c r="H54" s="136">
        <v>574</v>
      </c>
      <c r="I54" s="136">
        <v>575</v>
      </c>
      <c r="J54" s="136">
        <v>191</v>
      </c>
      <c r="K54" s="136">
        <v>90</v>
      </c>
      <c r="L54" s="136">
        <v>101</v>
      </c>
      <c r="M54" s="136">
        <v>196</v>
      </c>
      <c r="N54" s="136">
        <v>94</v>
      </c>
      <c r="O54" s="136">
        <v>102</v>
      </c>
      <c r="P54" s="136">
        <v>189</v>
      </c>
      <c r="Q54" s="136">
        <v>109</v>
      </c>
      <c r="R54" s="145">
        <v>80</v>
      </c>
    </row>
    <row r="55" spans="1:18" ht="13.5" customHeight="1">
      <c r="A55" s="119"/>
      <c r="B55" s="133" t="s">
        <v>123</v>
      </c>
      <c r="C55" s="144">
        <v>4</v>
      </c>
      <c r="D55" s="136">
        <v>4</v>
      </c>
      <c r="E55" s="143" t="s">
        <v>87</v>
      </c>
      <c r="F55" s="136">
        <v>32</v>
      </c>
      <c r="G55" s="136">
        <v>768</v>
      </c>
      <c r="H55" s="136">
        <v>380</v>
      </c>
      <c r="I55" s="136">
        <v>388</v>
      </c>
      <c r="J55" s="136">
        <v>102</v>
      </c>
      <c r="K55" s="136">
        <v>47</v>
      </c>
      <c r="L55" s="136">
        <v>55</v>
      </c>
      <c r="M55" s="136">
        <v>135</v>
      </c>
      <c r="N55" s="136">
        <v>63</v>
      </c>
      <c r="O55" s="136">
        <v>72</v>
      </c>
      <c r="P55" s="136">
        <v>104</v>
      </c>
      <c r="Q55" s="136">
        <v>51</v>
      </c>
      <c r="R55" s="145">
        <v>53</v>
      </c>
    </row>
    <row r="56" spans="1:18" ht="13.5" customHeight="1">
      <c r="A56" s="119"/>
      <c r="B56" s="133" t="s">
        <v>124</v>
      </c>
      <c r="C56" s="144">
        <v>4</v>
      </c>
      <c r="D56" s="136">
        <v>4</v>
      </c>
      <c r="E56" s="143" t="s">
        <v>87</v>
      </c>
      <c r="F56" s="136">
        <v>30</v>
      </c>
      <c r="G56" s="136">
        <v>652</v>
      </c>
      <c r="H56" s="136">
        <v>321</v>
      </c>
      <c r="I56" s="136">
        <v>331</v>
      </c>
      <c r="J56" s="136">
        <v>87</v>
      </c>
      <c r="K56" s="136">
        <v>39</v>
      </c>
      <c r="L56" s="136">
        <v>48</v>
      </c>
      <c r="M56" s="136">
        <v>98</v>
      </c>
      <c r="N56" s="136">
        <v>49</v>
      </c>
      <c r="O56" s="136">
        <v>49</v>
      </c>
      <c r="P56" s="136">
        <v>107</v>
      </c>
      <c r="Q56" s="136">
        <v>54</v>
      </c>
      <c r="R56" s="145">
        <v>53</v>
      </c>
    </row>
    <row r="57" spans="1:18" ht="13.5" customHeight="1">
      <c r="A57" s="119"/>
      <c r="B57" s="133" t="s">
        <v>125</v>
      </c>
      <c r="C57" s="144">
        <v>4</v>
      </c>
      <c r="D57" s="136">
        <v>3</v>
      </c>
      <c r="E57" s="136">
        <v>1</v>
      </c>
      <c r="F57" s="136">
        <v>28</v>
      </c>
      <c r="G57" s="136">
        <v>616</v>
      </c>
      <c r="H57" s="136">
        <v>329</v>
      </c>
      <c r="I57" s="136">
        <v>287</v>
      </c>
      <c r="J57" s="136">
        <v>96</v>
      </c>
      <c r="K57" s="136">
        <v>58</v>
      </c>
      <c r="L57" s="136">
        <v>38</v>
      </c>
      <c r="M57" s="136">
        <v>100</v>
      </c>
      <c r="N57" s="136">
        <v>49</v>
      </c>
      <c r="O57" s="136">
        <v>51</v>
      </c>
      <c r="P57" s="136">
        <v>102</v>
      </c>
      <c r="Q57" s="136">
        <v>52</v>
      </c>
      <c r="R57" s="145">
        <v>50</v>
      </c>
    </row>
    <row r="58" spans="1:18" ht="13.5" customHeight="1">
      <c r="A58" s="119"/>
      <c r="B58" s="133" t="s">
        <v>126</v>
      </c>
      <c r="C58" s="144">
        <v>3</v>
      </c>
      <c r="D58" s="136">
        <v>3</v>
      </c>
      <c r="E58" s="143" t="s">
        <v>87</v>
      </c>
      <c r="F58" s="136">
        <v>19</v>
      </c>
      <c r="G58" s="136">
        <v>516</v>
      </c>
      <c r="H58" s="136">
        <v>273</v>
      </c>
      <c r="I58" s="136">
        <v>243</v>
      </c>
      <c r="J58" s="136">
        <v>88</v>
      </c>
      <c r="K58" s="136">
        <v>49</v>
      </c>
      <c r="L58" s="136">
        <v>39</v>
      </c>
      <c r="M58" s="136">
        <v>82</v>
      </c>
      <c r="N58" s="136">
        <v>33</v>
      </c>
      <c r="O58" s="136">
        <v>49</v>
      </c>
      <c r="P58" s="136">
        <v>82</v>
      </c>
      <c r="Q58" s="136">
        <v>49</v>
      </c>
      <c r="R58" s="145">
        <v>33</v>
      </c>
    </row>
    <row r="59" spans="1:18" ht="13.5" customHeight="1">
      <c r="A59" s="119"/>
      <c r="B59" s="133" t="s">
        <v>127</v>
      </c>
      <c r="C59" s="144">
        <v>4</v>
      </c>
      <c r="D59" s="136">
        <v>3</v>
      </c>
      <c r="E59" s="136">
        <v>1</v>
      </c>
      <c r="F59" s="136">
        <v>25</v>
      </c>
      <c r="G59" s="136">
        <v>380</v>
      </c>
      <c r="H59" s="136">
        <v>195</v>
      </c>
      <c r="I59" s="136">
        <v>185</v>
      </c>
      <c r="J59" s="136">
        <v>49</v>
      </c>
      <c r="K59" s="136">
        <v>24</v>
      </c>
      <c r="L59" s="136">
        <v>25</v>
      </c>
      <c r="M59" s="136">
        <v>56</v>
      </c>
      <c r="N59" s="136">
        <v>34</v>
      </c>
      <c r="O59" s="136">
        <v>22</v>
      </c>
      <c r="P59" s="136">
        <v>70</v>
      </c>
      <c r="Q59" s="136">
        <v>36</v>
      </c>
      <c r="R59" s="145">
        <v>34</v>
      </c>
    </row>
    <row r="60" spans="1:18" ht="13.5" customHeight="1">
      <c r="A60" s="119"/>
      <c r="B60" s="133" t="s">
        <v>128</v>
      </c>
      <c r="C60" s="144">
        <v>5</v>
      </c>
      <c r="D60" s="136">
        <v>5</v>
      </c>
      <c r="E60" s="143" t="s">
        <v>87</v>
      </c>
      <c r="F60" s="136">
        <v>35</v>
      </c>
      <c r="G60" s="136">
        <v>656</v>
      </c>
      <c r="H60" s="136">
        <v>296</v>
      </c>
      <c r="I60" s="136">
        <v>360</v>
      </c>
      <c r="J60" s="136">
        <v>105</v>
      </c>
      <c r="K60" s="136">
        <v>49</v>
      </c>
      <c r="L60" s="136">
        <v>56</v>
      </c>
      <c r="M60" s="136">
        <v>84</v>
      </c>
      <c r="N60" s="136">
        <v>34</v>
      </c>
      <c r="O60" s="136">
        <v>50</v>
      </c>
      <c r="P60" s="136">
        <v>105</v>
      </c>
      <c r="Q60" s="136">
        <v>46</v>
      </c>
      <c r="R60" s="145">
        <v>59</v>
      </c>
    </row>
    <row r="61" spans="1:18" ht="13.5" customHeight="1">
      <c r="A61" s="119"/>
      <c r="B61" s="133" t="s">
        <v>129</v>
      </c>
      <c r="C61" s="144">
        <v>6</v>
      </c>
      <c r="D61" s="136">
        <v>6</v>
      </c>
      <c r="E61" s="143" t="s">
        <v>87</v>
      </c>
      <c r="F61" s="136">
        <v>44</v>
      </c>
      <c r="G61" s="136">
        <v>1122</v>
      </c>
      <c r="H61" s="136">
        <v>557</v>
      </c>
      <c r="I61" s="136">
        <v>565</v>
      </c>
      <c r="J61" s="136">
        <v>152</v>
      </c>
      <c r="K61" s="136">
        <v>65</v>
      </c>
      <c r="L61" s="136">
        <v>87</v>
      </c>
      <c r="M61" s="136">
        <v>185</v>
      </c>
      <c r="N61" s="136">
        <v>80</v>
      </c>
      <c r="O61" s="136">
        <v>105</v>
      </c>
      <c r="P61" s="136">
        <v>176</v>
      </c>
      <c r="Q61" s="136">
        <v>97</v>
      </c>
      <c r="R61" s="145">
        <v>79</v>
      </c>
    </row>
    <row r="62" spans="1:18" ht="13.5" customHeight="1">
      <c r="A62" s="119"/>
      <c r="B62" s="133" t="s">
        <v>130</v>
      </c>
      <c r="C62" s="144">
        <v>4</v>
      </c>
      <c r="D62" s="136">
        <v>4</v>
      </c>
      <c r="E62" s="143" t="s">
        <v>87</v>
      </c>
      <c r="F62" s="136">
        <v>29</v>
      </c>
      <c r="G62" s="136">
        <v>495</v>
      </c>
      <c r="H62" s="136">
        <v>238</v>
      </c>
      <c r="I62" s="136">
        <v>257</v>
      </c>
      <c r="J62" s="136">
        <v>77</v>
      </c>
      <c r="K62" s="136">
        <v>27</v>
      </c>
      <c r="L62" s="136">
        <v>50</v>
      </c>
      <c r="M62" s="136">
        <v>60</v>
      </c>
      <c r="N62" s="136">
        <v>29</v>
      </c>
      <c r="O62" s="136">
        <v>31</v>
      </c>
      <c r="P62" s="136">
        <v>94</v>
      </c>
      <c r="Q62" s="136">
        <v>42</v>
      </c>
      <c r="R62" s="145">
        <v>52</v>
      </c>
    </row>
    <row r="63" spans="1:18" ht="13.5" customHeight="1">
      <c r="A63" s="119"/>
      <c r="B63" s="133" t="s">
        <v>131</v>
      </c>
      <c r="C63" s="144">
        <v>3</v>
      </c>
      <c r="D63" s="136">
        <v>3</v>
      </c>
      <c r="E63" s="143" t="s">
        <v>87</v>
      </c>
      <c r="F63" s="136">
        <v>19</v>
      </c>
      <c r="G63" s="136">
        <v>343</v>
      </c>
      <c r="H63" s="136">
        <v>172</v>
      </c>
      <c r="I63" s="136">
        <v>171</v>
      </c>
      <c r="J63" s="136">
        <v>48</v>
      </c>
      <c r="K63" s="136">
        <v>25</v>
      </c>
      <c r="L63" s="136">
        <v>23</v>
      </c>
      <c r="M63" s="136">
        <v>66</v>
      </c>
      <c r="N63" s="136">
        <v>30</v>
      </c>
      <c r="O63" s="136">
        <v>36</v>
      </c>
      <c r="P63" s="136">
        <v>67</v>
      </c>
      <c r="Q63" s="136">
        <v>39</v>
      </c>
      <c r="R63" s="145">
        <v>28</v>
      </c>
    </row>
    <row r="64" spans="1:18" ht="13.5" customHeight="1">
      <c r="A64" s="128"/>
      <c r="B64" s="146" t="s">
        <v>132</v>
      </c>
      <c r="C64" s="147">
        <v>3</v>
      </c>
      <c r="D64" s="148">
        <v>3</v>
      </c>
      <c r="E64" s="149" t="s">
        <v>87</v>
      </c>
      <c r="F64" s="148">
        <v>27</v>
      </c>
      <c r="G64" s="148">
        <v>459</v>
      </c>
      <c r="H64" s="148">
        <v>250</v>
      </c>
      <c r="I64" s="148">
        <v>209</v>
      </c>
      <c r="J64" s="148">
        <v>69</v>
      </c>
      <c r="K64" s="148">
        <v>25</v>
      </c>
      <c r="L64" s="148">
        <v>44</v>
      </c>
      <c r="M64" s="148">
        <v>72</v>
      </c>
      <c r="N64" s="148">
        <v>40</v>
      </c>
      <c r="O64" s="148">
        <v>32</v>
      </c>
      <c r="P64" s="148">
        <v>76</v>
      </c>
      <c r="Q64" s="148">
        <v>44</v>
      </c>
      <c r="R64" s="150">
        <v>32</v>
      </c>
    </row>
    <row r="65" ht="12" customHeight="1">
      <c r="A65" s="47" t="s">
        <v>133</v>
      </c>
    </row>
    <row r="66" spans="1:6" ht="12" customHeight="1">
      <c r="A66" s="47" t="s">
        <v>134</v>
      </c>
      <c r="F66" s="49"/>
    </row>
    <row r="67" ht="12">
      <c r="F67" s="49"/>
    </row>
    <row r="68" spans="1:2" ht="14.25">
      <c r="A68" s="2" t="s">
        <v>63</v>
      </c>
      <c r="B68" s="49"/>
    </row>
    <row r="69" spans="1:17" ht="12">
      <c r="A69" s="3"/>
      <c r="B69" s="3"/>
      <c r="Q69" s="109" t="s">
        <v>56</v>
      </c>
    </row>
    <row r="70" spans="1:17" ht="12">
      <c r="A70" s="110"/>
      <c r="B70" s="111"/>
      <c r="C70" s="112" t="s">
        <v>64</v>
      </c>
      <c r="D70" s="112"/>
      <c r="E70" s="112"/>
      <c r="F70" s="112"/>
      <c r="G70" s="112"/>
      <c r="H70" s="112"/>
      <c r="I70" s="112"/>
      <c r="J70" s="112"/>
      <c r="K70" s="114"/>
      <c r="L70" s="115"/>
      <c r="M70" s="116" t="s">
        <v>65</v>
      </c>
      <c r="N70" s="117"/>
      <c r="O70" s="115"/>
      <c r="P70" s="116" t="s">
        <v>66</v>
      </c>
      <c r="Q70" s="118"/>
    </row>
    <row r="71" spans="1:17" ht="12">
      <c r="A71" s="119"/>
      <c r="B71" s="120"/>
      <c r="C71" s="121" t="s">
        <v>71</v>
      </c>
      <c r="D71" s="121"/>
      <c r="E71" s="122"/>
      <c r="F71" s="121" t="s">
        <v>72</v>
      </c>
      <c r="G71" s="121"/>
      <c r="H71" s="122"/>
      <c r="I71" s="121" t="s">
        <v>73</v>
      </c>
      <c r="J71" s="121"/>
      <c r="K71" s="122"/>
      <c r="L71" s="124" t="s">
        <v>74</v>
      </c>
      <c r="M71" s="125"/>
      <c r="N71" s="126"/>
      <c r="O71" s="124" t="s">
        <v>75</v>
      </c>
      <c r="P71" s="125"/>
      <c r="Q71" s="127"/>
    </row>
    <row r="72" spans="1:17" ht="12">
      <c r="A72" s="128"/>
      <c r="B72" s="129"/>
      <c r="C72" s="130" t="s">
        <v>76</v>
      </c>
      <c r="D72" s="130" t="s">
        <v>5</v>
      </c>
      <c r="E72" s="130" t="s">
        <v>6</v>
      </c>
      <c r="F72" s="130" t="s">
        <v>76</v>
      </c>
      <c r="G72" s="130" t="s">
        <v>5</v>
      </c>
      <c r="H72" s="130" t="s">
        <v>6</v>
      </c>
      <c r="I72" s="130" t="s">
        <v>76</v>
      </c>
      <c r="J72" s="130" t="s">
        <v>5</v>
      </c>
      <c r="K72" s="130" t="s">
        <v>6</v>
      </c>
      <c r="L72" s="130" t="s">
        <v>76</v>
      </c>
      <c r="M72" s="130" t="s">
        <v>5</v>
      </c>
      <c r="N72" s="130" t="s">
        <v>6</v>
      </c>
      <c r="O72" s="130" t="s">
        <v>76</v>
      </c>
      <c r="P72" s="130" t="s">
        <v>5</v>
      </c>
      <c r="Q72" s="132" t="s">
        <v>6</v>
      </c>
    </row>
    <row r="73" spans="1:17" ht="12">
      <c r="A73" s="119"/>
      <c r="B73" s="133" t="s">
        <v>79</v>
      </c>
      <c r="C73" s="134"/>
      <c r="D73" s="14"/>
      <c r="E73" s="14"/>
      <c r="F73" s="14"/>
      <c r="G73" s="14"/>
      <c r="H73" s="14"/>
      <c r="I73" s="14"/>
      <c r="J73" s="14"/>
      <c r="K73" s="14"/>
      <c r="L73" s="14"/>
      <c r="M73" s="14"/>
      <c r="N73" s="14"/>
      <c r="O73" s="14"/>
      <c r="P73" s="14"/>
      <c r="Q73" s="13"/>
    </row>
    <row r="74" spans="1:17" ht="12">
      <c r="A74" s="769" t="s">
        <v>10</v>
      </c>
      <c r="B74" s="770"/>
      <c r="C74" s="136">
        <v>13946</v>
      </c>
      <c r="D74" s="135">
        <v>7124</v>
      </c>
      <c r="E74" s="135">
        <v>6822</v>
      </c>
      <c r="F74" s="135">
        <v>14736</v>
      </c>
      <c r="G74" s="135">
        <v>7581</v>
      </c>
      <c r="H74" s="135">
        <v>7155</v>
      </c>
      <c r="I74" s="135">
        <v>14779</v>
      </c>
      <c r="J74" s="135">
        <v>7569</v>
      </c>
      <c r="K74" s="135">
        <v>7210</v>
      </c>
      <c r="L74" s="135">
        <v>5174</v>
      </c>
      <c r="M74" s="135">
        <v>2047</v>
      </c>
      <c r="N74" s="135">
        <v>3127</v>
      </c>
      <c r="O74" s="135">
        <v>1246</v>
      </c>
      <c r="P74" s="135">
        <v>400</v>
      </c>
      <c r="Q74" s="120">
        <v>846</v>
      </c>
    </row>
    <row r="75" spans="1:17" ht="12">
      <c r="A75" s="769" t="s">
        <v>51</v>
      </c>
      <c r="B75" s="770"/>
      <c r="C75" s="136">
        <v>14019</v>
      </c>
      <c r="D75" s="135">
        <v>7185</v>
      </c>
      <c r="E75" s="135">
        <v>6834</v>
      </c>
      <c r="F75" s="135">
        <v>13951</v>
      </c>
      <c r="G75" s="135">
        <v>7127</v>
      </c>
      <c r="H75" s="135">
        <v>6824</v>
      </c>
      <c r="I75" s="135">
        <v>14745</v>
      </c>
      <c r="J75" s="135">
        <v>7580</v>
      </c>
      <c r="K75" s="135">
        <v>7165</v>
      </c>
      <c r="L75" s="135">
        <v>5107</v>
      </c>
      <c r="M75" s="135">
        <v>2002</v>
      </c>
      <c r="N75" s="135">
        <v>3105</v>
      </c>
      <c r="O75" s="135">
        <v>1250</v>
      </c>
      <c r="P75" s="135">
        <v>408</v>
      </c>
      <c r="Q75" s="120">
        <v>842</v>
      </c>
    </row>
    <row r="76" spans="1:17" ht="12">
      <c r="A76" s="764" t="s">
        <v>52</v>
      </c>
      <c r="B76" s="765"/>
      <c r="C76" s="140">
        <v>13146</v>
      </c>
      <c r="D76" s="138">
        <v>6633</v>
      </c>
      <c r="E76" s="138">
        <v>6513</v>
      </c>
      <c r="F76" s="138">
        <v>14046</v>
      </c>
      <c r="G76" s="138">
        <v>7199</v>
      </c>
      <c r="H76" s="138">
        <v>6847</v>
      </c>
      <c r="I76" s="138">
        <v>13952</v>
      </c>
      <c r="J76" s="138">
        <v>7126</v>
      </c>
      <c r="K76" s="138">
        <v>6826</v>
      </c>
      <c r="L76" s="138">
        <v>5064</v>
      </c>
      <c r="M76" s="138">
        <v>1989</v>
      </c>
      <c r="N76" s="138">
        <v>3075</v>
      </c>
      <c r="O76" s="138">
        <v>1234</v>
      </c>
      <c r="P76" s="138">
        <v>411</v>
      </c>
      <c r="Q76" s="139">
        <v>823</v>
      </c>
    </row>
    <row r="77" spans="1:17" ht="12">
      <c r="A77" s="119"/>
      <c r="B77" s="133"/>
      <c r="C77" s="136"/>
      <c r="D77" s="135"/>
      <c r="E77" s="135"/>
      <c r="F77" s="135"/>
      <c r="G77" s="135"/>
      <c r="H77" s="135"/>
      <c r="I77" s="135"/>
      <c r="J77" s="135"/>
      <c r="K77" s="135"/>
      <c r="L77" s="135"/>
      <c r="M77" s="135"/>
      <c r="N77" s="135"/>
      <c r="O77" s="135"/>
      <c r="P77" s="135"/>
      <c r="Q77" s="120"/>
    </row>
    <row r="78" spans="1:17" ht="12">
      <c r="A78" s="119" t="s">
        <v>80</v>
      </c>
      <c r="B78" s="133"/>
      <c r="C78" s="136"/>
      <c r="D78" s="135"/>
      <c r="E78" s="135"/>
      <c r="F78" s="135"/>
      <c r="G78" s="135"/>
      <c r="H78" s="135"/>
      <c r="I78" s="135"/>
      <c r="J78" s="135"/>
      <c r="K78" s="135"/>
      <c r="L78" s="135"/>
      <c r="M78" s="135"/>
      <c r="N78" s="135"/>
      <c r="O78" s="135"/>
      <c r="P78" s="135"/>
      <c r="Q78" s="120"/>
    </row>
    <row r="79" spans="1:17" ht="12">
      <c r="A79" s="141"/>
      <c r="B79" s="142" t="s">
        <v>81</v>
      </c>
      <c r="C79" s="140">
        <v>6134</v>
      </c>
      <c r="D79" s="138">
        <v>3090</v>
      </c>
      <c r="E79" s="138">
        <v>3044</v>
      </c>
      <c r="F79" s="138">
        <v>6404</v>
      </c>
      <c r="G79" s="138">
        <v>3257</v>
      </c>
      <c r="H79" s="138">
        <v>3147</v>
      </c>
      <c r="I79" s="138">
        <v>6532</v>
      </c>
      <c r="J79" s="138">
        <v>3322</v>
      </c>
      <c r="K79" s="138">
        <v>3210</v>
      </c>
      <c r="L79" s="138">
        <v>2199</v>
      </c>
      <c r="M79" s="138">
        <v>835</v>
      </c>
      <c r="N79" s="138">
        <v>1364</v>
      </c>
      <c r="O79" s="138">
        <v>460</v>
      </c>
      <c r="P79" s="138">
        <v>182</v>
      </c>
      <c r="Q79" s="139">
        <v>278</v>
      </c>
    </row>
    <row r="80" spans="1:17" ht="12">
      <c r="A80" s="141"/>
      <c r="B80" s="142" t="s">
        <v>82</v>
      </c>
      <c r="C80" s="140">
        <v>1100</v>
      </c>
      <c r="D80" s="138">
        <v>546</v>
      </c>
      <c r="E80" s="138">
        <v>554</v>
      </c>
      <c r="F80" s="138">
        <v>1199</v>
      </c>
      <c r="G80" s="138">
        <v>596</v>
      </c>
      <c r="H80" s="138">
        <v>603</v>
      </c>
      <c r="I80" s="138">
        <v>1142</v>
      </c>
      <c r="J80" s="138">
        <v>577</v>
      </c>
      <c r="K80" s="138">
        <v>565</v>
      </c>
      <c r="L80" s="138">
        <v>567</v>
      </c>
      <c r="M80" s="138">
        <v>234</v>
      </c>
      <c r="N80" s="138">
        <v>333</v>
      </c>
      <c r="O80" s="138">
        <v>180</v>
      </c>
      <c r="P80" s="138">
        <v>56</v>
      </c>
      <c r="Q80" s="139">
        <v>124</v>
      </c>
    </row>
    <row r="81" spans="1:17" ht="12">
      <c r="A81" s="141"/>
      <c r="B81" s="142" t="s">
        <v>83</v>
      </c>
      <c r="C81" s="140">
        <v>2543</v>
      </c>
      <c r="D81" s="138">
        <v>1275</v>
      </c>
      <c r="E81" s="138">
        <v>1268</v>
      </c>
      <c r="F81" s="138">
        <v>2855</v>
      </c>
      <c r="G81" s="138">
        <v>1469</v>
      </c>
      <c r="H81" s="138">
        <v>1386</v>
      </c>
      <c r="I81" s="138">
        <v>2703</v>
      </c>
      <c r="J81" s="138">
        <v>1380</v>
      </c>
      <c r="K81" s="138">
        <v>1323</v>
      </c>
      <c r="L81" s="138">
        <v>1012</v>
      </c>
      <c r="M81" s="138">
        <v>393</v>
      </c>
      <c r="N81" s="138">
        <v>619</v>
      </c>
      <c r="O81" s="138">
        <v>262</v>
      </c>
      <c r="P81" s="138">
        <v>58</v>
      </c>
      <c r="Q81" s="139">
        <v>204</v>
      </c>
    </row>
    <row r="82" spans="1:17" ht="12">
      <c r="A82" s="119"/>
      <c r="B82" s="142" t="s">
        <v>84</v>
      </c>
      <c r="C82" s="140">
        <v>3369</v>
      </c>
      <c r="D82" s="138">
        <v>1722</v>
      </c>
      <c r="E82" s="138">
        <v>1647</v>
      </c>
      <c r="F82" s="138">
        <v>3588</v>
      </c>
      <c r="G82" s="138">
        <v>1877</v>
      </c>
      <c r="H82" s="138">
        <v>1711</v>
      </c>
      <c r="I82" s="138">
        <v>3575</v>
      </c>
      <c r="J82" s="138">
        <v>1847</v>
      </c>
      <c r="K82" s="138">
        <v>1728</v>
      </c>
      <c r="L82" s="138">
        <v>1286</v>
      </c>
      <c r="M82" s="138">
        <v>527</v>
      </c>
      <c r="N82" s="138">
        <v>759</v>
      </c>
      <c r="O82" s="138">
        <v>332</v>
      </c>
      <c r="P82" s="138">
        <v>115</v>
      </c>
      <c r="Q82" s="139">
        <v>217</v>
      </c>
    </row>
    <row r="83" spans="1:17" ht="12">
      <c r="A83" s="119"/>
      <c r="B83" s="142"/>
      <c r="C83" s="136"/>
      <c r="D83" s="135"/>
      <c r="E83" s="135"/>
      <c r="F83" s="135"/>
      <c r="G83" s="135"/>
      <c r="H83" s="135"/>
      <c r="I83" s="135"/>
      <c r="J83" s="135"/>
      <c r="K83" s="135"/>
      <c r="L83" s="135"/>
      <c r="M83" s="135"/>
      <c r="N83" s="135"/>
      <c r="O83" s="135"/>
      <c r="P83" s="135"/>
      <c r="Q83" s="120"/>
    </row>
    <row r="84" spans="1:17" ht="12">
      <c r="A84" s="119" t="s">
        <v>85</v>
      </c>
      <c r="B84" s="142"/>
      <c r="C84" s="136"/>
      <c r="D84" s="135"/>
      <c r="E84" s="135"/>
      <c r="F84" s="135"/>
      <c r="G84" s="135"/>
      <c r="H84" s="135"/>
      <c r="I84" s="135"/>
      <c r="J84" s="135"/>
      <c r="K84" s="135"/>
      <c r="L84" s="135"/>
      <c r="M84" s="135"/>
      <c r="N84" s="135"/>
      <c r="O84" s="135"/>
      <c r="P84" s="135"/>
      <c r="Q84" s="120"/>
    </row>
    <row r="85" spans="1:17" ht="12">
      <c r="A85" s="141"/>
      <c r="B85" s="142" t="s">
        <v>86</v>
      </c>
      <c r="C85" s="140">
        <v>123</v>
      </c>
      <c r="D85" s="138">
        <v>53</v>
      </c>
      <c r="E85" s="138">
        <v>70</v>
      </c>
      <c r="F85" s="138">
        <v>127</v>
      </c>
      <c r="G85" s="138">
        <v>64</v>
      </c>
      <c r="H85" s="138">
        <v>63</v>
      </c>
      <c r="I85" s="138">
        <v>121</v>
      </c>
      <c r="J85" s="138">
        <v>66</v>
      </c>
      <c r="K85" s="138">
        <v>55</v>
      </c>
      <c r="L85" s="138">
        <v>28</v>
      </c>
      <c r="M85" s="138">
        <v>23</v>
      </c>
      <c r="N85" s="138">
        <v>5</v>
      </c>
      <c r="O85" s="138">
        <v>5</v>
      </c>
      <c r="P85" s="138">
        <v>3</v>
      </c>
      <c r="Q85" s="139">
        <v>2</v>
      </c>
    </row>
    <row r="86" spans="1:17" ht="12">
      <c r="A86" s="141"/>
      <c r="B86" s="142" t="s">
        <v>88</v>
      </c>
      <c r="C86" s="140">
        <v>13023</v>
      </c>
      <c r="D86" s="138">
        <v>6580</v>
      </c>
      <c r="E86" s="138">
        <v>6443</v>
      </c>
      <c r="F86" s="138">
        <v>13919</v>
      </c>
      <c r="G86" s="138">
        <v>7135</v>
      </c>
      <c r="H86" s="138">
        <v>6784</v>
      </c>
      <c r="I86" s="138">
        <v>13831</v>
      </c>
      <c r="J86" s="138">
        <v>7060</v>
      </c>
      <c r="K86" s="138">
        <v>6771</v>
      </c>
      <c r="L86" s="138">
        <v>5036</v>
      </c>
      <c r="M86" s="138">
        <v>1966</v>
      </c>
      <c r="N86" s="138">
        <v>3070</v>
      </c>
      <c r="O86" s="138">
        <v>1229</v>
      </c>
      <c r="P86" s="138">
        <v>408</v>
      </c>
      <c r="Q86" s="139">
        <v>821</v>
      </c>
    </row>
    <row r="87" spans="1:17" ht="12">
      <c r="A87" s="119"/>
      <c r="B87" s="133"/>
      <c r="C87" s="135"/>
      <c r="D87" s="135"/>
      <c r="E87" s="135"/>
      <c r="F87" s="135"/>
      <c r="G87" s="135"/>
      <c r="H87" s="135"/>
      <c r="I87" s="135"/>
      <c r="J87" s="135"/>
      <c r="K87" s="135"/>
      <c r="L87" s="135"/>
      <c r="M87" s="135"/>
      <c r="N87" s="135"/>
      <c r="O87" s="135"/>
      <c r="P87" s="135"/>
      <c r="Q87" s="120"/>
    </row>
    <row r="88" spans="1:17" ht="12">
      <c r="A88" s="119"/>
      <c r="B88" s="133" t="s">
        <v>89</v>
      </c>
      <c r="C88" s="135">
        <v>2617</v>
      </c>
      <c r="D88" s="136">
        <v>1292</v>
      </c>
      <c r="E88" s="136">
        <v>1325</v>
      </c>
      <c r="F88" s="136">
        <v>2665</v>
      </c>
      <c r="G88" s="136">
        <v>1343</v>
      </c>
      <c r="H88" s="136">
        <v>1322</v>
      </c>
      <c r="I88" s="136">
        <v>2764</v>
      </c>
      <c r="J88" s="136">
        <v>1419</v>
      </c>
      <c r="K88" s="136">
        <v>1345</v>
      </c>
      <c r="L88" s="136">
        <v>763</v>
      </c>
      <c r="M88" s="136">
        <v>281</v>
      </c>
      <c r="N88" s="136">
        <v>482</v>
      </c>
      <c r="O88" s="136">
        <v>114</v>
      </c>
      <c r="P88" s="136">
        <v>77</v>
      </c>
      <c r="Q88" s="145">
        <v>37</v>
      </c>
    </row>
    <row r="89" spans="1:17" ht="12">
      <c r="A89" s="119"/>
      <c r="B89" s="133" t="s">
        <v>90</v>
      </c>
      <c r="C89" s="135">
        <v>986</v>
      </c>
      <c r="D89" s="136">
        <v>483</v>
      </c>
      <c r="E89" s="136">
        <v>503</v>
      </c>
      <c r="F89" s="136">
        <v>1049</v>
      </c>
      <c r="G89" s="136">
        <v>540</v>
      </c>
      <c r="H89" s="136">
        <v>509</v>
      </c>
      <c r="I89" s="136">
        <v>972</v>
      </c>
      <c r="J89" s="136">
        <v>488</v>
      </c>
      <c r="K89" s="136">
        <v>484</v>
      </c>
      <c r="L89" s="136">
        <v>346</v>
      </c>
      <c r="M89" s="136">
        <v>125</v>
      </c>
      <c r="N89" s="136">
        <v>221</v>
      </c>
      <c r="O89" s="136">
        <v>78</v>
      </c>
      <c r="P89" s="136">
        <v>15</v>
      </c>
      <c r="Q89" s="145">
        <v>63</v>
      </c>
    </row>
    <row r="90" spans="1:17" ht="12">
      <c r="A90" s="119"/>
      <c r="B90" s="133" t="s">
        <v>91</v>
      </c>
      <c r="C90" s="135">
        <v>1045</v>
      </c>
      <c r="D90" s="136">
        <v>537</v>
      </c>
      <c r="E90" s="136">
        <v>508</v>
      </c>
      <c r="F90" s="136">
        <v>1141</v>
      </c>
      <c r="G90" s="136">
        <v>597</v>
      </c>
      <c r="H90" s="136">
        <v>544</v>
      </c>
      <c r="I90" s="136">
        <v>1077</v>
      </c>
      <c r="J90" s="136">
        <v>559</v>
      </c>
      <c r="K90" s="136">
        <v>518</v>
      </c>
      <c r="L90" s="136">
        <v>367</v>
      </c>
      <c r="M90" s="136">
        <v>149</v>
      </c>
      <c r="N90" s="136">
        <v>218</v>
      </c>
      <c r="O90" s="136">
        <v>68</v>
      </c>
      <c r="P90" s="136">
        <v>32</v>
      </c>
      <c r="Q90" s="145">
        <v>36</v>
      </c>
    </row>
    <row r="91" spans="1:17" ht="12">
      <c r="A91" s="119"/>
      <c r="B91" s="133" t="s">
        <v>92</v>
      </c>
      <c r="C91" s="135">
        <v>1045</v>
      </c>
      <c r="D91" s="136">
        <v>533</v>
      </c>
      <c r="E91" s="136">
        <v>512</v>
      </c>
      <c r="F91" s="136">
        <v>1111</v>
      </c>
      <c r="G91" s="136">
        <v>591</v>
      </c>
      <c r="H91" s="136">
        <v>520</v>
      </c>
      <c r="I91" s="136">
        <v>1091</v>
      </c>
      <c r="J91" s="136">
        <v>560</v>
      </c>
      <c r="K91" s="136">
        <v>531</v>
      </c>
      <c r="L91" s="136">
        <v>338</v>
      </c>
      <c r="M91" s="136">
        <v>134</v>
      </c>
      <c r="N91" s="136">
        <v>204</v>
      </c>
      <c r="O91" s="136">
        <v>88</v>
      </c>
      <c r="P91" s="136">
        <v>36</v>
      </c>
      <c r="Q91" s="145">
        <v>52</v>
      </c>
    </row>
    <row r="92" spans="1:17" ht="12">
      <c r="A92" s="119"/>
      <c r="B92" s="133" t="s">
        <v>93</v>
      </c>
      <c r="C92" s="135">
        <v>484</v>
      </c>
      <c r="D92" s="136">
        <v>243</v>
      </c>
      <c r="E92" s="136">
        <v>241</v>
      </c>
      <c r="F92" s="136">
        <v>494</v>
      </c>
      <c r="G92" s="136">
        <v>239</v>
      </c>
      <c r="H92" s="136">
        <v>255</v>
      </c>
      <c r="I92" s="136">
        <v>489</v>
      </c>
      <c r="J92" s="136">
        <v>261</v>
      </c>
      <c r="K92" s="136">
        <v>228</v>
      </c>
      <c r="L92" s="136">
        <v>175</v>
      </c>
      <c r="M92" s="136">
        <v>74</v>
      </c>
      <c r="N92" s="136">
        <v>101</v>
      </c>
      <c r="O92" s="136">
        <v>49</v>
      </c>
      <c r="P92" s="136">
        <v>15</v>
      </c>
      <c r="Q92" s="145">
        <v>34</v>
      </c>
    </row>
    <row r="93" spans="1:17" ht="12">
      <c r="A93" s="119"/>
      <c r="B93" s="133" t="s">
        <v>94</v>
      </c>
      <c r="C93" s="135">
        <v>486</v>
      </c>
      <c r="D93" s="136">
        <v>263</v>
      </c>
      <c r="E93" s="136">
        <v>223</v>
      </c>
      <c r="F93" s="136">
        <v>565</v>
      </c>
      <c r="G93" s="136">
        <v>297</v>
      </c>
      <c r="H93" s="136">
        <v>268</v>
      </c>
      <c r="I93" s="136">
        <v>509</v>
      </c>
      <c r="J93" s="136">
        <v>259</v>
      </c>
      <c r="K93" s="136">
        <v>250</v>
      </c>
      <c r="L93" s="136">
        <v>184</v>
      </c>
      <c r="M93" s="136">
        <v>64</v>
      </c>
      <c r="N93" s="136">
        <v>120</v>
      </c>
      <c r="O93" s="136">
        <v>56</v>
      </c>
      <c r="P93" s="136">
        <v>12</v>
      </c>
      <c r="Q93" s="145">
        <v>44</v>
      </c>
    </row>
    <row r="94" spans="1:17" ht="12">
      <c r="A94" s="119"/>
      <c r="B94" s="133" t="s">
        <v>95</v>
      </c>
      <c r="C94" s="135">
        <v>361</v>
      </c>
      <c r="D94" s="136">
        <v>188</v>
      </c>
      <c r="E94" s="136">
        <v>173</v>
      </c>
      <c r="F94" s="136">
        <v>400</v>
      </c>
      <c r="G94" s="136">
        <v>198</v>
      </c>
      <c r="H94" s="136">
        <v>202</v>
      </c>
      <c r="I94" s="136">
        <v>363</v>
      </c>
      <c r="J94" s="136">
        <v>170</v>
      </c>
      <c r="K94" s="136">
        <v>193</v>
      </c>
      <c r="L94" s="136">
        <v>147</v>
      </c>
      <c r="M94" s="136">
        <v>56</v>
      </c>
      <c r="N94" s="136">
        <v>91</v>
      </c>
      <c r="O94" s="136">
        <v>37</v>
      </c>
      <c r="P94" s="136">
        <v>15</v>
      </c>
      <c r="Q94" s="145">
        <v>22</v>
      </c>
    </row>
    <row r="95" spans="1:17" ht="12">
      <c r="A95" s="119"/>
      <c r="B95" s="133" t="s">
        <v>96</v>
      </c>
      <c r="C95" s="135">
        <v>301</v>
      </c>
      <c r="D95" s="136">
        <v>161</v>
      </c>
      <c r="E95" s="136">
        <v>140</v>
      </c>
      <c r="F95" s="136">
        <v>364</v>
      </c>
      <c r="G95" s="136">
        <v>184</v>
      </c>
      <c r="H95" s="136">
        <v>180</v>
      </c>
      <c r="I95" s="136">
        <v>347</v>
      </c>
      <c r="J95" s="136">
        <v>181</v>
      </c>
      <c r="K95" s="136">
        <v>166</v>
      </c>
      <c r="L95" s="136">
        <v>129</v>
      </c>
      <c r="M95" s="136">
        <v>49</v>
      </c>
      <c r="N95" s="136">
        <v>80</v>
      </c>
      <c r="O95" s="136">
        <v>28</v>
      </c>
      <c r="P95" s="136">
        <v>2</v>
      </c>
      <c r="Q95" s="145">
        <v>26</v>
      </c>
    </row>
    <row r="96" spans="1:17" ht="12">
      <c r="A96" s="119"/>
      <c r="B96" s="133" t="s">
        <v>97</v>
      </c>
      <c r="C96" s="135">
        <v>313</v>
      </c>
      <c r="D96" s="136">
        <v>164</v>
      </c>
      <c r="E96" s="136">
        <v>149</v>
      </c>
      <c r="F96" s="136">
        <v>353</v>
      </c>
      <c r="G96" s="136">
        <v>179</v>
      </c>
      <c r="H96" s="136">
        <v>174</v>
      </c>
      <c r="I96" s="136">
        <v>372</v>
      </c>
      <c r="J96" s="136">
        <v>179</v>
      </c>
      <c r="K96" s="136">
        <v>193</v>
      </c>
      <c r="L96" s="136">
        <v>114</v>
      </c>
      <c r="M96" s="136">
        <v>48</v>
      </c>
      <c r="N96" s="136">
        <v>66</v>
      </c>
      <c r="O96" s="136">
        <v>23</v>
      </c>
      <c r="P96" s="136">
        <v>7</v>
      </c>
      <c r="Q96" s="145">
        <v>16</v>
      </c>
    </row>
    <row r="97" spans="1:17" ht="12">
      <c r="A97" s="119"/>
      <c r="B97" s="133" t="s">
        <v>98</v>
      </c>
      <c r="C97" s="135">
        <v>700</v>
      </c>
      <c r="D97" s="136">
        <v>356</v>
      </c>
      <c r="E97" s="136">
        <v>344</v>
      </c>
      <c r="F97" s="136">
        <v>649</v>
      </c>
      <c r="G97" s="136">
        <v>333</v>
      </c>
      <c r="H97" s="136">
        <v>316</v>
      </c>
      <c r="I97" s="136">
        <v>719</v>
      </c>
      <c r="J97" s="136">
        <v>370</v>
      </c>
      <c r="K97" s="136">
        <v>349</v>
      </c>
      <c r="L97" s="136">
        <v>219</v>
      </c>
      <c r="M97" s="136">
        <v>84</v>
      </c>
      <c r="N97" s="136">
        <v>135</v>
      </c>
      <c r="O97" s="136">
        <v>37</v>
      </c>
      <c r="P97" s="136">
        <v>23</v>
      </c>
      <c r="Q97" s="145">
        <v>14</v>
      </c>
    </row>
    <row r="98" spans="1:17" ht="12">
      <c r="A98" s="119"/>
      <c r="B98" s="133" t="s">
        <v>99</v>
      </c>
      <c r="C98" s="135">
        <v>502</v>
      </c>
      <c r="D98" s="136">
        <v>238</v>
      </c>
      <c r="E98" s="136">
        <v>264</v>
      </c>
      <c r="F98" s="136">
        <v>499</v>
      </c>
      <c r="G98" s="136">
        <v>249</v>
      </c>
      <c r="H98" s="136">
        <v>250</v>
      </c>
      <c r="I98" s="136">
        <v>499</v>
      </c>
      <c r="J98" s="136">
        <v>245</v>
      </c>
      <c r="K98" s="136">
        <v>254</v>
      </c>
      <c r="L98" s="136">
        <v>155</v>
      </c>
      <c r="M98" s="136">
        <v>54</v>
      </c>
      <c r="N98" s="136">
        <v>101</v>
      </c>
      <c r="O98" s="136">
        <v>30</v>
      </c>
      <c r="P98" s="136">
        <v>10</v>
      </c>
      <c r="Q98" s="145">
        <v>20</v>
      </c>
    </row>
    <row r="99" spans="1:17" ht="12">
      <c r="A99" s="119"/>
      <c r="B99" s="133" t="s">
        <v>100</v>
      </c>
      <c r="C99" s="135">
        <v>242</v>
      </c>
      <c r="D99" s="136">
        <v>101</v>
      </c>
      <c r="E99" s="136">
        <v>141</v>
      </c>
      <c r="F99" s="136">
        <v>254</v>
      </c>
      <c r="G99" s="136">
        <v>136</v>
      </c>
      <c r="H99" s="136">
        <v>118</v>
      </c>
      <c r="I99" s="136">
        <v>246</v>
      </c>
      <c r="J99" s="136">
        <v>131</v>
      </c>
      <c r="K99" s="136">
        <v>115</v>
      </c>
      <c r="L99" s="136">
        <v>126</v>
      </c>
      <c r="M99" s="136">
        <v>55</v>
      </c>
      <c r="N99" s="136">
        <v>71</v>
      </c>
      <c r="O99" s="136">
        <v>32</v>
      </c>
      <c r="P99" s="136">
        <v>5</v>
      </c>
      <c r="Q99" s="145">
        <v>27</v>
      </c>
    </row>
    <row r="100" spans="1:17" ht="12">
      <c r="A100" s="119"/>
      <c r="B100" s="133" t="s">
        <v>101</v>
      </c>
      <c r="C100" s="135">
        <v>403</v>
      </c>
      <c r="D100" s="136">
        <v>211</v>
      </c>
      <c r="E100" s="136">
        <v>192</v>
      </c>
      <c r="F100" s="136">
        <v>444</v>
      </c>
      <c r="G100" s="136">
        <v>246</v>
      </c>
      <c r="H100" s="136">
        <v>198</v>
      </c>
      <c r="I100" s="136">
        <v>406</v>
      </c>
      <c r="J100" s="136">
        <v>211</v>
      </c>
      <c r="K100" s="136">
        <v>195</v>
      </c>
      <c r="L100" s="136">
        <v>135</v>
      </c>
      <c r="M100" s="136">
        <v>47</v>
      </c>
      <c r="N100" s="136">
        <v>88</v>
      </c>
      <c r="O100" s="136">
        <v>44</v>
      </c>
      <c r="P100" s="136">
        <v>10</v>
      </c>
      <c r="Q100" s="145">
        <v>34</v>
      </c>
    </row>
    <row r="101" spans="1:17" ht="12">
      <c r="A101" s="119"/>
      <c r="B101" s="133" t="s">
        <v>102</v>
      </c>
      <c r="C101" s="135">
        <v>174</v>
      </c>
      <c r="D101" s="136">
        <v>84</v>
      </c>
      <c r="E101" s="136">
        <v>90</v>
      </c>
      <c r="F101" s="136">
        <v>207</v>
      </c>
      <c r="G101" s="136">
        <v>106</v>
      </c>
      <c r="H101" s="136">
        <v>101</v>
      </c>
      <c r="I101" s="136">
        <v>217</v>
      </c>
      <c r="J101" s="136">
        <v>110</v>
      </c>
      <c r="K101" s="136">
        <v>107</v>
      </c>
      <c r="L101" s="136">
        <v>66</v>
      </c>
      <c r="M101" s="136">
        <v>23</v>
      </c>
      <c r="N101" s="136">
        <v>43</v>
      </c>
      <c r="O101" s="136">
        <v>12</v>
      </c>
      <c r="P101" s="136">
        <v>5</v>
      </c>
      <c r="Q101" s="145">
        <v>7</v>
      </c>
    </row>
    <row r="102" spans="1:17" ht="12">
      <c r="A102" s="119"/>
      <c r="B102" s="133" t="s">
        <v>103</v>
      </c>
      <c r="C102" s="135">
        <v>157</v>
      </c>
      <c r="D102" s="136">
        <v>87</v>
      </c>
      <c r="E102" s="136">
        <v>70</v>
      </c>
      <c r="F102" s="136">
        <v>136</v>
      </c>
      <c r="G102" s="136">
        <v>69</v>
      </c>
      <c r="H102" s="136">
        <v>67</v>
      </c>
      <c r="I102" s="136">
        <v>171</v>
      </c>
      <c r="J102" s="136">
        <v>78</v>
      </c>
      <c r="K102" s="136">
        <v>93</v>
      </c>
      <c r="L102" s="136">
        <v>41</v>
      </c>
      <c r="M102" s="136">
        <v>15</v>
      </c>
      <c r="N102" s="136">
        <v>26</v>
      </c>
      <c r="O102" s="136">
        <v>8</v>
      </c>
      <c r="P102" s="136">
        <v>4</v>
      </c>
      <c r="Q102" s="145">
        <v>4</v>
      </c>
    </row>
    <row r="103" spans="1:17" ht="12">
      <c r="A103" s="119"/>
      <c r="B103" s="133" t="s">
        <v>104</v>
      </c>
      <c r="C103" s="135">
        <v>228</v>
      </c>
      <c r="D103" s="136">
        <v>122</v>
      </c>
      <c r="E103" s="136">
        <v>106</v>
      </c>
      <c r="F103" s="136">
        <v>260</v>
      </c>
      <c r="G103" s="136">
        <v>128</v>
      </c>
      <c r="H103" s="136">
        <v>132</v>
      </c>
      <c r="I103" s="136">
        <v>271</v>
      </c>
      <c r="J103" s="136">
        <v>150</v>
      </c>
      <c r="K103" s="136">
        <v>121</v>
      </c>
      <c r="L103" s="136">
        <v>97</v>
      </c>
      <c r="M103" s="136">
        <v>37</v>
      </c>
      <c r="N103" s="136">
        <v>60</v>
      </c>
      <c r="O103" s="136">
        <v>15</v>
      </c>
      <c r="P103" s="136">
        <v>7</v>
      </c>
      <c r="Q103" s="145">
        <v>8</v>
      </c>
    </row>
    <row r="104" spans="1:17" ht="12">
      <c r="A104" s="119"/>
      <c r="B104" s="133" t="s">
        <v>105</v>
      </c>
      <c r="C104" s="135">
        <v>61</v>
      </c>
      <c r="D104" s="136">
        <v>38</v>
      </c>
      <c r="E104" s="136">
        <v>23</v>
      </c>
      <c r="F104" s="136">
        <v>85</v>
      </c>
      <c r="G104" s="136">
        <v>49</v>
      </c>
      <c r="H104" s="136">
        <v>36</v>
      </c>
      <c r="I104" s="136">
        <v>79</v>
      </c>
      <c r="J104" s="136">
        <v>35</v>
      </c>
      <c r="K104" s="136">
        <v>44</v>
      </c>
      <c r="L104" s="136">
        <v>62</v>
      </c>
      <c r="M104" s="136">
        <v>26</v>
      </c>
      <c r="N104" s="136">
        <v>36</v>
      </c>
      <c r="O104" s="136">
        <v>19</v>
      </c>
      <c r="P104" s="136">
        <v>4</v>
      </c>
      <c r="Q104" s="145">
        <v>15</v>
      </c>
    </row>
    <row r="105" spans="1:17" ht="12">
      <c r="A105" s="119"/>
      <c r="B105" s="133" t="s">
        <v>106</v>
      </c>
      <c r="C105" s="135">
        <v>104</v>
      </c>
      <c r="D105" s="136">
        <v>60</v>
      </c>
      <c r="E105" s="136">
        <v>44</v>
      </c>
      <c r="F105" s="136">
        <v>107</v>
      </c>
      <c r="G105" s="136">
        <v>57</v>
      </c>
      <c r="H105" s="136">
        <v>50</v>
      </c>
      <c r="I105" s="136">
        <v>117</v>
      </c>
      <c r="J105" s="136">
        <v>62</v>
      </c>
      <c r="K105" s="136">
        <v>55</v>
      </c>
      <c r="L105" s="136">
        <v>74</v>
      </c>
      <c r="M105" s="136">
        <v>31</v>
      </c>
      <c r="N105" s="136">
        <v>43</v>
      </c>
      <c r="O105" s="136">
        <v>27</v>
      </c>
      <c r="P105" s="136">
        <v>8</v>
      </c>
      <c r="Q105" s="145">
        <v>19</v>
      </c>
    </row>
    <row r="106" spans="1:17" ht="12">
      <c r="A106" s="119"/>
      <c r="B106" s="133" t="s">
        <v>107</v>
      </c>
      <c r="C106" s="135">
        <v>111</v>
      </c>
      <c r="D106" s="136">
        <v>56</v>
      </c>
      <c r="E106" s="136">
        <v>55</v>
      </c>
      <c r="F106" s="136">
        <v>99</v>
      </c>
      <c r="G106" s="136">
        <v>60</v>
      </c>
      <c r="H106" s="136">
        <v>39</v>
      </c>
      <c r="I106" s="136">
        <v>113</v>
      </c>
      <c r="J106" s="136">
        <v>60</v>
      </c>
      <c r="K106" s="136">
        <v>53</v>
      </c>
      <c r="L106" s="136">
        <v>60</v>
      </c>
      <c r="M106" s="136">
        <v>26</v>
      </c>
      <c r="N106" s="136">
        <v>34</v>
      </c>
      <c r="O106" s="136">
        <v>25</v>
      </c>
      <c r="P106" s="136">
        <v>6</v>
      </c>
      <c r="Q106" s="145">
        <v>19</v>
      </c>
    </row>
    <row r="107" spans="1:17" ht="12">
      <c r="A107" s="119"/>
      <c r="B107" s="133" t="s">
        <v>108</v>
      </c>
      <c r="C107" s="135">
        <v>90</v>
      </c>
      <c r="D107" s="136">
        <v>44</v>
      </c>
      <c r="E107" s="136">
        <v>46</v>
      </c>
      <c r="F107" s="136">
        <v>114</v>
      </c>
      <c r="G107" s="136">
        <v>48</v>
      </c>
      <c r="H107" s="136">
        <v>66</v>
      </c>
      <c r="I107" s="136">
        <v>117</v>
      </c>
      <c r="J107" s="136">
        <v>52</v>
      </c>
      <c r="K107" s="136">
        <v>65</v>
      </c>
      <c r="L107" s="136">
        <v>76</v>
      </c>
      <c r="M107" s="136">
        <v>34</v>
      </c>
      <c r="N107" s="136">
        <v>42</v>
      </c>
      <c r="O107" s="136">
        <v>20</v>
      </c>
      <c r="P107" s="136">
        <v>4</v>
      </c>
      <c r="Q107" s="145">
        <v>16</v>
      </c>
    </row>
    <row r="108" spans="1:17" ht="12">
      <c r="A108" s="119"/>
      <c r="B108" s="133" t="s">
        <v>109</v>
      </c>
      <c r="C108" s="135">
        <v>100</v>
      </c>
      <c r="D108" s="136">
        <v>48</v>
      </c>
      <c r="E108" s="136">
        <v>52</v>
      </c>
      <c r="F108" s="136">
        <v>103</v>
      </c>
      <c r="G108" s="136">
        <v>53</v>
      </c>
      <c r="H108" s="136">
        <v>50</v>
      </c>
      <c r="I108" s="136">
        <v>93</v>
      </c>
      <c r="J108" s="136">
        <v>49</v>
      </c>
      <c r="K108" s="136">
        <v>44</v>
      </c>
      <c r="L108" s="136">
        <v>53</v>
      </c>
      <c r="M108" s="136">
        <v>20</v>
      </c>
      <c r="N108" s="136">
        <v>33</v>
      </c>
      <c r="O108" s="136">
        <v>10</v>
      </c>
      <c r="P108" s="136">
        <v>4</v>
      </c>
      <c r="Q108" s="145">
        <v>6</v>
      </c>
    </row>
    <row r="109" spans="1:17" ht="12">
      <c r="A109" s="119"/>
      <c r="B109" s="133" t="s">
        <v>110</v>
      </c>
      <c r="C109" s="135">
        <v>133</v>
      </c>
      <c r="D109" s="136">
        <v>62</v>
      </c>
      <c r="E109" s="136">
        <v>71</v>
      </c>
      <c r="F109" s="136">
        <v>135</v>
      </c>
      <c r="G109" s="136">
        <v>64</v>
      </c>
      <c r="H109" s="136">
        <v>71</v>
      </c>
      <c r="I109" s="136">
        <v>136</v>
      </c>
      <c r="J109" s="136">
        <v>74</v>
      </c>
      <c r="K109" s="136">
        <v>62</v>
      </c>
      <c r="L109" s="136">
        <v>84</v>
      </c>
      <c r="M109" s="136">
        <v>35</v>
      </c>
      <c r="N109" s="136">
        <v>49</v>
      </c>
      <c r="O109" s="136">
        <v>17</v>
      </c>
      <c r="P109" s="136">
        <v>12</v>
      </c>
      <c r="Q109" s="145">
        <v>5</v>
      </c>
    </row>
    <row r="110" spans="1:17" ht="12">
      <c r="A110" s="119"/>
      <c r="B110" s="133" t="s">
        <v>111</v>
      </c>
      <c r="C110" s="135">
        <v>74</v>
      </c>
      <c r="D110" s="136">
        <v>38</v>
      </c>
      <c r="E110" s="136">
        <v>36</v>
      </c>
      <c r="F110" s="136">
        <v>107</v>
      </c>
      <c r="G110" s="136">
        <v>57</v>
      </c>
      <c r="H110" s="136">
        <v>50</v>
      </c>
      <c r="I110" s="136">
        <v>91</v>
      </c>
      <c r="J110" s="136">
        <v>45</v>
      </c>
      <c r="K110" s="136">
        <v>46</v>
      </c>
      <c r="L110" s="136">
        <v>52</v>
      </c>
      <c r="M110" s="136">
        <v>21</v>
      </c>
      <c r="N110" s="136">
        <v>31</v>
      </c>
      <c r="O110" s="136">
        <v>18</v>
      </c>
      <c r="P110" s="136">
        <v>3</v>
      </c>
      <c r="Q110" s="145">
        <v>15</v>
      </c>
    </row>
    <row r="111" spans="1:17" ht="12">
      <c r="A111" s="119"/>
      <c r="B111" s="133" t="s">
        <v>112</v>
      </c>
      <c r="C111" s="135">
        <v>126</v>
      </c>
      <c r="D111" s="136">
        <v>64</v>
      </c>
      <c r="E111" s="136">
        <v>62</v>
      </c>
      <c r="F111" s="136">
        <v>125</v>
      </c>
      <c r="G111" s="136">
        <v>67</v>
      </c>
      <c r="H111" s="136">
        <v>58</v>
      </c>
      <c r="I111" s="136">
        <v>127</v>
      </c>
      <c r="J111" s="136">
        <v>57</v>
      </c>
      <c r="K111" s="136">
        <v>70</v>
      </c>
      <c r="L111" s="136">
        <v>74</v>
      </c>
      <c r="M111" s="136">
        <v>31</v>
      </c>
      <c r="N111" s="136">
        <v>43</v>
      </c>
      <c r="O111" s="136">
        <v>33</v>
      </c>
      <c r="P111" s="136">
        <v>9</v>
      </c>
      <c r="Q111" s="145">
        <v>24</v>
      </c>
    </row>
    <row r="112" spans="1:17" ht="12">
      <c r="A112" s="119"/>
      <c r="B112" s="133" t="s">
        <v>113</v>
      </c>
      <c r="C112" s="135">
        <v>56</v>
      </c>
      <c r="D112" s="136">
        <v>25</v>
      </c>
      <c r="E112" s="136">
        <v>31</v>
      </c>
      <c r="F112" s="136">
        <v>65</v>
      </c>
      <c r="G112" s="136">
        <v>30</v>
      </c>
      <c r="H112" s="136">
        <v>35</v>
      </c>
      <c r="I112" s="136">
        <v>65</v>
      </c>
      <c r="J112" s="136">
        <v>32</v>
      </c>
      <c r="K112" s="136">
        <v>33</v>
      </c>
      <c r="L112" s="136">
        <v>44</v>
      </c>
      <c r="M112" s="136">
        <v>16</v>
      </c>
      <c r="N112" s="136">
        <v>28</v>
      </c>
      <c r="O112" s="136">
        <v>17</v>
      </c>
      <c r="P112" s="136">
        <v>5</v>
      </c>
      <c r="Q112" s="145">
        <v>12</v>
      </c>
    </row>
    <row r="113" spans="1:17" ht="12">
      <c r="A113" s="119"/>
      <c r="B113" s="133" t="s">
        <v>114</v>
      </c>
      <c r="C113" s="135">
        <v>51</v>
      </c>
      <c r="D113" s="136">
        <v>28</v>
      </c>
      <c r="E113" s="136">
        <v>23</v>
      </c>
      <c r="F113" s="136">
        <v>86</v>
      </c>
      <c r="G113" s="136">
        <v>43</v>
      </c>
      <c r="H113" s="136">
        <v>43</v>
      </c>
      <c r="I113" s="136">
        <v>72</v>
      </c>
      <c r="J113" s="136">
        <v>28</v>
      </c>
      <c r="K113" s="136">
        <v>44</v>
      </c>
      <c r="L113" s="136">
        <v>45</v>
      </c>
      <c r="M113" s="136">
        <v>18</v>
      </c>
      <c r="N113" s="136">
        <v>27</v>
      </c>
      <c r="O113" s="136">
        <v>17</v>
      </c>
      <c r="P113" s="136">
        <v>2</v>
      </c>
      <c r="Q113" s="145">
        <v>15</v>
      </c>
    </row>
    <row r="114" spans="1:17" ht="12">
      <c r="A114" s="119"/>
      <c r="B114" s="133" t="s">
        <v>115</v>
      </c>
      <c r="C114" s="135">
        <v>76</v>
      </c>
      <c r="D114" s="136">
        <v>38</v>
      </c>
      <c r="E114" s="136">
        <v>38</v>
      </c>
      <c r="F114" s="136">
        <v>84</v>
      </c>
      <c r="G114" s="136">
        <v>43</v>
      </c>
      <c r="H114" s="136">
        <v>41</v>
      </c>
      <c r="I114" s="136">
        <v>69</v>
      </c>
      <c r="J114" s="136">
        <v>31</v>
      </c>
      <c r="K114" s="136">
        <v>38</v>
      </c>
      <c r="L114" s="136">
        <v>40</v>
      </c>
      <c r="M114" s="136">
        <v>19</v>
      </c>
      <c r="N114" s="136">
        <v>21</v>
      </c>
      <c r="O114" s="136">
        <v>19</v>
      </c>
      <c r="P114" s="136">
        <v>6</v>
      </c>
      <c r="Q114" s="145">
        <v>13</v>
      </c>
    </row>
    <row r="115" spans="1:17" ht="12">
      <c r="A115" s="119"/>
      <c r="B115" s="133" t="s">
        <v>116</v>
      </c>
      <c r="C115" s="135">
        <v>284</v>
      </c>
      <c r="D115" s="136">
        <v>139</v>
      </c>
      <c r="E115" s="136">
        <v>145</v>
      </c>
      <c r="F115" s="136">
        <v>324</v>
      </c>
      <c r="G115" s="136">
        <v>163</v>
      </c>
      <c r="H115" s="136">
        <v>161</v>
      </c>
      <c r="I115" s="136">
        <v>327</v>
      </c>
      <c r="J115" s="136">
        <v>181</v>
      </c>
      <c r="K115" s="136">
        <v>146</v>
      </c>
      <c r="L115" s="136">
        <v>108</v>
      </c>
      <c r="M115" s="136">
        <v>43</v>
      </c>
      <c r="N115" s="136">
        <v>65</v>
      </c>
      <c r="O115" s="136">
        <v>36</v>
      </c>
      <c r="P115" s="136">
        <v>8</v>
      </c>
      <c r="Q115" s="145">
        <v>28</v>
      </c>
    </row>
    <row r="116" spans="1:17" ht="12">
      <c r="A116" s="119"/>
      <c r="B116" s="133" t="s">
        <v>117</v>
      </c>
      <c r="C116" s="135">
        <v>191</v>
      </c>
      <c r="D116" s="136">
        <v>83</v>
      </c>
      <c r="E116" s="136">
        <v>108</v>
      </c>
      <c r="F116" s="136">
        <v>265</v>
      </c>
      <c r="G116" s="136">
        <v>137</v>
      </c>
      <c r="H116" s="136">
        <v>128</v>
      </c>
      <c r="I116" s="136">
        <v>219</v>
      </c>
      <c r="J116" s="136">
        <v>105</v>
      </c>
      <c r="K116" s="136">
        <v>114</v>
      </c>
      <c r="L116" s="136">
        <v>96</v>
      </c>
      <c r="M116" s="136">
        <v>40</v>
      </c>
      <c r="N116" s="136">
        <v>56</v>
      </c>
      <c r="O116" s="136">
        <v>42</v>
      </c>
      <c r="P116" s="136">
        <v>8</v>
      </c>
      <c r="Q116" s="145">
        <v>34</v>
      </c>
    </row>
    <row r="117" spans="1:17" ht="12">
      <c r="A117" s="119"/>
      <c r="B117" s="133" t="s">
        <v>118</v>
      </c>
      <c r="C117" s="135">
        <v>108</v>
      </c>
      <c r="D117" s="136">
        <v>55</v>
      </c>
      <c r="E117" s="136">
        <v>53</v>
      </c>
      <c r="F117" s="136">
        <v>104</v>
      </c>
      <c r="G117" s="136">
        <v>50</v>
      </c>
      <c r="H117" s="136">
        <v>54</v>
      </c>
      <c r="I117" s="136">
        <v>95</v>
      </c>
      <c r="J117" s="136">
        <v>45</v>
      </c>
      <c r="K117" s="136">
        <v>50</v>
      </c>
      <c r="L117" s="136">
        <v>74</v>
      </c>
      <c r="M117" s="136">
        <v>30</v>
      </c>
      <c r="N117" s="136">
        <v>44</v>
      </c>
      <c r="O117" s="136">
        <v>17</v>
      </c>
      <c r="P117" s="136">
        <v>0</v>
      </c>
      <c r="Q117" s="145">
        <v>17</v>
      </c>
    </row>
    <row r="118" spans="1:17" ht="12">
      <c r="A118" s="119"/>
      <c r="B118" s="133" t="s">
        <v>119</v>
      </c>
      <c r="C118" s="135">
        <v>161</v>
      </c>
      <c r="D118" s="136">
        <v>89</v>
      </c>
      <c r="E118" s="136">
        <v>72</v>
      </c>
      <c r="F118" s="136">
        <v>213</v>
      </c>
      <c r="G118" s="136">
        <v>105</v>
      </c>
      <c r="H118" s="136">
        <v>108</v>
      </c>
      <c r="I118" s="136">
        <v>203</v>
      </c>
      <c r="J118" s="136">
        <v>122</v>
      </c>
      <c r="K118" s="136">
        <v>81</v>
      </c>
      <c r="L118" s="136">
        <v>84</v>
      </c>
      <c r="M118" s="136">
        <v>35</v>
      </c>
      <c r="N118" s="136">
        <v>49</v>
      </c>
      <c r="O118" s="136">
        <v>10</v>
      </c>
      <c r="P118" s="136">
        <v>3</v>
      </c>
      <c r="Q118" s="145">
        <v>7</v>
      </c>
    </row>
    <row r="119" spans="1:17" ht="12">
      <c r="A119" s="119"/>
      <c r="B119" s="133" t="s">
        <v>120</v>
      </c>
      <c r="C119" s="135">
        <v>97</v>
      </c>
      <c r="D119" s="136">
        <v>51</v>
      </c>
      <c r="E119" s="136">
        <v>46</v>
      </c>
      <c r="F119" s="136">
        <v>103</v>
      </c>
      <c r="G119" s="136">
        <v>49</v>
      </c>
      <c r="H119" s="136">
        <v>54</v>
      </c>
      <c r="I119" s="136">
        <v>109</v>
      </c>
      <c r="J119" s="136">
        <v>49</v>
      </c>
      <c r="K119" s="136">
        <v>60</v>
      </c>
      <c r="L119" s="136">
        <v>55</v>
      </c>
      <c r="M119" s="136">
        <v>25</v>
      </c>
      <c r="N119" s="136">
        <v>30</v>
      </c>
      <c r="O119" s="136">
        <v>12</v>
      </c>
      <c r="P119" s="136">
        <v>7</v>
      </c>
      <c r="Q119" s="145">
        <v>5</v>
      </c>
    </row>
    <row r="120" spans="1:17" ht="12">
      <c r="A120" s="119"/>
      <c r="B120" s="133" t="s">
        <v>121</v>
      </c>
      <c r="C120" s="135">
        <v>68</v>
      </c>
      <c r="D120" s="136">
        <v>34</v>
      </c>
      <c r="E120" s="136">
        <v>34</v>
      </c>
      <c r="F120" s="136">
        <v>86</v>
      </c>
      <c r="G120" s="136">
        <v>50</v>
      </c>
      <c r="H120" s="136">
        <v>36</v>
      </c>
      <c r="I120" s="136">
        <v>82</v>
      </c>
      <c r="J120" s="136">
        <v>52</v>
      </c>
      <c r="K120" s="136">
        <v>30</v>
      </c>
      <c r="L120" s="136">
        <v>41</v>
      </c>
      <c r="M120" s="136">
        <v>19</v>
      </c>
      <c r="N120" s="136">
        <v>22</v>
      </c>
      <c r="O120" s="136">
        <v>9</v>
      </c>
      <c r="P120" s="136">
        <v>2</v>
      </c>
      <c r="Q120" s="145">
        <v>7</v>
      </c>
    </row>
    <row r="121" spans="1:17" ht="12">
      <c r="A121" s="119"/>
      <c r="B121" s="133" t="s">
        <v>122</v>
      </c>
      <c r="C121" s="135">
        <v>204</v>
      </c>
      <c r="D121" s="136">
        <v>84</v>
      </c>
      <c r="E121" s="136">
        <v>120</v>
      </c>
      <c r="F121" s="136">
        <v>165</v>
      </c>
      <c r="G121" s="136">
        <v>91</v>
      </c>
      <c r="H121" s="136">
        <v>74</v>
      </c>
      <c r="I121" s="136">
        <v>204</v>
      </c>
      <c r="J121" s="136">
        <v>106</v>
      </c>
      <c r="K121" s="136">
        <v>98</v>
      </c>
      <c r="L121" s="136">
        <v>68</v>
      </c>
      <c r="M121" s="136">
        <v>27</v>
      </c>
      <c r="N121" s="136">
        <v>41</v>
      </c>
      <c r="O121" s="136">
        <v>21</v>
      </c>
      <c r="P121" s="136">
        <v>4</v>
      </c>
      <c r="Q121" s="145">
        <v>17</v>
      </c>
    </row>
    <row r="122" spans="1:17" ht="12">
      <c r="A122" s="119"/>
      <c r="B122" s="133" t="s">
        <v>123</v>
      </c>
      <c r="C122" s="135">
        <v>137</v>
      </c>
      <c r="D122" s="136">
        <v>72</v>
      </c>
      <c r="E122" s="136">
        <v>65</v>
      </c>
      <c r="F122" s="136">
        <v>145</v>
      </c>
      <c r="G122" s="136">
        <v>76</v>
      </c>
      <c r="H122" s="136">
        <v>69</v>
      </c>
      <c r="I122" s="136">
        <v>145</v>
      </c>
      <c r="J122" s="136">
        <v>71</v>
      </c>
      <c r="K122" s="136">
        <v>74</v>
      </c>
      <c r="L122" s="136">
        <v>52</v>
      </c>
      <c r="M122" s="136">
        <v>21</v>
      </c>
      <c r="N122" s="136">
        <v>31</v>
      </c>
      <c r="O122" s="136">
        <v>12</v>
      </c>
      <c r="P122" s="136">
        <v>5</v>
      </c>
      <c r="Q122" s="145">
        <v>7</v>
      </c>
    </row>
    <row r="123" spans="1:17" ht="12">
      <c r="A123" s="119"/>
      <c r="B123" s="133" t="s">
        <v>124</v>
      </c>
      <c r="C123" s="135">
        <v>105</v>
      </c>
      <c r="D123" s="136">
        <v>54</v>
      </c>
      <c r="E123" s="136">
        <v>51</v>
      </c>
      <c r="F123" s="136">
        <v>120</v>
      </c>
      <c r="G123" s="136">
        <v>52</v>
      </c>
      <c r="H123" s="136">
        <v>68</v>
      </c>
      <c r="I123" s="136">
        <v>135</v>
      </c>
      <c r="J123" s="136">
        <v>73</v>
      </c>
      <c r="K123" s="136">
        <v>62</v>
      </c>
      <c r="L123" s="136">
        <v>49</v>
      </c>
      <c r="M123" s="136">
        <v>22</v>
      </c>
      <c r="N123" s="136">
        <v>27</v>
      </c>
      <c r="O123" s="136">
        <v>23</v>
      </c>
      <c r="P123" s="136">
        <v>5</v>
      </c>
      <c r="Q123" s="145">
        <v>18</v>
      </c>
    </row>
    <row r="124" spans="1:17" ht="12">
      <c r="A124" s="119"/>
      <c r="B124" s="133" t="s">
        <v>125</v>
      </c>
      <c r="C124" s="135">
        <v>97</v>
      </c>
      <c r="D124" s="136">
        <v>53</v>
      </c>
      <c r="E124" s="136">
        <v>44</v>
      </c>
      <c r="F124" s="136">
        <v>106</v>
      </c>
      <c r="G124" s="136">
        <v>59</v>
      </c>
      <c r="H124" s="136">
        <v>47</v>
      </c>
      <c r="I124" s="136">
        <v>115</v>
      </c>
      <c r="J124" s="136">
        <v>58</v>
      </c>
      <c r="K124" s="136">
        <v>57</v>
      </c>
      <c r="L124" s="136">
        <v>43</v>
      </c>
      <c r="M124" s="136">
        <v>17</v>
      </c>
      <c r="N124" s="136">
        <v>26</v>
      </c>
      <c r="O124" s="136">
        <v>11</v>
      </c>
      <c r="P124" s="136">
        <v>3</v>
      </c>
      <c r="Q124" s="145">
        <v>8</v>
      </c>
    </row>
    <row r="125" spans="1:17" ht="12">
      <c r="A125" s="119"/>
      <c r="B125" s="133" t="s">
        <v>126</v>
      </c>
      <c r="C125" s="135">
        <v>81</v>
      </c>
      <c r="D125" s="136">
        <v>47</v>
      </c>
      <c r="E125" s="136">
        <v>34</v>
      </c>
      <c r="F125" s="136">
        <v>110</v>
      </c>
      <c r="G125" s="136">
        <v>56</v>
      </c>
      <c r="H125" s="136">
        <v>54</v>
      </c>
      <c r="I125" s="136">
        <v>73</v>
      </c>
      <c r="J125" s="136">
        <v>39</v>
      </c>
      <c r="K125" s="136">
        <v>34</v>
      </c>
      <c r="L125" s="136">
        <v>34</v>
      </c>
      <c r="M125" s="136">
        <v>13</v>
      </c>
      <c r="N125" s="136">
        <v>21</v>
      </c>
      <c r="O125" s="136">
        <v>16</v>
      </c>
      <c r="P125" s="136">
        <v>3</v>
      </c>
      <c r="Q125" s="145">
        <v>13</v>
      </c>
    </row>
    <row r="126" spans="1:17" ht="12">
      <c r="A126" s="119"/>
      <c r="B126" s="133" t="s">
        <v>127</v>
      </c>
      <c r="C126" s="135">
        <v>58</v>
      </c>
      <c r="D126" s="136">
        <v>30</v>
      </c>
      <c r="E126" s="136">
        <v>28</v>
      </c>
      <c r="F126" s="136">
        <v>78</v>
      </c>
      <c r="G126" s="136">
        <v>36</v>
      </c>
      <c r="H126" s="136">
        <v>42</v>
      </c>
      <c r="I126" s="136">
        <v>69</v>
      </c>
      <c r="J126" s="136">
        <v>35</v>
      </c>
      <c r="K126" s="136">
        <v>34</v>
      </c>
      <c r="L126" s="136">
        <v>42</v>
      </c>
      <c r="M126" s="136">
        <v>18</v>
      </c>
      <c r="N126" s="136">
        <v>24</v>
      </c>
      <c r="O126" s="136">
        <v>15</v>
      </c>
      <c r="P126" s="136">
        <v>3</v>
      </c>
      <c r="Q126" s="145">
        <v>12</v>
      </c>
    </row>
    <row r="127" spans="1:17" ht="12">
      <c r="A127" s="119"/>
      <c r="B127" s="133" t="s">
        <v>128</v>
      </c>
      <c r="C127" s="135">
        <v>121</v>
      </c>
      <c r="D127" s="136">
        <v>52</v>
      </c>
      <c r="E127" s="136">
        <v>69</v>
      </c>
      <c r="F127" s="136">
        <v>100</v>
      </c>
      <c r="G127" s="136">
        <v>45</v>
      </c>
      <c r="H127" s="136">
        <v>55</v>
      </c>
      <c r="I127" s="136">
        <v>141</v>
      </c>
      <c r="J127" s="136">
        <v>70</v>
      </c>
      <c r="K127" s="136">
        <v>71</v>
      </c>
      <c r="L127" s="136">
        <v>58</v>
      </c>
      <c r="M127" s="136">
        <v>28</v>
      </c>
      <c r="N127" s="136">
        <v>30</v>
      </c>
      <c r="O127" s="136">
        <v>12</v>
      </c>
      <c r="P127" s="136">
        <v>1</v>
      </c>
      <c r="Q127" s="145">
        <v>11</v>
      </c>
    </row>
    <row r="128" spans="1:17" ht="12">
      <c r="A128" s="119"/>
      <c r="B128" s="133" t="s">
        <v>129</v>
      </c>
      <c r="C128" s="135">
        <v>201</v>
      </c>
      <c r="D128" s="136">
        <v>111</v>
      </c>
      <c r="E128" s="136">
        <v>90</v>
      </c>
      <c r="F128" s="136">
        <v>198</v>
      </c>
      <c r="G128" s="136">
        <v>103</v>
      </c>
      <c r="H128" s="136">
        <v>95</v>
      </c>
      <c r="I128" s="136">
        <v>210</v>
      </c>
      <c r="J128" s="136">
        <v>101</v>
      </c>
      <c r="K128" s="136">
        <v>109</v>
      </c>
      <c r="L128" s="136">
        <v>75</v>
      </c>
      <c r="M128" s="136">
        <v>30</v>
      </c>
      <c r="N128" s="136">
        <v>45</v>
      </c>
      <c r="O128" s="136">
        <v>26</v>
      </c>
      <c r="P128" s="136">
        <v>8</v>
      </c>
      <c r="Q128" s="145">
        <v>18</v>
      </c>
    </row>
    <row r="129" spans="1:17" ht="12">
      <c r="A129" s="119"/>
      <c r="B129" s="133" t="s">
        <v>130</v>
      </c>
      <c r="C129" s="135">
        <v>85</v>
      </c>
      <c r="D129" s="136">
        <v>53</v>
      </c>
      <c r="E129" s="136">
        <v>32</v>
      </c>
      <c r="F129" s="136">
        <v>91</v>
      </c>
      <c r="G129" s="136">
        <v>46</v>
      </c>
      <c r="H129" s="136">
        <v>45</v>
      </c>
      <c r="I129" s="136">
        <v>88</v>
      </c>
      <c r="J129" s="136">
        <v>41</v>
      </c>
      <c r="K129" s="136">
        <v>47</v>
      </c>
      <c r="L129" s="136">
        <v>47</v>
      </c>
      <c r="M129" s="136">
        <v>20</v>
      </c>
      <c r="N129" s="136">
        <v>27</v>
      </c>
      <c r="O129" s="136">
        <v>14</v>
      </c>
      <c r="P129" s="136">
        <v>4</v>
      </c>
      <c r="Q129" s="145">
        <v>10</v>
      </c>
    </row>
    <row r="130" spans="1:17" ht="12">
      <c r="A130" s="119"/>
      <c r="B130" s="133" t="s">
        <v>131</v>
      </c>
      <c r="C130" s="135">
        <v>52</v>
      </c>
      <c r="D130" s="136">
        <v>19</v>
      </c>
      <c r="E130" s="136">
        <v>33</v>
      </c>
      <c r="F130" s="136">
        <v>54</v>
      </c>
      <c r="G130" s="136">
        <v>33</v>
      </c>
      <c r="H130" s="136">
        <v>21</v>
      </c>
      <c r="I130" s="136">
        <v>56</v>
      </c>
      <c r="J130" s="136">
        <v>26</v>
      </c>
      <c r="K130" s="136">
        <v>30</v>
      </c>
      <c r="L130" s="136">
        <v>32</v>
      </c>
      <c r="M130" s="136">
        <v>13</v>
      </c>
      <c r="N130" s="136">
        <v>19</v>
      </c>
      <c r="O130" s="136">
        <v>9</v>
      </c>
      <c r="P130" s="136">
        <v>3</v>
      </c>
      <c r="Q130" s="145">
        <v>6</v>
      </c>
    </row>
    <row r="131" spans="1:17" ht="12">
      <c r="A131" s="128"/>
      <c r="B131" s="146" t="s">
        <v>132</v>
      </c>
      <c r="C131" s="151">
        <v>70</v>
      </c>
      <c r="D131" s="148">
        <v>43</v>
      </c>
      <c r="E131" s="148">
        <v>27</v>
      </c>
      <c r="F131" s="148">
        <v>83</v>
      </c>
      <c r="G131" s="148">
        <v>42</v>
      </c>
      <c r="H131" s="148">
        <v>41</v>
      </c>
      <c r="I131" s="148">
        <v>89</v>
      </c>
      <c r="J131" s="148">
        <v>56</v>
      </c>
      <c r="K131" s="148">
        <v>33</v>
      </c>
      <c r="L131" s="148">
        <v>40</v>
      </c>
      <c r="M131" s="148">
        <v>16</v>
      </c>
      <c r="N131" s="148">
        <v>24</v>
      </c>
      <c r="O131" s="148">
        <v>8</v>
      </c>
      <c r="P131" s="148">
        <v>6</v>
      </c>
      <c r="Q131" s="150">
        <v>2</v>
      </c>
    </row>
    <row r="132" ht="12">
      <c r="A132" s="47" t="s">
        <v>133</v>
      </c>
    </row>
    <row r="133" ht="12">
      <c r="A133" s="47" t="s">
        <v>134</v>
      </c>
    </row>
  </sheetData>
  <mergeCells count="8">
    <mergeCell ref="A75:B75"/>
    <mergeCell ref="A9:B9"/>
    <mergeCell ref="A76:B76"/>
    <mergeCell ref="C3:E4"/>
    <mergeCell ref="F3:F5"/>
    <mergeCell ref="A7:B7"/>
    <mergeCell ref="A74:B74"/>
    <mergeCell ref="A8:B8"/>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B2:H12"/>
  <sheetViews>
    <sheetView workbookViewId="0" topLeftCell="A1">
      <selection activeCell="A1" sqref="A1"/>
    </sheetView>
  </sheetViews>
  <sheetFormatPr defaultColWidth="9.00390625" defaultRowHeight="13.5"/>
  <cols>
    <col min="1" max="1" width="2.625" style="50" customWidth="1"/>
    <col min="2" max="2" width="17.625" style="50" customWidth="1"/>
    <col min="3" max="8" width="13.125" style="50" customWidth="1"/>
    <col min="9" max="16384" width="9.00390625" style="50" customWidth="1"/>
  </cols>
  <sheetData>
    <row r="2" ht="16.5" customHeight="1">
      <c r="B2" s="681" t="s">
        <v>850</v>
      </c>
    </row>
    <row r="3" ht="16.5" customHeight="1">
      <c r="H3" s="725" t="s">
        <v>851</v>
      </c>
    </row>
    <row r="4" spans="2:8" ht="15" customHeight="1">
      <c r="B4" s="726"/>
      <c r="C4" s="727"/>
      <c r="D4" s="193" t="s">
        <v>852</v>
      </c>
      <c r="E4" s="193"/>
      <c r="F4" s="728"/>
      <c r="G4" s="193" t="s">
        <v>853</v>
      </c>
      <c r="H4" s="442"/>
    </row>
    <row r="5" spans="2:8" ht="15" customHeight="1">
      <c r="B5" s="729"/>
      <c r="C5" s="12" t="s">
        <v>854</v>
      </c>
      <c r="D5" s="12" t="s">
        <v>855</v>
      </c>
      <c r="E5" s="12" t="s">
        <v>856</v>
      </c>
      <c r="F5" s="197" t="s">
        <v>857</v>
      </c>
      <c r="G5" s="12" t="s">
        <v>854</v>
      </c>
      <c r="H5" s="197" t="s">
        <v>858</v>
      </c>
    </row>
    <row r="6" spans="2:8" ht="15" customHeight="1">
      <c r="B6" s="730" t="s">
        <v>859</v>
      </c>
      <c r="C6" s="450">
        <v>803</v>
      </c>
      <c r="D6" s="450">
        <v>36</v>
      </c>
      <c r="E6" s="450">
        <v>218</v>
      </c>
      <c r="F6" s="451">
        <v>549</v>
      </c>
      <c r="G6" s="450">
        <v>1592</v>
      </c>
      <c r="H6" s="451">
        <v>733</v>
      </c>
    </row>
    <row r="7" spans="2:8" ht="15" customHeight="1">
      <c r="B7" s="731" t="s">
        <v>860</v>
      </c>
      <c r="C7" s="252">
        <v>233</v>
      </c>
      <c r="D7" s="252">
        <v>8</v>
      </c>
      <c r="E7" s="252">
        <v>83</v>
      </c>
      <c r="F7" s="5">
        <v>142</v>
      </c>
      <c r="G7" s="252">
        <v>547</v>
      </c>
      <c r="H7" s="5">
        <v>231</v>
      </c>
    </row>
    <row r="8" spans="2:8" ht="15" customHeight="1">
      <c r="B8" s="731" t="s">
        <v>861</v>
      </c>
      <c r="C8" s="252">
        <v>232</v>
      </c>
      <c r="D8" s="252">
        <v>11</v>
      </c>
      <c r="E8" s="252">
        <v>27</v>
      </c>
      <c r="F8" s="5">
        <v>194</v>
      </c>
      <c r="G8" s="252">
        <v>394</v>
      </c>
      <c r="H8" s="5">
        <v>229</v>
      </c>
    </row>
    <row r="9" spans="2:8" ht="15" customHeight="1">
      <c r="B9" s="731" t="s">
        <v>862</v>
      </c>
      <c r="C9" s="252">
        <v>230</v>
      </c>
      <c r="D9" s="252">
        <v>5</v>
      </c>
      <c r="E9" s="252">
        <v>53</v>
      </c>
      <c r="F9" s="5">
        <v>172</v>
      </c>
      <c r="G9" s="252">
        <v>375</v>
      </c>
      <c r="H9" s="5">
        <v>165</v>
      </c>
    </row>
    <row r="10" spans="2:8" ht="15" customHeight="1">
      <c r="B10" s="731" t="s">
        <v>863</v>
      </c>
      <c r="C10" s="252">
        <v>108</v>
      </c>
      <c r="D10" s="252">
        <v>12</v>
      </c>
      <c r="E10" s="252">
        <v>55</v>
      </c>
      <c r="F10" s="5">
        <v>41</v>
      </c>
      <c r="G10" s="252">
        <v>276</v>
      </c>
      <c r="H10" s="5">
        <v>108</v>
      </c>
    </row>
    <row r="11" spans="2:8" ht="8.25" customHeight="1">
      <c r="B11" s="732"/>
      <c r="C11" s="457"/>
      <c r="D11" s="457"/>
      <c r="E11" s="457"/>
      <c r="F11" s="196"/>
      <c r="G11" s="457"/>
      <c r="H11" s="196"/>
    </row>
    <row r="12" ht="15" customHeight="1">
      <c r="B12" s="159" t="s">
        <v>864</v>
      </c>
    </row>
    <row r="13" ht="15" customHeight="1"/>
  </sheetData>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2:H22"/>
  <sheetViews>
    <sheetView workbookViewId="0" topLeftCell="A1">
      <selection activeCell="A1" sqref="A1"/>
    </sheetView>
  </sheetViews>
  <sheetFormatPr defaultColWidth="9.00390625" defaultRowHeight="13.5"/>
  <cols>
    <col min="1" max="1" width="2.625" style="50" customWidth="1"/>
    <col min="2" max="2" width="25.50390625" style="50" customWidth="1"/>
    <col min="3" max="3" width="10.625" style="50" customWidth="1"/>
    <col min="4" max="4" width="12.625" style="50" customWidth="1"/>
    <col min="5" max="7" width="10.625" style="50" customWidth="1"/>
    <col min="8" max="8" width="9.75390625" style="50" customWidth="1"/>
    <col min="9" max="16384" width="9.00390625" style="50" customWidth="1"/>
  </cols>
  <sheetData>
    <row r="2" ht="20.25" customHeight="1">
      <c r="B2" s="681" t="s">
        <v>865</v>
      </c>
    </row>
    <row r="3" ht="20.25" customHeight="1" thickBot="1">
      <c r="G3" s="439" t="s">
        <v>866</v>
      </c>
    </row>
    <row r="4" spans="2:7" ht="15" customHeight="1" thickTop="1">
      <c r="B4" s="733" t="s">
        <v>867</v>
      </c>
      <c r="C4" s="734" t="s">
        <v>868</v>
      </c>
      <c r="D4" s="734" t="s">
        <v>869</v>
      </c>
      <c r="E4" s="734" t="s">
        <v>870</v>
      </c>
      <c r="F4" s="734" t="s">
        <v>871</v>
      </c>
      <c r="G4" s="735" t="s">
        <v>872</v>
      </c>
    </row>
    <row r="5" spans="2:7" ht="15" customHeight="1">
      <c r="B5" s="196"/>
      <c r="C5" s="535"/>
      <c r="D5" s="535" t="s">
        <v>868</v>
      </c>
      <c r="E5" s="535"/>
      <c r="F5" s="535"/>
      <c r="G5" s="736" t="s">
        <v>871</v>
      </c>
    </row>
    <row r="6" spans="2:7" ht="15" customHeight="1">
      <c r="B6" s="5"/>
      <c r="C6" s="170" t="s">
        <v>873</v>
      </c>
      <c r="D6" s="170" t="s">
        <v>873</v>
      </c>
      <c r="E6" s="170" t="s">
        <v>874</v>
      </c>
      <c r="F6" s="170" t="s">
        <v>874</v>
      </c>
      <c r="G6" s="563" t="s">
        <v>874</v>
      </c>
    </row>
    <row r="7" spans="2:7" ht="15" customHeight="1">
      <c r="B7" s="445" t="s">
        <v>149</v>
      </c>
      <c r="C7" s="450">
        <v>28</v>
      </c>
      <c r="D7" s="450">
        <v>13</v>
      </c>
      <c r="E7" s="450">
        <v>1918</v>
      </c>
      <c r="F7" s="450">
        <v>102</v>
      </c>
      <c r="G7" s="737">
        <v>3.6</v>
      </c>
    </row>
    <row r="8" spans="2:7" ht="15" customHeight="1">
      <c r="B8" s="15" t="s">
        <v>875</v>
      </c>
      <c r="C8" s="252">
        <v>21</v>
      </c>
      <c r="D8" s="252">
        <v>13</v>
      </c>
      <c r="E8" s="446">
        <v>1918</v>
      </c>
      <c r="F8" s="446">
        <v>83</v>
      </c>
      <c r="G8" s="738">
        <v>3.9</v>
      </c>
    </row>
    <row r="9" spans="2:7" ht="24.75" customHeight="1">
      <c r="B9" s="739" t="s">
        <v>876</v>
      </c>
      <c r="C9" s="252">
        <v>7</v>
      </c>
      <c r="D9" s="740" t="s">
        <v>367</v>
      </c>
      <c r="E9" s="740" t="s">
        <v>367</v>
      </c>
      <c r="F9" s="446">
        <v>19</v>
      </c>
      <c r="G9" s="738">
        <v>2.7</v>
      </c>
    </row>
    <row r="10" spans="2:7" ht="15" customHeight="1">
      <c r="B10" s="43"/>
      <c r="C10" s="457"/>
      <c r="D10" s="457"/>
      <c r="E10" s="721"/>
      <c r="F10" s="721"/>
      <c r="G10" s="741"/>
    </row>
    <row r="11" spans="2:8" ht="20.25" customHeight="1" thickBot="1">
      <c r="B11" s="742" t="s">
        <v>877</v>
      </c>
      <c r="C11" s="207"/>
      <c r="D11" s="207"/>
      <c r="E11" s="710"/>
      <c r="F11" s="710"/>
      <c r="G11" s="738"/>
      <c r="H11" s="743"/>
    </row>
    <row r="12" spans="2:8" ht="20.25" customHeight="1" thickTop="1">
      <c r="B12" s="744" t="s">
        <v>826</v>
      </c>
      <c r="C12" s="745" t="s">
        <v>878</v>
      </c>
      <c r="D12" s="746"/>
      <c r="E12" s="747" t="s">
        <v>870</v>
      </c>
      <c r="F12" s="747" t="s">
        <v>879</v>
      </c>
      <c r="G12" s="748" t="s">
        <v>880</v>
      </c>
      <c r="H12" s="749" t="s">
        <v>881</v>
      </c>
    </row>
    <row r="13" spans="2:8" ht="20.25" customHeight="1">
      <c r="B13" s="15"/>
      <c r="C13" s="6"/>
      <c r="D13" s="7"/>
      <c r="E13" s="750" t="s">
        <v>874</v>
      </c>
      <c r="F13" s="750" t="s">
        <v>874</v>
      </c>
      <c r="G13" s="751"/>
      <c r="H13" s="743" t="s">
        <v>882</v>
      </c>
    </row>
    <row r="14" spans="2:8" ht="20.25" customHeight="1">
      <c r="B14" s="15" t="s">
        <v>883</v>
      </c>
      <c r="C14" s="6" t="s">
        <v>884</v>
      </c>
      <c r="D14" s="7"/>
      <c r="E14" s="446">
        <v>214</v>
      </c>
      <c r="F14" s="446">
        <v>10</v>
      </c>
      <c r="G14" s="751" t="s">
        <v>885</v>
      </c>
      <c r="H14" s="710">
        <v>3687</v>
      </c>
    </row>
    <row r="15" spans="2:8" ht="20.25" customHeight="1">
      <c r="B15" s="15" t="s">
        <v>886</v>
      </c>
      <c r="C15" s="6" t="s">
        <v>887</v>
      </c>
      <c r="D15" s="7"/>
      <c r="E15" s="446">
        <v>210</v>
      </c>
      <c r="F15" s="446">
        <v>8</v>
      </c>
      <c r="G15" s="751" t="s">
        <v>888</v>
      </c>
      <c r="H15" s="710">
        <v>3818</v>
      </c>
    </row>
    <row r="16" spans="2:8" ht="20.25" customHeight="1">
      <c r="B16" s="15" t="s">
        <v>889</v>
      </c>
      <c r="C16" s="6" t="s">
        <v>890</v>
      </c>
      <c r="D16" s="7"/>
      <c r="E16" s="446">
        <v>200</v>
      </c>
      <c r="F16" s="446">
        <v>8</v>
      </c>
      <c r="G16" s="751" t="s">
        <v>891</v>
      </c>
      <c r="H16" s="710">
        <v>3720</v>
      </c>
    </row>
    <row r="17" spans="2:8" ht="20.25" customHeight="1">
      <c r="B17" s="15" t="s">
        <v>892</v>
      </c>
      <c r="C17" s="6" t="s">
        <v>893</v>
      </c>
      <c r="D17" s="7"/>
      <c r="E17" s="446">
        <v>200</v>
      </c>
      <c r="F17" s="446">
        <v>8</v>
      </c>
      <c r="G17" s="751" t="s">
        <v>894</v>
      </c>
      <c r="H17" s="710">
        <v>3940</v>
      </c>
    </row>
    <row r="18" spans="2:8" ht="20.25" customHeight="1">
      <c r="B18" s="15" t="s">
        <v>895</v>
      </c>
      <c r="C18" s="6" t="s">
        <v>896</v>
      </c>
      <c r="D18" s="7"/>
      <c r="E18" s="446">
        <v>200</v>
      </c>
      <c r="F18" s="446">
        <v>8</v>
      </c>
      <c r="G18" s="751" t="s">
        <v>897</v>
      </c>
      <c r="H18" s="710">
        <v>4181</v>
      </c>
    </row>
    <row r="19" spans="2:8" ht="20.25" customHeight="1">
      <c r="B19" s="15" t="s">
        <v>898</v>
      </c>
      <c r="C19" s="6" t="s">
        <v>899</v>
      </c>
      <c r="D19" s="7"/>
      <c r="E19" s="446">
        <v>200</v>
      </c>
      <c r="F19" s="446">
        <v>8</v>
      </c>
      <c r="G19" s="751" t="s">
        <v>900</v>
      </c>
      <c r="H19" s="710">
        <v>3819</v>
      </c>
    </row>
    <row r="20" spans="2:8" ht="9" customHeight="1">
      <c r="B20" s="196"/>
      <c r="C20" s="195"/>
      <c r="D20" s="196"/>
      <c r="E20" s="721"/>
      <c r="F20" s="721"/>
      <c r="G20" s="457"/>
      <c r="H20" s="722"/>
    </row>
    <row r="21" ht="12" customHeight="1">
      <c r="B21" s="50" t="s">
        <v>901</v>
      </c>
    </row>
    <row r="22" ht="12">
      <c r="B22" s="50" t="s">
        <v>902</v>
      </c>
    </row>
  </sheetData>
  <printOptions/>
  <pageMargins left="0.75" right="0.75" top="1" bottom="1" header="0.512" footer="0.512"/>
  <pageSetup orientation="portrait" paperSize="9"/>
</worksheet>
</file>

<file path=xl/worksheets/sheet32.xml><?xml version="1.0" encoding="utf-8"?>
<worksheet xmlns="http://schemas.openxmlformats.org/spreadsheetml/2006/main" xmlns:r="http://schemas.openxmlformats.org/officeDocument/2006/relationships">
  <dimension ref="A2:I81"/>
  <sheetViews>
    <sheetView workbookViewId="0" topLeftCell="A1">
      <selection activeCell="A1" sqref="A1"/>
    </sheetView>
  </sheetViews>
  <sheetFormatPr defaultColWidth="9.00390625" defaultRowHeight="13.5"/>
  <cols>
    <col min="1" max="1" width="2.625" style="693" customWidth="1"/>
    <col min="2" max="2" width="10.625" style="693" customWidth="1"/>
    <col min="3" max="4" width="16.625" style="693" customWidth="1"/>
    <col min="5" max="5" width="3.625" style="693" customWidth="1"/>
    <col min="6" max="6" width="9.625" style="693" customWidth="1"/>
    <col min="7" max="7" width="11.125" style="693" hidden="1" customWidth="1"/>
    <col min="8" max="9" width="16.625" style="693" customWidth="1"/>
    <col min="10" max="16384" width="9.00390625" style="693" customWidth="1"/>
  </cols>
  <sheetData>
    <row r="2" ht="14.25">
      <c r="B2" s="2" t="s">
        <v>903</v>
      </c>
    </row>
    <row r="3" spans="2:6" ht="14.25">
      <c r="B3" s="2" t="s">
        <v>904</v>
      </c>
      <c r="F3" s="2" t="s">
        <v>905</v>
      </c>
    </row>
    <row r="4" spans="2:9" ht="13.5">
      <c r="B4" s="695"/>
      <c r="C4" s="696"/>
      <c r="D4" s="697" t="s">
        <v>906</v>
      </c>
      <c r="F4" s="695"/>
      <c r="G4" s="695"/>
      <c r="H4" s="696"/>
      <c r="I4" s="697" t="s">
        <v>906</v>
      </c>
    </row>
    <row r="5" spans="1:9" ht="14.25" customHeight="1">
      <c r="A5" s="698"/>
      <c r="B5" s="752" t="s">
        <v>907</v>
      </c>
      <c r="C5" s="8" t="s">
        <v>908</v>
      </c>
      <c r="D5" s="753" t="s">
        <v>909</v>
      </c>
      <c r="E5" s="5"/>
      <c r="F5" s="752" t="s">
        <v>408</v>
      </c>
      <c r="G5" s="19" t="s">
        <v>910</v>
      </c>
      <c r="H5" s="8" t="s">
        <v>908</v>
      </c>
      <c r="I5" s="753" t="s">
        <v>909</v>
      </c>
    </row>
    <row r="6" spans="1:9" ht="13.5">
      <c r="A6" s="698"/>
      <c r="B6" s="445" t="s">
        <v>149</v>
      </c>
      <c r="C6" s="754">
        <v>356447</v>
      </c>
      <c r="D6" s="754">
        <v>125601</v>
      </c>
      <c r="E6" s="698"/>
      <c r="F6" s="445" t="s">
        <v>149</v>
      </c>
      <c r="G6" s="754">
        <v>44830961</v>
      </c>
      <c r="H6" s="754">
        <v>36597117</v>
      </c>
      <c r="I6" s="754">
        <v>9464271</v>
      </c>
    </row>
    <row r="7" spans="1:9" ht="13.5">
      <c r="A7" s="698"/>
      <c r="B7" s="15"/>
      <c r="C7" s="702"/>
      <c r="D7" s="702"/>
      <c r="E7" s="698"/>
      <c r="F7" s="445"/>
      <c r="G7" s="702"/>
      <c r="H7" s="702"/>
      <c r="I7" s="702"/>
    </row>
    <row r="8" spans="1:9" ht="13.5">
      <c r="A8" s="698"/>
      <c r="B8" s="15" t="s">
        <v>911</v>
      </c>
      <c r="C8" s="702">
        <v>264820</v>
      </c>
      <c r="D8" s="702">
        <v>88494</v>
      </c>
      <c r="E8" s="698"/>
      <c r="F8" s="15" t="s">
        <v>417</v>
      </c>
      <c r="G8" s="702">
        <v>2287503</v>
      </c>
      <c r="H8" s="702">
        <v>1635234</v>
      </c>
      <c r="I8" s="702">
        <v>386275</v>
      </c>
    </row>
    <row r="9" spans="1:9" ht="13.5">
      <c r="A9" s="698"/>
      <c r="B9" s="15" t="s">
        <v>912</v>
      </c>
      <c r="C9" s="702">
        <v>91627</v>
      </c>
      <c r="D9" s="702">
        <v>37107</v>
      </c>
      <c r="E9" s="698"/>
      <c r="F9" s="15"/>
      <c r="G9" s="702"/>
      <c r="H9" s="702"/>
      <c r="I9" s="702"/>
    </row>
    <row r="10" spans="1:9" ht="13.5">
      <c r="A10" s="698"/>
      <c r="B10" s="15"/>
      <c r="C10" s="702"/>
      <c r="D10" s="702"/>
      <c r="E10" s="698"/>
      <c r="F10" s="15" t="s">
        <v>913</v>
      </c>
      <c r="G10" s="702">
        <v>512212</v>
      </c>
      <c r="H10" s="702">
        <v>449182</v>
      </c>
      <c r="I10" s="702">
        <v>130993</v>
      </c>
    </row>
    <row r="11" spans="1:9" ht="13.5">
      <c r="A11" s="698"/>
      <c r="B11" s="445" t="s">
        <v>89</v>
      </c>
      <c r="C11" s="754">
        <v>77371</v>
      </c>
      <c r="D11" s="754">
        <v>25894</v>
      </c>
      <c r="E11" s="698"/>
      <c r="F11" s="15" t="s">
        <v>914</v>
      </c>
      <c r="G11" s="702">
        <v>458388</v>
      </c>
      <c r="H11" s="702">
        <v>424107</v>
      </c>
      <c r="I11" s="702">
        <v>151614</v>
      </c>
    </row>
    <row r="12" spans="1:9" ht="13.5">
      <c r="A12" s="698"/>
      <c r="B12" s="445" t="s">
        <v>90</v>
      </c>
      <c r="C12" s="754">
        <v>27747</v>
      </c>
      <c r="D12" s="754">
        <v>8002</v>
      </c>
      <c r="E12" s="698"/>
      <c r="F12" s="15" t="s">
        <v>915</v>
      </c>
      <c r="G12" s="702">
        <v>772535</v>
      </c>
      <c r="H12" s="702">
        <v>664705</v>
      </c>
      <c r="I12" s="702">
        <v>221681</v>
      </c>
    </row>
    <row r="13" spans="1:9" ht="13.5">
      <c r="A13" s="698"/>
      <c r="B13" s="445" t="s">
        <v>91</v>
      </c>
      <c r="C13" s="754">
        <v>31582</v>
      </c>
      <c r="D13" s="754">
        <v>11611</v>
      </c>
      <c r="E13" s="698"/>
      <c r="F13" s="15" t="s">
        <v>916</v>
      </c>
      <c r="G13" s="702">
        <v>386613</v>
      </c>
      <c r="H13" s="702">
        <v>371167</v>
      </c>
      <c r="I13" s="702">
        <v>140129</v>
      </c>
    </row>
    <row r="14" spans="1:9" ht="13.5">
      <c r="A14" s="698"/>
      <c r="B14" s="445" t="s">
        <v>92</v>
      </c>
      <c r="C14" s="754">
        <v>31783</v>
      </c>
      <c r="D14" s="754">
        <v>10005</v>
      </c>
      <c r="E14" s="698"/>
      <c r="F14" s="445" t="s">
        <v>917</v>
      </c>
      <c r="G14" s="754">
        <v>362142</v>
      </c>
      <c r="H14" s="754">
        <v>356447</v>
      </c>
      <c r="I14" s="754">
        <v>125601</v>
      </c>
    </row>
    <row r="15" spans="1:9" ht="13.5">
      <c r="A15" s="698"/>
      <c r="B15" s="445" t="s">
        <v>93</v>
      </c>
      <c r="C15" s="754">
        <v>12280</v>
      </c>
      <c r="D15" s="754">
        <v>4147</v>
      </c>
      <c r="E15" s="698"/>
      <c r="F15" s="15" t="s">
        <v>918</v>
      </c>
      <c r="G15" s="702">
        <v>659711</v>
      </c>
      <c r="H15" s="702">
        <v>596271</v>
      </c>
      <c r="I15" s="702">
        <v>175561</v>
      </c>
    </row>
    <row r="16" spans="1:9" ht="13.5">
      <c r="A16" s="698"/>
      <c r="B16" s="445" t="s">
        <v>94</v>
      </c>
      <c r="C16" s="754">
        <v>11475</v>
      </c>
      <c r="D16" s="754">
        <v>3794</v>
      </c>
      <c r="E16" s="698"/>
      <c r="F16" s="15"/>
      <c r="G16" s="702"/>
      <c r="H16" s="702"/>
      <c r="I16" s="702"/>
    </row>
    <row r="17" spans="1:9" ht="13.5">
      <c r="A17" s="698"/>
      <c r="B17" s="445" t="s">
        <v>95</v>
      </c>
      <c r="C17" s="754">
        <v>10623</v>
      </c>
      <c r="D17" s="754">
        <v>4414</v>
      </c>
      <c r="E17" s="698"/>
      <c r="F17" s="15" t="s">
        <v>919</v>
      </c>
      <c r="G17" s="702">
        <v>936010</v>
      </c>
      <c r="H17" s="702">
        <v>805339</v>
      </c>
      <c r="I17" s="702">
        <v>197017</v>
      </c>
    </row>
    <row r="18" spans="1:9" ht="13.5">
      <c r="A18" s="698"/>
      <c r="B18" s="445" t="s">
        <v>96</v>
      </c>
      <c r="C18" s="754">
        <v>7833</v>
      </c>
      <c r="D18" s="754">
        <v>2583</v>
      </c>
      <c r="E18" s="698"/>
      <c r="F18" s="15" t="s">
        <v>920</v>
      </c>
      <c r="G18" s="702">
        <v>630163</v>
      </c>
      <c r="H18" s="702">
        <v>571344</v>
      </c>
      <c r="I18" s="702">
        <v>142269</v>
      </c>
    </row>
    <row r="19" spans="1:9" ht="13.5">
      <c r="A19" s="698"/>
      <c r="B19" s="445" t="s">
        <v>97</v>
      </c>
      <c r="C19" s="754">
        <v>9052</v>
      </c>
      <c r="D19" s="754">
        <v>3210</v>
      </c>
      <c r="E19" s="698"/>
      <c r="F19" s="15" t="s">
        <v>921</v>
      </c>
      <c r="G19" s="702">
        <v>648404</v>
      </c>
      <c r="H19" s="702">
        <v>598004</v>
      </c>
      <c r="I19" s="702">
        <v>137741</v>
      </c>
    </row>
    <row r="20" spans="1:9" ht="13.5">
      <c r="A20" s="698"/>
      <c r="B20" s="445" t="s">
        <v>98</v>
      </c>
      <c r="C20" s="754">
        <v>17543</v>
      </c>
      <c r="D20" s="754">
        <v>6165</v>
      </c>
      <c r="E20" s="698"/>
      <c r="F20" s="15" t="s">
        <v>922</v>
      </c>
      <c r="G20" s="702">
        <v>2321290</v>
      </c>
      <c r="H20" s="702">
        <v>1859228</v>
      </c>
      <c r="I20" s="702">
        <v>422273</v>
      </c>
    </row>
    <row r="21" spans="1:9" ht="13.5">
      <c r="A21" s="698"/>
      <c r="B21" s="445" t="s">
        <v>99</v>
      </c>
      <c r="C21" s="754">
        <v>11653</v>
      </c>
      <c r="D21" s="754">
        <v>3826</v>
      </c>
      <c r="E21" s="698"/>
      <c r="F21" s="15" t="s">
        <v>923</v>
      </c>
      <c r="G21" s="702">
        <v>2058214</v>
      </c>
      <c r="H21" s="702">
        <v>1624322</v>
      </c>
      <c r="I21" s="702">
        <v>402911</v>
      </c>
    </row>
    <row r="22" spans="1:9" ht="13.5">
      <c r="A22" s="698"/>
      <c r="B22" s="445" t="s">
        <v>100</v>
      </c>
      <c r="C22" s="754">
        <v>6035</v>
      </c>
      <c r="D22" s="754">
        <v>1869</v>
      </c>
      <c r="E22" s="698"/>
      <c r="F22" s="15" t="s">
        <v>924</v>
      </c>
      <c r="G22" s="702">
        <v>5091774</v>
      </c>
      <c r="H22" s="702">
        <v>3572855</v>
      </c>
      <c r="I22" s="702">
        <v>906703</v>
      </c>
    </row>
    <row r="23" spans="1:9" ht="13.5">
      <c r="A23" s="698"/>
      <c r="B23" s="445" t="s">
        <v>101</v>
      </c>
      <c r="C23" s="754">
        <v>9843</v>
      </c>
      <c r="D23" s="754">
        <v>2974</v>
      </c>
      <c r="E23" s="698"/>
      <c r="F23" s="15" t="s">
        <v>925</v>
      </c>
      <c r="G23" s="702">
        <v>3154421</v>
      </c>
      <c r="H23" s="702">
        <v>2446942</v>
      </c>
      <c r="I23" s="702">
        <v>703710</v>
      </c>
    </row>
    <row r="24" spans="1:9" ht="13.5">
      <c r="A24" s="698"/>
      <c r="B24" s="15"/>
      <c r="C24" s="702"/>
      <c r="D24" s="702"/>
      <c r="E24" s="698"/>
      <c r="F24" s="15"/>
      <c r="G24" s="702"/>
      <c r="H24" s="702"/>
      <c r="I24" s="702"/>
    </row>
    <row r="25" spans="1:9" ht="13.5">
      <c r="A25" s="698"/>
      <c r="B25" s="15" t="s">
        <v>102</v>
      </c>
      <c r="C25" s="702">
        <v>3933</v>
      </c>
      <c r="D25" s="702">
        <v>1253</v>
      </c>
      <c r="E25" s="698"/>
      <c r="F25" s="15" t="s">
        <v>926</v>
      </c>
      <c r="G25" s="702">
        <v>748598</v>
      </c>
      <c r="H25" s="702">
        <v>741007</v>
      </c>
      <c r="I25" s="702">
        <v>217791</v>
      </c>
    </row>
    <row r="26" spans="1:9" ht="13.5">
      <c r="A26" s="698"/>
      <c r="B26" s="15" t="s">
        <v>103</v>
      </c>
      <c r="C26" s="702">
        <v>3127</v>
      </c>
      <c r="D26" s="702">
        <v>1068</v>
      </c>
      <c r="E26" s="698"/>
      <c r="F26" s="15" t="s">
        <v>927</v>
      </c>
      <c r="G26" s="702">
        <v>336642</v>
      </c>
      <c r="H26" s="702">
        <v>330022</v>
      </c>
      <c r="I26" s="702">
        <v>125926</v>
      </c>
    </row>
    <row r="27" spans="1:9" ht="13.5">
      <c r="A27" s="698"/>
      <c r="B27" s="15" t="s">
        <v>104</v>
      </c>
      <c r="C27" s="702">
        <v>5610</v>
      </c>
      <c r="D27" s="702">
        <v>1885</v>
      </c>
      <c r="E27" s="698"/>
      <c r="F27" s="15" t="s">
        <v>928</v>
      </c>
      <c r="G27" s="702">
        <v>379876</v>
      </c>
      <c r="H27" s="702">
        <v>345629</v>
      </c>
      <c r="I27" s="702">
        <v>100762</v>
      </c>
    </row>
    <row r="28" spans="1:9" ht="13.5">
      <c r="A28" s="698"/>
      <c r="B28" s="15" t="s">
        <v>105</v>
      </c>
      <c r="C28" s="702">
        <v>2368</v>
      </c>
      <c r="D28" s="702">
        <v>1360</v>
      </c>
      <c r="E28" s="698"/>
      <c r="F28" s="15" t="s">
        <v>929</v>
      </c>
      <c r="G28" s="702">
        <v>242165</v>
      </c>
      <c r="H28" s="702">
        <v>229559</v>
      </c>
      <c r="I28" s="702">
        <v>90778</v>
      </c>
    </row>
    <row r="29" spans="1:9" ht="13.5">
      <c r="A29" s="698"/>
      <c r="B29" s="15" t="s">
        <v>106</v>
      </c>
      <c r="C29" s="702">
        <v>2667</v>
      </c>
      <c r="D29" s="702">
        <v>915</v>
      </c>
      <c r="E29" s="698"/>
      <c r="F29" s="15" t="s">
        <v>930</v>
      </c>
      <c r="G29" s="702">
        <v>290346</v>
      </c>
      <c r="H29" s="702">
        <v>261934</v>
      </c>
      <c r="I29" s="702">
        <v>53568</v>
      </c>
    </row>
    <row r="30" spans="1:9" ht="13.5">
      <c r="A30" s="698"/>
      <c r="B30" s="15" t="s">
        <v>107</v>
      </c>
      <c r="C30" s="702">
        <v>2754</v>
      </c>
      <c r="D30" s="702">
        <v>1060</v>
      </c>
      <c r="E30" s="698"/>
      <c r="F30" s="15" t="s">
        <v>931</v>
      </c>
      <c r="G30" s="702">
        <v>706000</v>
      </c>
      <c r="H30" s="702">
        <v>681002</v>
      </c>
      <c r="I30" s="702">
        <v>199228</v>
      </c>
    </row>
    <row r="31" spans="1:9" ht="13.5">
      <c r="A31" s="698"/>
      <c r="B31" s="15" t="s">
        <v>108</v>
      </c>
      <c r="C31" s="702">
        <v>2503</v>
      </c>
      <c r="D31" s="702">
        <v>979</v>
      </c>
      <c r="E31" s="698"/>
      <c r="F31" s="15" t="s">
        <v>932</v>
      </c>
      <c r="G31" s="702">
        <v>638775</v>
      </c>
      <c r="H31" s="702">
        <v>600160</v>
      </c>
      <c r="I31" s="702">
        <v>170399</v>
      </c>
    </row>
    <row r="32" spans="1:9" ht="13.5">
      <c r="A32" s="698"/>
      <c r="B32" s="15"/>
      <c r="C32" s="702"/>
      <c r="D32" s="702"/>
      <c r="E32" s="698"/>
      <c r="F32" s="15" t="s">
        <v>933</v>
      </c>
      <c r="G32" s="702">
        <v>1214868</v>
      </c>
      <c r="H32" s="702">
        <v>1114264</v>
      </c>
      <c r="I32" s="702">
        <v>315911</v>
      </c>
    </row>
    <row r="33" spans="1:9" ht="13.5">
      <c r="A33" s="698"/>
      <c r="B33" s="15" t="s">
        <v>109</v>
      </c>
      <c r="C33" s="702">
        <v>1802</v>
      </c>
      <c r="D33" s="702">
        <v>800</v>
      </c>
      <c r="E33" s="698"/>
      <c r="F33" s="15" t="s">
        <v>934</v>
      </c>
      <c r="G33" s="702">
        <v>2336562</v>
      </c>
      <c r="H33" s="702">
        <v>2008594</v>
      </c>
      <c r="I33" s="702">
        <v>487888</v>
      </c>
    </row>
    <row r="34" spans="1:9" ht="13.5">
      <c r="A34" s="698"/>
      <c r="B34" s="15" t="s">
        <v>110</v>
      </c>
      <c r="C34" s="702">
        <v>3241</v>
      </c>
      <c r="D34" s="702">
        <v>1945</v>
      </c>
      <c r="E34" s="698"/>
      <c r="F34" s="15" t="s">
        <v>935</v>
      </c>
      <c r="G34" s="702">
        <v>607887</v>
      </c>
      <c r="H34" s="702">
        <v>534742</v>
      </c>
      <c r="I34" s="702">
        <v>124325</v>
      </c>
    </row>
    <row r="35" spans="1:9" ht="13.5">
      <c r="A35" s="698"/>
      <c r="B35" s="15" t="s">
        <v>111</v>
      </c>
      <c r="C35" s="702">
        <v>1893</v>
      </c>
      <c r="D35" s="702">
        <v>1196</v>
      </c>
      <c r="E35" s="698"/>
      <c r="F35" s="15"/>
      <c r="G35" s="702"/>
      <c r="H35" s="702"/>
      <c r="I35" s="702"/>
    </row>
    <row r="36" spans="1:9" ht="13.5">
      <c r="A36" s="698"/>
      <c r="B36" s="15" t="s">
        <v>112</v>
      </c>
      <c r="C36" s="702">
        <v>2878</v>
      </c>
      <c r="D36" s="702">
        <v>1017</v>
      </c>
      <c r="E36" s="698"/>
      <c r="F36" s="15" t="s">
        <v>936</v>
      </c>
      <c r="G36" s="702">
        <v>393789</v>
      </c>
      <c r="H36" s="702">
        <v>344337</v>
      </c>
      <c r="I36" s="702">
        <v>93999</v>
      </c>
    </row>
    <row r="37" spans="1:9" ht="13.5">
      <c r="A37" s="698"/>
      <c r="B37" s="15" t="s">
        <v>113</v>
      </c>
      <c r="C37" s="702">
        <v>1455</v>
      </c>
      <c r="D37" s="702">
        <v>488</v>
      </c>
      <c r="E37" s="698"/>
      <c r="F37" s="15" t="s">
        <v>937</v>
      </c>
      <c r="G37" s="702">
        <v>955877</v>
      </c>
      <c r="H37" s="702">
        <v>761272</v>
      </c>
      <c r="I37" s="702">
        <v>186083</v>
      </c>
    </row>
    <row r="38" spans="1:9" ht="13.5">
      <c r="A38" s="698"/>
      <c r="B38" s="15" t="s">
        <v>114</v>
      </c>
      <c r="C38" s="702">
        <v>1478</v>
      </c>
      <c r="D38" s="702">
        <v>536</v>
      </c>
      <c r="E38" s="698"/>
      <c r="F38" s="15" t="s">
        <v>938</v>
      </c>
      <c r="G38" s="702">
        <v>3314273</v>
      </c>
      <c r="H38" s="702">
        <v>2440111</v>
      </c>
      <c r="I38" s="702">
        <v>490204</v>
      </c>
    </row>
    <row r="39" spans="1:9" ht="13.5">
      <c r="A39" s="698"/>
      <c r="B39" s="15" t="s">
        <v>115</v>
      </c>
      <c r="C39" s="702">
        <v>1703</v>
      </c>
      <c r="D39" s="702">
        <v>685</v>
      </c>
      <c r="E39" s="698"/>
      <c r="F39" s="15" t="s">
        <v>939</v>
      </c>
      <c r="G39" s="702">
        <v>1944522</v>
      </c>
      <c r="H39" s="702">
        <v>1461667</v>
      </c>
      <c r="I39" s="702">
        <v>345421</v>
      </c>
    </row>
    <row r="40" spans="1:9" ht="13.5">
      <c r="A40" s="698"/>
      <c r="B40" s="15"/>
      <c r="C40" s="702"/>
      <c r="D40" s="702"/>
      <c r="E40" s="698"/>
      <c r="F40" s="15" t="s">
        <v>940</v>
      </c>
      <c r="G40" s="702">
        <v>476216</v>
      </c>
      <c r="H40" s="702">
        <v>376060</v>
      </c>
      <c r="I40" s="702">
        <v>94249</v>
      </c>
    </row>
    <row r="41" spans="1:9" ht="13.5">
      <c r="A41" s="698"/>
      <c r="B41" s="15" t="s">
        <v>116</v>
      </c>
      <c r="C41" s="702">
        <v>6633</v>
      </c>
      <c r="D41" s="702">
        <v>1899</v>
      </c>
      <c r="E41" s="698"/>
      <c r="F41" s="15" t="s">
        <v>941</v>
      </c>
      <c r="G41" s="702">
        <v>383028</v>
      </c>
      <c r="H41" s="702">
        <v>335006</v>
      </c>
      <c r="I41" s="702">
        <v>71487</v>
      </c>
    </row>
    <row r="42" spans="1:9" ht="13.5">
      <c r="A42" s="698"/>
      <c r="B42" s="15" t="s">
        <v>117</v>
      </c>
      <c r="C42" s="702">
        <v>4869</v>
      </c>
      <c r="D42" s="702">
        <v>1667</v>
      </c>
      <c r="E42" s="698"/>
      <c r="F42" s="15"/>
      <c r="G42" s="702"/>
      <c r="H42" s="702"/>
      <c r="I42" s="702"/>
    </row>
    <row r="43" spans="1:9" ht="13.5">
      <c r="A43" s="698"/>
      <c r="B43" s="15" t="s">
        <v>118</v>
      </c>
      <c r="C43" s="702">
        <v>3259</v>
      </c>
      <c r="D43" s="702">
        <v>1686</v>
      </c>
      <c r="E43" s="698"/>
      <c r="F43" s="15" t="s">
        <v>942</v>
      </c>
      <c r="G43" s="702">
        <v>198608</v>
      </c>
      <c r="H43" s="702">
        <v>188181</v>
      </c>
      <c r="I43" s="702">
        <v>71985</v>
      </c>
    </row>
    <row r="44" spans="1:9" ht="13.5">
      <c r="A44" s="698"/>
      <c r="B44" s="15" t="s">
        <v>119</v>
      </c>
      <c r="C44" s="702">
        <v>4562</v>
      </c>
      <c r="D44" s="702">
        <v>1561</v>
      </c>
      <c r="E44" s="698"/>
      <c r="F44" s="15" t="s">
        <v>943</v>
      </c>
      <c r="G44" s="702">
        <v>251549</v>
      </c>
      <c r="H44" s="702">
        <v>241862</v>
      </c>
      <c r="I44" s="702">
        <v>91384</v>
      </c>
    </row>
    <row r="45" spans="1:9" ht="13.5">
      <c r="A45" s="698"/>
      <c r="B45" s="15" t="s">
        <v>120</v>
      </c>
      <c r="C45" s="702">
        <v>2443</v>
      </c>
      <c r="D45" s="702">
        <v>755</v>
      </c>
      <c r="E45" s="698"/>
      <c r="F45" s="15" t="s">
        <v>944</v>
      </c>
      <c r="G45" s="702">
        <v>672478</v>
      </c>
      <c r="H45" s="702">
        <v>582984</v>
      </c>
      <c r="I45" s="702">
        <v>141853</v>
      </c>
    </row>
    <row r="46" spans="1:9" ht="13.5">
      <c r="A46" s="698"/>
      <c r="B46" s="15"/>
      <c r="C46" s="702"/>
      <c r="D46" s="702"/>
      <c r="E46" s="698"/>
      <c r="F46" s="15" t="s">
        <v>945</v>
      </c>
      <c r="G46" s="702">
        <v>1077610</v>
      </c>
      <c r="H46" s="702">
        <v>954579</v>
      </c>
      <c r="I46" s="702">
        <v>256159</v>
      </c>
    </row>
    <row r="47" spans="1:9" ht="13.5">
      <c r="A47" s="698"/>
      <c r="B47" s="15" t="s">
        <v>121</v>
      </c>
      <c r="C47" s="702">
        <v>1963</v>
      </c>
      <c r="D47" s="702">
        <v>767</v>
      </c>
      <c r="E47" s="698"/>
      <c r="F47" s="15" t="s">
        <v>946</v>
      </c>
      <c r="G47" s="702">
        <v>581564</v>
      </c>
      <c r="H47" s="702">
        <v>527106</v>
      </c>
      <c r="I47" s="702">
        <v>152842</v>
      </c>
    </row>
    <row r="48" spans="1:9" ht="13.5">
      <c r="A48" s="698"/>
      <c r="B48" s="15" t="s">
        <v>122</v>
      </c>
      <c r="C48" s="702">
        <v>4781</v>
      </c>
      <c r="D48" s="702">
        <v>1730</v>
      </c>
      <c r="E48" s="698"/>
      <c r="F48" s="15"/>
      <c r="G48" s="702"/>
      <c r="H48" s="702"/>
      <c r="I48" s="702"/>
    </row>
    <row r="49" spans="1:9" ht="13.5">
      <c r="A49" s="698"/>
      <c r="B49" s="15" t="s">
        <v>123</v>
      </c>
      <c r="C49" s="702">
        <v>3043</v>
      </c>
      <c r="D49" s="702">
        <v>1140</v>
      </c>
      <c r="E49" s="698"/>
      <c r="F49" s="15" t="s">
        <v>947</v>
      </c>
      <c r="G49" s="702">
        <v>282601</v>
      </c>
      <c r="H49" s="702">
        <v>231777</v>
      </c>
      <c r="I49" s="702">
        <v>60168</v>
      </c>
    </row>
    <row r="50" spans="1:9" ht="13.5">
      <c r="A50" s="698"/>
      <c r="B50" s="15" t="s">
        <v>124</v>
      </c>
      <c r="C50" s="702">
        <v>2361</v>
      </c>
      <c r="D50" s="702">
        <v>784</v>
      </c>
      <c r="E50" s="698"/>
      <c r="F50" s="15" t="s">
        <v>948</v>
      </c>
      <c r="G50" s="702">
        <v>358660</v>
      </c>
      <c r="H50" s="702">
        <v>308540</v>
      </c>
      <c r="I50" s="702">
        <v>72113</v>
      </c>
    </row>
    <row r="51" spans="1:9" ht="13.5">
      <c r="A51" s="698"/>
      <c r="B51" s="15" t="s">
        <v>125</v>
      </c>
      <c r="C51" s="702">
        <v>2051</v>
      </c>
      <c r="D51" s="702">
        <v>1578</v>
      </c>
      <c r="E51" s="698"/>
      <c r="F51" s="15" t="s">
        <v>949</v>
      </c>
      <c r="G51" s="702">
        <v>561052</v>
      </c>
      <c r="H51" s="702">
        <v>463945</v>
      </c>
      <c r="I51" s="702">
        <v>120128</v>
      </c>
    </row>
    <row r="52" spans="1:9" ht="13.5">
      <c r="A52" s="698"/>
      <c r="B52" s="15" t="s">
        <v>126</v>
      </c>
      <c r="C52" s="702">
        <v>2021</v>
      </c>
      <c r="D52" s="702">
        <v>658</v>
      </c>
      <c r="E52" s="698"/>
      <c r="F52" s="15" t="s">
        <v>950</v>
      </c>
      <c r="G52" s="702">
        <v>321016</v>
      </c>
      <c r="H52" s="702">
        <v>240185</v>
      </c>
      <c r="I52" s="702">
        <v>78751</v>
      </c>
    </row>
    <row r="53" spans="1:9" ht="13.5">
      <c r="A53" s="698"/>
      <c r="B53" s="15" t="s">
        <v>127</v>
      </c>
      <c r="C53" s="702">
        <v>1603</v>
      </c>
      <c r="D53" s="702">
        <v>1125</v>
      </c>
      <c r="E53" s="698"/>
      <c r="F53" s="15"/>
      <c r="G53" s="702"/>
      <c r="H53" s="702"/>
      <c r="I53" s="702"/>
    </row>
    <row r="54" spans="1:9" ht="13.5">
      <c r="A54" s="698"/>
      <c r="B54" s="15" t="s">
        <v>128</v>
      </c>
      <c r="C54" s="702">
        <v>3815</v>
      </c>
      <c r="D54" s="702">
        <v>2071</v>
      </c>
      <c r="E54" s="698"/>
      <c r="F54" s="15" t="s">
        <v>951</v>
      </c>
      <c r="G54" s="702">
        <v>1804777</v>
      </c>
      <c r="H54" s="702">
        <v>1444470</v>
      </c>
      <c r="I54" s="702">
        <v>358234</v>
      </c>
    </row>
    <row r="55" spans="1:9" ht="13.5">
      <c r="A55" s="698"/>
      <c r="B55" s="15" t="s">
        <v>129</v>
      </c>
      <c r="C55" s="702">
        <v>5082</v>
      </c>
      <c r="D55" s="702">
        <v>1775</v>
      </c>
      <c r="E55" s="698"/>
      <c r="F55" s="15" t="s">
        <v>952</v>
      </c>
      <c r="G55" s="702">
        <v>272600</v>
      </c>
      <c r="H55" s="702">
        <v>244565</v>
      </c>
      <c r="I55" s="702">
        <v>49366</v>
      </c>
    </row>
    <row r="56" spans="1:9" ht="13.5">
      <c r="A56" s="698"/>
      <c r="B56" s="15" t="s">
        <v>130</v>
      </c>
      <c r="C56" s="702">
        <v>2092</v>
      </c>
      <c r="D56" s="702">
        <v>1122</v>
      </c>
      <c r="E56" s="698"/>
      <c r="F56" s="15" t="s">
        <v>953</v>
      </c>
      <c r="G56" s="702">
        <v>554436</v>
      </c>
      <c r="H56" s="702">
        <v>467128</v>
      </c>
      <c r="I56" s="702">
        <v>95714</v>
      </c>
    </row>
    <row r="57" spans="1:9" ht="13.5">
      <c r="A57" s="698"/>
      <c r="B57" s="15" t="s">
        <v>131</v>
      </c>
      <c r="C57" s="702">
        <v>1574</v>
      </c>
      <c r="D57" s="702">
        <v>541</v>
      </c>
      <c r="E57" s="698"/>
      <c r="F57" s="15" t="s">
        <v>954</v>
      </c>
      <c r="G57" s="702">
        <v>633559</v>
      </c>
      <c r="H57" s="702">
        <v>547262</v>
      </c>
      <c r="I57" s="702">
        <v>122114</v>
      </c>
    </row>
    <row r="58" spans="1:9" ht="13.5">
      <c r="A58" s="698"/>
      <c r="B58" s="43" t="s">
        <v>132</v>
      </c>
      <c r="C58" s="708">
        <v>2063</v>
      </c>
      <c r="D58" s="708">
        <v>1061</v>
      </c>
      <c r="E58" s="698"/>
      <c r="F58" s="15" t="s">
        <v>955</v>
      </c>
      <c r="G58" s="702">
        <v>444088</v>
      </c>
      <c r="H58" s="702">
        <v>366484</v>
      </c>
      <c r="I58" s="702">
        <v>105639</v>
      </c>
    </row>
    <row r="59" spans="1:9" ht="13.5">
      <c r="A59" s="703"/>
      <c r="E59" s="698"/>
      <c r="F59" s="15" t="s">
        <v>956</v>
      </c>
      <c r="G59" s="702">
        <v>436337</v>
      </c>
      <c r="H59" s="702">
        <v>350995</v>
      </c>
      <c r="I59" s="702">
        <v>107369</v>
      </c>
    </row>
    <row r="60" spans="1:9" ht="13.5">
      <c r="A60" s="703"/>
      <c r="B60" s="108" t="s">
        <v>957</v>
      </c>
      <c r="C60" s="703"/>
      <c r="D60" s="703"/>
      <c r="E60" s="698"/>
      <c r="F60" s="15" t="s">
        <v>958</v>
      </c>
      <c r="G60" s="702">
        <v>708461</v>
      </c>
      <c r="H60" s="702">
        <v>587946</v>
      </c>
      <c r="I60" s="702">
        <v>122853</v>
      </c>
    </row>
    <row r="61" spans="1:9" ht="13.5">
      <c r="A61" s="703"/>
      <c r="C61" s="703"/>
      <c r="D61" s="703"/>
      <c r="E61" s="698"/>
      <c r="F61" s="729" t="s">
        <v>959</v>
      </c>
      <c r="G61" s="708">
        <v>422761</v>
      </c>
      <c r="H61" s="708">
        <v>308595</v>
      </c>
      <c r="I61" s="708">
        <v>45102</v>
      </c>
    </row>
    <row r="62" spans="1:9" ht="13.5">
      <c r="A62" s="703"/>
      <c r="C62" s="703"/>
      <c r="D62" s="703"/>
      <c r="E62" s="703"/>
      <c r="F62" s="703"/>
      <c r="G62" s="703"/>
      <c r="H62" s="703"/>
      <c r="I62" s="703"/>
    </row>
    <row r="63" spans="1:5" ht="13.5">
      <c r="A63" s="703"/>
      <c r="C63" s="108"/>
      <c r="D63" s="108"/>
      <c r="E63" s="703"/>
    </row>
    <row r="64" spans="1:4" ht="13.5">
      <c r="A64" s="703"/>
      <c r="B64" s="108"/>
      <c r="C64" s="108"/>
      <c r="D64" s="108"/>
    </row>
    <row r="65" spans="1:4" ht="13.5">
      <c r="A65" s="703"/>
      <c r="B65" s="108"/>
      <c r="C65" s="108"/>
      <c r="D65" s="108"/>
    </row>
    <row r="66" spans="1:9" ht="13.5">
      <c r="A66" s="703"/>
      <c r="B66" s="703"/>
      <c r="C66" s="703"/>
      <c r="D66" s="703"/>
      <c r="F66" s="703"/>
      <c r="G66" s="703"/>
      <c r="H66" s="703"/>
      <c r="I66" s="703"/>
    </row>
    <row r="67" spans="1:9" ht="13.5">
      <c r="A67" s="703"/>
      <c r="B67" s="703"/>
      <c r="E67" s="703"/>
      <c r="F67" s="703"/>
      <c r="G67" s="703"/>
      <c r="H67" s="703"/>
      <c r="I67" s="703"/>
    </row>
    <row r="68" spans="1:9" ht="13.5">
      <c r="A68" s="703"/>
      <c r="E68" s="703"/>
      <c r="F68" s="703"/>
      <c r="G68" s="703"/>
      <c r="H68" s="703"/>
      <c r="I68" s="703"/>
    </row>
    <row r="69" spans="1:9" ht="13.5">
      <c r="A69" s="703"/>
      <c r="E69" s="703"/>
      <c r="F69" s="703"/>
      <c r="G69" s="703"/>
      <c r="H69" s="703"/>
      <c r="I69" s="703"/>
    </row>
    <row r="70" spans="1:9" ht="13.5">
      <c r="A70" s="703"/>
      <c r="E70" s="703"/>
      <c r="F70" s="703"/>
      <c r="G70" s="703"/>
      <c r="H70" s="703"/>
      <c r="I70" s="703"/>
    </row>
    <row r="71" spans="1:9" ht="13.5">
      <c r="A71" s="703"/>
      <c r="E71" s="703"/>
      <c r="F71" s="703"/>
      <c r="G71" s="703"/>
      <c r="H71" s="703"/>
      <c r="I71" s="703"/>
    </row>
    <row r="72" spans="1:9" ht="13.5">
      <c r="A72" s="703"/>
      <c r="E72" s="703"/>
      <c r="F72" s="703"/>
      <c r="G72" s="703"/>
      <c r="H72" s="703"/>
      <c r="I72" s="703"/>
    </row>
    <row r="73" spans="1:9" ht="13.5">
      <c r="A73" s="703"/>
      <c r="E73" s="703"/>
      <c r="F73" s="703"/>
      <c r="G73" s="703"/>
      <c r="H73" s="703"/>
      <c r="I73" s="703"/>
    </row>
    <row r="74" spans="1:9" ht="13.5">
      <c r="A74" s="703"/>
      <c r="E74" s="703"/>
      <c r="F74" s="703"/>
      <c r="G74" s="703"/>
      <c r="H74" s="703"/>
      <c r="I74" s="703"/>
    </row>
    <row r="75" spans="1:9" ht="13.5">
      <c r="A75" s="703"/>
      <c r="E75" s="703"/>
      <c r="F75" s="703"/>
      <c r="G75" s="703"/>
      <c r="H75" s="703"/>
      <c r="I75" s="703"/>
    </row>
    <row r="76" spans="1:9" ht="13.5">
      <c r="A76" s="703"/>
      <c r="E76" s="703"/>
      <c r="F76" s="703"/>
      <c r="G76" s="703"/>
      <c r="H76" s="703"/>
      <c r="I76" s="703"/>
    </row>
    <row r="77" spans="1:9" ht="13.5">
      <c r="A77" s="703"/>
      <c r="E77" s="703"/>
      <c r="F77" s="703"/>
      <c r="G77" s="703"/>
      <c r="H77" s="703"/>
      <c r="I77" s="703"/>
    </row>
    <row r="78" spans="1:9" ht="13.5">
      <c r="A78" s="703"/>
      <c r="E78" s="703"/>
      <c r="F78" s="703"/>
      <c r="G78" s="703"/>
      <c r="H78" s="703"/>
      <c r="I78" s="703"/>
    </row>
    <row r="79" spans="1:9" ht="13.5">
      <c r="A79" s="703"/>
      <c r="E79" s="703"/>
      <c r="F79" s="703"/>
      <c r="G79" s="703"/>
      <c r="H79" s="703"/>
      <c r="I79" s="703"/>
    </row>
    <row r="80" spans="1:5" ht="13.5">
      <c r="A80" s="703"/>
      <c r="E80" s="703"/>
    </row>
    <row r="81" ht="13.5">
      <c r="A81" s="703"/>
    </row>
    <row r="83" ht="13.5" hidden="1"/>
    <row r="84" ht="13.5" hidden="1"/>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R64"/>
  <sheetViews>
    <sheetView workbookViewId="0" topLeftCell="A1">
      <selection activeCell="A1" sqref="A1"/>
    </sheetView>
  </sheetViews>
  <sheetFormatPr defaultColWidth="9.00390625" defaultRowHeight="13.5"/>
  <cols>
    <col min="1" max="1" width="9.125" style="47" customWidth="1"/>
    <col min="2" max="2" width="4.125" style="47" customWidth="1"/>
    <col min="3" max="3" width="3.625" style="47" customWidth="1"/>
    <col min="4" max="4" width="5.125" style="47" customWidth="1"/>
    <col min="5" max="8" width="6.75390625" style="47" bestFit="1" customWidth="1"/>
    <col min="9" max="10" width="5.875" style="47" bestFit="1" customWidth="1"/>
    <col min="11" max="11" width="6.75390625" style="47" bestFit="1" customWidth="1"/>
    <col min="12" max="13" width="5.875" style="47" bestFit="1" customWidth="1"/>
    <col min="14" max="14" width="6.75390625" style="47" bestFit="1" customWidth="1"/>
    <col min="15" max="16" width="5.875" style="47" bestFit="1" customWidth="1"/>
    <col min="17" max="18" width="6.125" style="47" customWidth="1"/>
    <col min="19" max="16384" width="9.00390625" style="47" customWidth="1"/>
  </cols>
  <sheetData>
    <row r="1" spans="1:12" ht="14.25">
      <c r="A1" s="2" t="s">
        <v>135</v>
      </c>
      <c r="B1" s="51"/>
      <c r="K1" s="51"/>
      <c r="L1" s="152"/>
    </row>
    <row r="2" spans="1:18" ht="11.25">
      <c r="A2" s="153"/>
      <c r="B2" s="153"/>
      <c r="C2" s="153"/>
      <c r="D2" s="153"/>
      <c r="E2" s="153"/>
      <c r="F2" s="153"/>
      <c r="G2" s="153"/>
      <c r="H2" s="153"/>
      <c r="I2" s="153"/>
      <c r="J2" s="153"/>
      <c r="K2" s="154"/>
      <c r="L2" s="153"/>
      <c r="M2" s="153"/>
      <c r="N2" s="153"/>
      <c r="O2" s="153"/>
      <c r="P2" s="153"/>
      <c r="Q2" s="154"/>
      <c r="R2" s="155" t="s">
        <v>56</v>
      </c>
    </row>
    <row r="3" spans="1:18" s="159" customFormat="1" ht="13.5" customHeight="1">
      <c r="A3" s="156"/>
      <c r="B3" s="766" t="s">
        <v>136</v>
      </c>
      <c r="C3" s="767"/>
      <c r="D3" s="772" t="s">
        <v>1</v>
      </c>
      <c r="E3" s="157" t="s">
        <v>137</v>
      </c>
      <c r="F3" s="157"/>
      <c r="G3" s="157"/>
      <c r="H3" s="157"/>
      <c r="I3" s="157"/>
      <c r="J3" s="157"/>
      <c r="K3" s="157"/>
      <c r="L3" s="157"/>
      <c r="M3" s="157"/>
      <c r="N3" s="157"/>
      <c r="O3" s="157"/>
      <c r="P3" s="158"/>
      <c r="Q3" s="772" t="s">
        <v>138</v>
      </c>
      <c r="R3" s="763" t="s">
        <v>139</v>
      </c>
    </row>
    <row r="4" spans="1:18" s="159" customFormat="1" ht="13.5" customHeight="1">
      <c r="A4" s="156"/>
      <c r="B4" s="768"/>
      <c r="C4" s="762"/>
      <c r="D4" s="773"/>
      <c r="E4" s="157" t="s">
        <v>140</v>
      </c>
      <c r="F4" s="157"/>
      <c r="G4" s="158"/>
      <c r="H4" s="157" t="s">
        <v>141</v>
      </c>
      <c r="I4" s="157"/>
      <c r="J4" s="158"/>
      <c r="K4" s="157" t="s">
        <v>142</v>
      </c>
      <c r="L4" s="157"/>
      <c r="M4" s="158"/>
      <c r="N4" s="157" t="s">
        <v>143</v>
      </c>
      <c r="O4" s="157"/>
      <c r="P4" s="158"/>
      <c r="Q4" s="773"/>
      <c r="R4" s="761"/>
    </row>
    <row r="5" spans="1:18" s="159" customFormat="1" ht="13.5" customHeight="1">
      <c r="A5" s="160"/>
      <c r="B5" s="161" t="s">
        <v>77</v>
      </c>
      <c r="C5" s="161" t="s">
        <v>78</v>
      </c>
      <c r="D5" s="793"/>
      <c r="E5" s="161" t="s">
        <v>76</v>
      </c>
      <c r="F5" s="161" t="s">
        <v>5</v>
      </c>
      <c r="G5" s="161" t="s">
        <v>6</v>
      </c>
      <c r="H5" s="161" t="s">
        <v>76</v>
      </c>
      <c r="I5" s="161" t="s">
        <v>5</v>
      </c>
      <c r="J5" s="161" t="s">
        <v>6</v>
      </c>
      <c r="K5" s="161" t="s">
        <v>76</v>
      </c>
      <c r="L5" s="161" t="s">
        <v>5</v>
      </c>
      <c r="M5" s="161" t="s">
        <v>6</v>
      </c>
      <c r="N5" s="161" t="s">
        <v>76</v>
      </c>
      <c r="O5" s="161" t="s">
        <v>5</v>
      </c>
      <c r="P5" s="161" t="s">
        <v>6</v>
      </c>
      <c r="Q5" s="162" t="s">
        <v>144</v>
      </c>
      <c r="R5" s="163" t="s">
        <v>144</v>
      </c>
    </row>
    <row r="6" spans="1:18" ht="11.25" hidden="1">
      <c r="A6" s="133" t="s">
        <v>79</v>
      </c>
      <c r="B6" s="135"/>
      <c r="C6" s="135"/>
      <c r="D6" s="135"/>
      <c r="E6" s="135"/>
      <c r="F6" s="135"/>
      <c r="G6" s="135"/>
      <c r="H6" s="135"/>
      <c r="I6" s="135"/>
      <c r="J6" s="135"/>
      <c r="K6" s="135"/>
      <c r="L6" s="135"/>
      <c r="M6" s="135"/>
      <c r="N6" s="135"/>
      <c r="O6" s="135"/>
      <c r="P6" s="135"/>
      <c r="Q6" s="135"/>
      <c r="R6" s="120"/>
    </row>
    <row r="7" spans="1:18" s="159" customFormat="1" ht="15" customHeight="1">
      <c r="A7" s="133" t="s">
        <v>10</v>
      </c>
      <c r="B7" s="164">
        <v>138</v>
      </c>
      <c r="C7" s="164">
        <v>3</v>
      </c>
      <c r="D7" s="164">
        <v>1466</v>
      </c>
      <c r="E7" s="164">
        <v>46813</v>
      </c>
      <c r="F7" s="164">
        <v>23972</v>
      </c>
      <c r="G7" s="164">
        <v>22841</v>
      </c>
      <c r="H7" s="164">
        <v>15577</v>
      </c>
      <c r="I7" s="164">
        <v>8004</v>
      </c>
      <c r="J7" s="164">
        <v>7573</v>
      </c>
      <c r="K7" s="164">
        <v>15537</v>
      </c>
      <c r="L7" s="164">
        <v>7972</v>
      </c>
      <c r="M7" s="164">
        <v>7565</v>
      </c>
      <c r="N7" s="164">
        <v>15699</v>
      </c>
      <c r="O7" s="164">
        <v>7996</v>
      </c>
      <c r="P7" s="164">
        <v>7703</v>
      </c>
      <c r="Q7" s="164">
        <v>2943</v>
      </c>
      <c r="R7" s="156">
        <v>410</v>
      </c>
    </row>
    <row r="8" spans="1:18" s="159" customFormat="1" ht="15" customHeight="1">
      <c r="A8" s="133" t="s">
        <v>51</v>
      </c>
      <c r="B8" s="164">
        <v>135</v>
      </c>
      <c r="C8" s="164">
        <v>3</v>
      </c>
      <c r="D8" s="164">
        <v>1439</v>
      </c>
      <c r="E8" s="164">
        <v>45850</v>
      </c>
      <c r="F8" s="164">
        <v>23505</v>
      </c>
      <c r="G8" s="164">
        <v>22345</v>
      </c>
      <c r="H8" s="164">
        <v>14752</v>
      </c>
      <c r="I8" s="164">
        <v>7554</v>
      </c>
      <c r="J8" s="164">
        <v>7198</v>
      </c>
      <c r="K8" s="164">
        <v>15562</v>
      </c>
      <c r="L8" s="164">
        <v>7988</v>
      </c>
      <c r="M8" s="164">
        <v>7574</v>
      </c>
      <c r="N8" s="164">
        <v>15536</v>
      </c>
      <c r="O8" s="164">
        <v>7963</v>
      </c>
      <c r="P8" s="164">
        <v>7573</v>
      </c>
      <c r="Q8" s="164">
        <v>2920</v>
      </c>
      <c r="R8" s="156">
        <v>397</v>
      </c>
    </row>
    <row r="9" spans="1:18" s="159" customFormat="1" ht="15" customHeight="1">
      <c r="A9" s="142" t="s">
        <v>52</v>
      </c>
      <c r="B9" s="165">
        <v>135</v>
      </c>
      <c r="C9" s="165">
        <v>3</v>
      </c>
      <c r="D9" s="165">
        <v>1422</v>
      </c>
      <c r="E9" s="165">
        <v>45032</v>
      </c>
      <c r="F9" s="165">
        <v>23111</v>
      </c>
      <c r="G9" s="165">
        <v>21921</v>
      </c>
      <c r="H9" s="165">
        <v>14731</v>
      </c>
      <c r="I9" s="165">
        <v>7573</v>
      </c>
      <c r="J9" s="165">
        <v>7158</v>
      </c>
      <c r="K9" s="165">
        <v>14747</v>
      </c>
      <c r="L9" s="165">
        <v>7551</v>
      </c>
      <c r="M9" s="165">
        <v>7196</v>
      </c>
      <c r="N9" s="165">
        <v>15554</v>
      </c>
      <c r="O9" s="165">
        <v>7987</v>
      </c>
      <c r="P9" s="165">
        <v>7567</v>
      </c>
      <c r="Q9" s="165">
        <v>2883</v>
      </c>
      <c r="R9" s="166">
        <v>382</v>
      </c>
    </row>
    <row r="10" spans="1:18" ht="6" customHeight="1">
      <c r="A10" s="133"/>
      <c r="B10" s="135"/>
      <c r="C10" s="135"/>
      <c r="D10" s="135"/>
      <c r="E10" s="135"/>
      <c r="F10" s="135"/>
      <c r="G10" s="135"/>
      <c r="H10" s="135"/>
      <c r="I10" s="135"/>
      <c r="J10" s="135"/>
      <c r="K10" s="135"/>
      <c r="L10" s="135"/>
      <c r="M10" s="135"/>
      <c r="N10" s="135"/>
      <c r="O10" s="135"/>
      <c r="P10" s="135"/>
      <c r="Q10" s="135"/>
      <c r="R10" s="120"/>
    </row>
    <row r="11" spans="1:18" s="159" customFormat="1" ht="15" customHeight="1">
      <c r="A11" s="142" t="s">
        <v>81</v>
      </c>
      <c r="B11" s="165">
        <v>57</v>
      </c>
      <c r="C11" s="167" t="s">
        <v>87</v>
      </c>
      <c r="D11" s="165">
        <v>643</v>
      </c>
      <c r="E11" s="165">
        <v>20967</v>
      </c>
      <c r="F11" s="165">
        <v>10821</v>
      </c>
      <c r="G11" s="165">
        <v>10146</v>
      </c>
      <c r="H11" s="165">
        <v>6774</v>
      </c>
      <c r="I11" s="165">
        <v>3519</v>
      </c>
      <c r="J11" s="165">
        <v>3255</v>
      </c>
      <c r="K11" s="165">
        <v>6874</v>
      </c>
      <c r="L11" s="165">
        <v>3536</v>
      </c>
      <c r="M11" s="165">
        <v>3338</v>
      </c>
      <c r="N11" s="165">
        <v>7319</v>
      </c>
      <c r="O11" s="165">
        <v>3766</v>
      </c>
      <c r="P11" s="165">
        <v>3553</v>
      </c>
      <c r="Q11" s="165">
        <v>1293</v>
      </c>
      <c r="R11" s="166">
        <v>145</v>
      </c>
    </row>
    <row r="12" spans="1:18" s="159" customFormat="1" ht="15" customHeight="1">
      <c r="A12" s="142" t="s">
        <v>82</v>
      </c>
      <c r="B12" s="165">
        <v>17</v>
      </c>
      <c r="C12" s="167" t="s">
        <v>87</v>
      </c>
      <c r="D12" s="165">
        <v>129</v>
      </c>
      <c r="E12" s="165">
        <v>3704</v>
      </c>
      <c r="F12" s="165">
        <v>1874</v>
      </c>
      <c r="G12" s="165">
        <v>1830</v>
      </c>
      <c r="H12" s="165">
        <v>1277</v>
      </c>
      <c r="I12" s="165">
        <v>624</v>
      </c>
      <c r="J12" s="165">
        <v>653</v>
      </c>
      <c r="K12" s="165">
        <v>1204</v>
      </c>
      <c r="L12" s="165">
        <v>612</v>
      </c>
      <c r="M12" s="165">
        <v>592</v>
      </c>
      <c r="N12" s="165">
        <v>1223</v>
      </c>
      <c r="O12" s="165">
        <v>638</v>
      </c>
      <c r="P12" s="165">
        <v>585</v>
      </c>
      <c r="Q12" s="165">
        <v>283</v>
      </c>
      <c r="R12" s="166">
        <v>52</v>
      </c>
    </row>
    <row r="13" spans="1:18" s="159" customFormat="1" ht="15" customHeight="1">
      <c r="A13" s="142" t="s">
        <v>83</v>
      </c>
      <c r="B13" s="165">
        <v>34</v>
      </c>
      <c r="C13" s="165">
        <v>2</v>
      </c>
      <c r="D13" s="165">
        <v>303</v>
      </c>
      <c r="E13" s="165">
        <v>8954</v>
      </c>
      <c r="F13" s="165">
        <v>4551</v>
      </c>
      <c r="G13" s="165">
        <v>4403</v>
      </c>
      <c r="H13" s="165">
        <v>2925</v>
      </c>
      <c r="I13" s="165">
        <v>1483</v>
      </c>
      <c r="J13" s="165">
        <v>1442</v>
      </c>
      <c r="K13" s="165">
        <v>2884</v>
      </c>
      <c r="L13" s="165">
        <v>1492</v>
      </c>
      <c r="M13" s="165">
        <v>1392</v>
      </c>
      <c r="N13" s="165">
        <v>3145</v>
      </c>
      <c r="O13" s="165">
        <v>1576</v>
      </c>
      <c r="P13" s="165">
        <v>1569</v>
      </c>
      <c r="Q13" s="165">
        <v>634</v>
      </c>
      <c r="R13" s="166">
        <v>70</v>
      </c>
    </row>
    <row r="14" spans="1:18" s="159" customFormat="1" ht="15" customHeight="1">
      <c r="A14" s="142" t="s">
        <v>84</v>
      </c>
      <c r="B14" s="165">
        <v>27</v>
      </c>
      <c r="C14" s="165">
        <v>1</v>
      </c>
      <c r="D14" s="165">
        <v>347</v>
      </c>
      <c r="E14" s="165">
        <v>11407</v>
      </c>
      <c r="F14" s="165">
        <v>5865</v>
      </c>
      <c r="G14" s="165">
        <v>5542</v>
      </c>
      <c r="H14" s="165">
        <v>3755</v>
      </c>
      <c r="I14" s="165">
        <v>1947</v>
      </c>
      <c r="J14" s="165">
        <v>1808</v>
      </c>
      <c r="K14" s="165">
        <v>3785</v>
      </c>
      <c r="L14" s="165">
        <v>1911</v>
      </c>
      <c r="M14" s="165">
        <v>1874</v>
      </c>
      <c r="N14" s="165">
        <v>3867</v>
      </c>
      <c r="O14" s="165">
        <v>2007</v>
      </c>
      <c r="P14" s="165">
        <v>1860</v>
      </c>
      <c r="Q14" s="165">
        <v>673</v>
      </c>
      <c r="R14" s="166">
        <v>115</v>
      </c>
    </row>
    <row r="15" spans="1:18" ht="6" customHeight="1">
      <c r="A15" s="142"/>
      <c r="B15" s="135"/>
      <c r="C15" s="135"/>
      <c r="D15" s="135"/>
      <c r="E15" s="135"/>
      <c r="F15" s="135"/>
      <c r="G15" s="135"/>
      <c r="H15" s="135"/>
      <c r="I15" s="135"/>
      <c r="J15" s="135"/>
      <c r="K15" s="135"/>
      <c r="L15" s="135"/>
      <c r="M15" s="135"/>
      <c r="N15" s="135"/>
      <c r="O15" s="135"/>
      <c r="P15" s="135"/>
      <c r="Q15" s="135"/>
      <c r="R15" s="120"/>
    </row>
    <row r="16" spans="1:18" s="159" customFormat="1" ht="15" customHeight="1">
      <c r="A16" s="142" t="s">
        <v>86</v>
      </c>
      <c r="B16" s="165">
        <v>1</v>
      </c>
      <c r="C16" s="167" t="s">
        <v>87</v>
      </c>
      <c r="D16" s="165">
        <v>12</v>
      </c>
      <c r="E16" s="165">
        <v>476</v>
      </c>
      <c r="F16" s="165">
        <v>234</v>
      </c>
      <c r="G16" s="165">
        <v>242</v>
      </c>
      <c r="H16" s="165">
        <v>160</v>
      </c>
      <c r="I16" s="165">
        <v>77</v>
      </c>
      <c r="J16" s="165">
        <v>83</v>
      </c>
      <c r="K16" s="165">
        <v>157</v>
      </c>
      <c r="L16" s="165">
        <v>78</v>
      </c>
      <c r="M16" s="165">
        <v>79</v>
      </c>
      <c r="N16" s="165">
        <v>159</v>
      </c>
      <c r="O16" s="165">
        <v>79</v>
      </c>
      <c r="P16" s="165">
        <v>80</v>
      </c>
      <c r="Q16" s="165">
        <v>23</v>
      </c>
      <c r="R16" s="166">
        <v>3</v>
      </c>
    </row>
    <row r="17" spans="1:18" s="159" customFormat="1" ht="15" customHeight="1">
      <c r="A17" s="142" t="s">
        <v>88</v>
      </c>
      <c r="B17" s="165">
        <v>133</v>
      </c>
      <c r="C17" s="165">
        <v>3</v>
      </c>
      <c r="D17" s="165">
        <v>1406</v>
      </c>
      <c r="E17" s="165">
        <v>44451</v>
      </c>
      <c r="F17" s="165">
        <v>22822</v>
      </c>
      <c r="G17" s="165">
        <v>21629</v>
      </c>
      <c r="H17" s="165">
        <v>14530</v>
      </c>
      <c r="I17" s="165">
        <v>7475</v>
      </c>
      <c r="J17" s="165">
        <v>7055</v>
      </c>
      <c r="K17" s="165">
        <v>14560</v>
      </c>
      <c r="L17" s="165">
        <v>7455</v>
      </c>
      <c r="M17" s="165">
        <v>7105</v>
      </c>
      <c r="N17" s="165">
        <v>15361</v>
      </c>
      <c r="O17" s="165">
        <v>7892</v>
      </c>
      <c r="P17" s="165">
        <v>7469</v>
      </c>
      <c r="Q17" s="165">
        <v>2853</v>
      </c>
      <c r="R17" s="166">
        <v>379</v>
      </c>
    </row>
    <row r="18" spans="1:18" s="159" customFormat="1" ht="15" customHeight="1">
      <c r="A18" s="142" t="s">
        <v>145</v>
      </c>
      <c r="B18" s="165">
        <v>1</v>
      </c>
      <c r="C18" s="167" t="s">
        <v>87</v>
      </c>
      <c r="D18" s="165">
        <v>4</v>
      </c>
      <c r="E18" s="165">
        <v>105</v>
      </c>
      <c r="F18" s="165">
        <v>55</v>
      </c>
      <c r="G18" s="165">
        <v>50</v>
      </c>
      <c r="H18" s="165">
        <v>41</v>
      </c>
      <c r="I18" s="165">
        <v>21</v>
      </c>
      <c r="J18" s="165">
        <v>20</v>
      </c>
      <c r="K18" s="165">
        <v>30</v>
      </c>
      <c r="L18" s="165">
        <v>18</v>
      </c>
      <c r="M18" s="165">
        <v>12</v>
      </c>
      <c r="N18" s="165">
        <v>34</v>
      </c>
      <c r="O18" s="165">
        <v>16</v>
      </c>
      <c r="P18" s="165">
        <v>18</v>
      </c>
      <c r="Q18" s="165">
        <v>7</v>
      </c>
      <c r="R18" s="168" t="s">
        <v>87</v>
      </c>
    </row>
    <row r="19" spans="1:18" ht="6" customHeight="1">
      <c r="A19" s="133"/>
      <c r="B19" s="135"/>
      <c r="C19" s="135"/>
      <c r="D19" s="135"/>
      <c r="E19" s="135"/>
      <c r="F19" s="135"/>
      <c r="G19" s="135"/>
      <c r="H19" s="135"/>
      <c r="I19" s="135"/>
      <c r="J19" s="135"/>
      <c r="K19" s="135"/>
      <c r="L19" s="135"/>
      <c r="M19" s="135"/>
      <c r="N19" s="135"/>
      <c r="O19" s="135"/>
      <c r="P19" s="135"/>
      <c r="Q19" s="135"/>
      <c r="R19" s="120"/>
    </row>
    <row r="20" spans="1:18" ht="12" customHeight="1">
      <c r="A20" s="133" t="s">
        <v>89</v>
      </c>
      <c r="B20" s="169">
        <v>17</v>
      </c>
      <c r="C20" s="167" t="s">
        <v>87</v>
      </c>
      <c r="D20" s="170">
        <v>249</v>
      </c>
      <c r="E20" s="136">
        <v>8676</v>
      </c>
      <c r="F20" s="136">
        <v>4513</v>
      </c>
      <c r="G20" s="136">
        <v>4163</v>
      </c>
      <c r="H20" s="136">
        <v>2776</v>
      </c>
      <c r="I20" s="136">
        <v>1459</v>
      </c>
      <c r="J20" s="136">
        <v>1317</v>
      </c>
      <c r="K20" s="136">
        <v>2852</v>
      </c>
      <c r="L20" s="136">
        <v>1482</v>
      </c>
      <c r="M20" s="136">
        <v>1370</v>
      </c>
      <c r="N20" s="136">
        <v>3048</v>
      </c>
      <c r="O20" s="136">
        <v>1572</v>
      </c>
      <c r="P20" s="136">
        <v>1476</v>
      </c>
      <c r="Q20" s="136">
        <v>488</v>
      </c>
      <c r="R20" s="145">
        <v>46</v>
      </c>
    </row>
    <row r="21" spans="1:18" ht="12" customHeight="1">
      <c r="A21" s="133" t="s">
        <v>90</v>
      </c>
      <c r="B21" s="169">
        <v>8</v>
      </c>
      <c r="C21" s="136">
        <v>2</v>
      </c>
      <c r="D21" s="136">
        <v>101</v>
      </c>
      <c r="E21" s="136">
        <v>3244</v>
      </c>
      <c r="F21" s="136">
        <v>1640</v>
      </c>
      <c r="G21" s="136">
        <v>1604</v>
      </c>
      <c r="H21" s="136">
        <v>1041</v>
      </c>
      <c r="I21" s="136">
        <v>534</v>
      </c>
      <c r="J21" s="136">
        <v>507</v>
      </c>
      <c r="K21" s="136">
        <v>1064</v>
      </c>
      <c r="L21" s="136">
        <v>540</v>
      </c>
      <c r="M21" s="136">
        <v>524</v>
      </c>
      <c r="N21" s="136">
        <v>1139</v>
      </c>
      <c r="O21" s="136">
        <v>566</v>
      </c>
      <c r="P21" s="136">
        <v>573</v>
      </c>
      <c r="Q21" s="136">
        <v>198</v>
      </c>
      <c r="R21" s="145">
        <v>16</v>
      </c>
    </row>
    <row r="22" spans="1:18" ht="12" customHeight="1">
      <c r="A22" s="133" t="s">
        <v>91</v>
      </c>
      <c r="B22" s="169">
        <v>6</v>
      </c>
      <c r="C22" s="136">
        <v>1</v>
      </c>
      <c r="D22" s="136">
        <v>102</v>
      </c>
      <c r="E22" s="136">
        <v>3519</v>
      </c>
      <c r="F22" s="136">
        <v>1824</v>
      </c>
      <c r="G22" s="136">
        <v>1695</v>
      </c>
      <c r="H22" s="136">
        <v>1154</v>
      </c>
      <c r="I22" s="136">
        <v>597</v>
      </c>
      <c r="J22" s="136">
        <v>557</v>
      </c>
      <c r="K22" s="136">
        <v>1157</v>
      </c>
      <c r="L22" s="136">
        <v>589</v>
      </c>
      <c r="M22" s="136">
        <v>568</v>
      </c>
      <c r="N22" s="136">
        <v>1208</v>
      </c>
      <c r="O22" s="136">
        <v>638</v>
      </c>
      <c r="P22" s="136">
        <v>570</v>
      </c>
      <c r="Q22" s="136">
        <v>194</v>
      </c>
      <c r="R22" s="145">
        <v>31</v>
      </c>
    </row>
    <row r="23" spans="1:18" ht="12" customHeight="1">
      <c r="A23" s="133" t="s">
        <v>92</v>
      </c>
      <c r="B23" s="169">
        <v>9</v>
      </c>
      <c r="C23" s="167" t="s">
        <v>87</v>
      </c>
      <c r="D23" s="170">
        <v>100</v>
      </c>
      <c r="E23" s="136">
        <v>3437</v>
      </c>
      <c r="F23" s="136">
        <v>1734</v>
      </c>
      <c r="G23" s="136">
        <v>1703</v>
      </c>
      <c r="H23" s="136">
        <v>1141</v>
      </c>
      <c r="I23" s="136">
        <v>572</v>
      </c>
      <c r="J23" s="136">
        <v>569</v>
      </c>
      <c r="K23" s="136">
        <v>1094</v>
      </c>
      <c r="L23" s="136">
        <v>549</v>
      </c>
      <c r="M23" s="136">
        <v>545</v>
      </c>
      <c r="N23" s="136">
        <v>1202</v>
      </c>
      <c r="O23" s="136">
        <v>613</v>
      </c>
      <c r="P23" s="136">
        <v>589</v>
      </c>
      <c r="Q23" s="136">
        <v>196</v>
      </c>
      <c r="R23" s="145">
        <v>21</v>
      </c>
    </row>
    <row r="24" spans="1:18" ht="12" customHeight="1">
      <c r="A24" s="133" t="s">
        <v>93</v>
      </c>
      <c r="B24" s="169">
        <v>5</v>
      </c>
      <c r="C24" s="167" t="s">
        <v>87</v>
      </c>
      <c r="D24" s="170">
        <v>50</v>
      </c>
      <c r="E24" s="136">
        <v>1545</v>
      </c>
      <c r="F24" s="136">
        <v>772</v>
      </c>
      <c r="G24" s="136">
        <v>773</v>
      </c>
      <c r="H24" s="136">
        <v>535</v>
      </c>
      <c r="I24" s="136">
        <v>262</v>
      </c>
      <c r="J24" s="136">
        <v>273</v>
      </c>
      <c r="K24" s="136">
        <v>498</v>
      </c>
      <c r="L24" s="136">
        <v>250</v>
      </c>
      <c r="M24" s="136">
        <v>248</v>
      </c>
      <c r="N24" s="136">
        <v>512</v>
      </c>
      <c r="O24" s="136">
        <v>260</v>
      </c>
      <c r="P24" s="136">
        <v>252</v>
      </c>
      <c r="Q24" s="136">
        <v>102</v>
      </c>
      <c r="R24" s="145">
        <v>10</v>
      </c>
    </row>
    <row r="25" spans="1:18" ht="12" customHeight="1">
      <c r="A25" s="133" t="s">
        <v>94</v>
      </c>
      <c r="B25" s="169">
        <v>3</v>
      </c>
      <c r="C25" s="167" t="s">
        <v>87</v>
      </c>
      <c r="D25" s="170">
        <v>51</v>
      </c>
      <c r="E25" s="136">
        <v>1656</v>
      </c>
      <c r="F25" s="136">
        <v>849</v>
      </c>
      <c r="G25" s="136">
        <v>807</v>
      </c>
      <c r="H25" s="136">
        <v>550</v>
      </c>
      <c r="I25" s="136">
        <v>279</v>
      </c>
      <c r="J25" s="136">
        <v>271</v>
      </c>
      <c r="K25" s="136">
        <v>544</v>
      </c>
      <c r="L25" s="136">
        <v>292</v>
      </c>
      <c r="M25" s="136">
        <v>252</v>
      </c>
      <c r="N25" s="136">
        <v>562</v>
      </c>
      <c r="O25" s="136">
        <v>278</v>
      </c>
      <c r="P25" s="136">
        <v>284</v>
      </c>
      <c r="Q25" s="136">
        <v>99</v>
      </c>
      <c r="R25" s="145">
        <v>10</v>
      </c>
    </row>
    <row r="26" spans="1:18" ht="12" customHeight="1">
      <c r="A26" s="133" t="s">
        <v>95</v>
      </c>
      <c r="B26" s="169">
        <v>4</v>
      </c>
      <c r="C26" s="167" t="s">
        <v>87</v>
      </c>
      <c r="D26" s="170">
        <v>43</v>
      </c>
      <c r="E26" s="136">
        <v>1311</v>
      </c>
      <c r="F26" s="136">
        <v>661</v>
      </c>
      <c r="G26" s="136">
        <v>650</v>
      </c>
      <c r="H26" s="136">
        <v>454</v>
      </c>
      <c r="I26" s="136">
        <v>213</v>
      </c>
      <c r="J26" s="136">
        <v>241</v>
      </c>
      <c r="K26" s="136">
        <v>390</v>
      </c>
      <c r="L26" s="136">
        <v>197</v>
      </c>
      <c r="M26" s="136">
        <v>193</v>
      </c>
      <c r="N26" s="136">
        <v>467</v>
      </c>
      <c r="O26" s="136">
        <v>251</v>
      </c>
      <c r="P26" s="136">
        <v>216</v>
      </c>
      <c r="Q26" s="136">
        <v>85</v>
      </c>
      <c r="R26" s="145">
        <v>12</v>
      </c>
    </row>
    <row r="27" spans="1:18" ht="12" customHeight="1">
      <c r="A27" s="133" t="s">
        <v>96</v>
      </c>
      <c r="B27" s="169">
        <v>6</v>
      </c>
      <c r="C27" s="167" t="s">
        <v>87</v>
      </c>
      <c r="D27" s="170">
        <v>41</v>
      </c>
      <c r="E27" s="136">
        <v>1123</v>
      </c>
      <c r="F27" s="136">
        <v>604</v>
      </c>
      <c r="G27" s="136">
        <v>519</v>
      </c>
      <c r="H27" s="136">
        <v>369</v>
      </c>
      <c r="I27" s="136">
        <v>189</v>
      </c>
      <c r="J27" s="136">
        <v>180</v>
      </c>
      <c r="K27" s="136">
        <v>381</v>
      </c>
      <c r="L27" s="136">
        <v>210</v>
      </c>
      <c r="M27" s="136">
        <v>171</v>
      </c>
      <c r="N27" s="136">
        <v>373</v>
      </c>
      <c r="O27" s="136">
        <v>205</v>
      </c>
      <c r="P27" s="136">
        <v>168</v>
      </c>
      <c r="Q27" s="136">
        <v>87</v>
      </c>
      <c r="R27" s="145">
        <v>13</v>
      </c>
    </row>
    <row r="28" spans="1:18" ht="12" customHeight="1">
      <c r="A28" s="133" t="s">
        <v>97</v>
      </c>
      <c r="B28" s="169">
        <v>2</v>
      </c>
      <c r="C28" s="167" t="s">
        <v>87</v>
      </c>
      <c r="D28" s="170">
        <v>37</v>
      </c>
      <c r="E28" s="136">
        <v>1170</v>
      </c>
      <c r="F28" s="136">
        <v>601</v>
      </c>
      <c r="G28" s="136">
        <v>569</v>
      </c>
      <c r="H28" s="136">
        <v>398</v>
      </c>
      <c r="I28" s="136">
        <v>200</v>
      </c>
      <c r="J28" s="136">
        <v>198</v>
      </c>
      <c r="K28" s="136">
        <v>360</v>
      </c>
      <c r="L28" s="136">
        <v>194</v>
      </c>
      <c r="M28" s="136">
        <v>166</v>
      </c>
      <c r="N28" s="136">
        <v>412</v>
      </c>
      <c r="O28" s="136">
        <v>207</v>
      </c>
      <c r="P28" s="136">
        <v>205</v>
      </c>
      <c r="Q28" s="136">
        <v>70</v>
      </c>
      <c r="R28" s="145">
        <v>8</v>
      </c>
    </row>
    <row r="29" spans="1:18" ht="12" customHeight="1">
      <c r="A29" s="133" t="s">
        <v>98</v>
      </c>
      <c r="B29" s="169">
        <v>4</v>
      </c>
      <c r="C29" s="167" t="s">
        <v>87</v>
      </c>
      <c r="D29" s="170">
        <v>66</v>
      </c>
      <c r="E29" s="136">
        <v>2330</v>
      </c>
      <c r="F29" s="136">
        <v>1189</v>
      </c>
      <c r="G29" s="136">
        <v>1141</v>
      </c>
      <c r="H29" s="136">
        <v>766</v>
      </c>
      <c r="I29" s="136">
        <v>402</v>
      </c>
      <c r="J29" s="136">
        <v>364</v>
      </c>
      <c r="K29" s="136">
        <v>742</v>
      </c>
      <c r="L29" s="136">
        <v>366</v>
      </c>
      <c r="M29" s="136">
        <v>376</v>
      </c>
      <c r="N29" s="136">
        <v>822</v>
      </c>
      <c r="O29" s="136">
        <v>421</v>
      </c>
      <c r="P29" s="136">
        <v>401</v>
      </c>
      <c r="Q29" s="136">
        <v>129</v>
      </c>
      <c r="R29" s="145">
        <v>13</v>
      </c>
    </row>
    <row r="30" spans="1:18" ht="12" customHeight="1">
      <c r="A30" s="133" t="s">
        <v>99</v>
      </c>
      <c r="B30" s="169">
        <v>5</v>
      </c>
      <c r="C30" s="167" t="s">
        <v>87</v>
      </c>
      <c r="D30" s="170">
        <v>51</v>
      </c>
      <c r="E30" s="136">
        <v>1591</v>
      </c>
      <c r="F30" s="136">
        <v>819</v>
      </c>
      <c r="G30" s="136">
        <v>772</v>
      </c>
      <c r="H30" s="136">
        <v>506</v>
      </c>
      <c r="I30" s="136">
        <v>256</v>
      </c>
      <c r="J30" s="136">
        <v>250</v>
      </c>
      <c r="K30" s="136">
        <v>521</v>
      </c>
      <c r="L30" s="136">
        <v>270</v>
      </c>
      <c r="M30" s="136">
        <v>251</v>
      </c>
      <c r="N30" s="136">
        <v>564</v>
      </c>
      <c r="O30" s="136">
        <v>293</v>
      </c>
      <c r="P30" s="136">
        <v>271</v>
      </c>
      <c r="Q30" s="136">
        <v>101</v>
      </c>
      <c r="R30" s="145">
        <v>16</v>
      </c>
    </row>
    <row r="31" spans="1:18" ht="12" customHeight="1">
      <c r="A31" s="133" t="s">
        <v>100</v>
      </c>
      <c r="B31" s="169">
        <v>6</v>
      </c>
      <c r="C31" s="167" t="s">
        <v>87</v>
      </c>
      <c r="D31" s="170">
        <v>32</v>
      </c>
      <c r="E31" s="136">
        <v>861</v>
      </c>
      <c r="F31" s="136">
        <v>432</v>
      </c>
      <c r="G31" s="136">
        <v>429</v>
      </c>
      <c r="H31" s="136">
        <v>274</v>
      </c>
      <c r="I31" s="136">
        <v>138</v>
      </c>
      <c r="J31" s="136">
        <v>136</v>
      </c>
      <c r="K31" s="136">
        <v>304</v>
      </c>
      <c r="L31" s="136">
        <v>143</v>
      </c>
      <c r="M31" s="136">
        <v>161</v>
      </c>
      <c r="N31" s="136">
        <v>283</v>
      </c>
      <c r="O31" s="136">
        <v>151</v>
      </c>
      <c r="P31" s="136">
        <v>132</v>
      </c>
      <c r="Q31" s="136">
        <v>77</v>
      </c>
      <c r="R31" s="145">
        <v>5</v>
      </c>
    </row>
    <row r="32" spans="1:18" ht="12" customHeight="1">
      <c r="A32" s="133" t="s">
        <v>101</v>
      </c>
      <c r="B32" s="169">
        <v>7</v>
      </c>
      <c r="C32" s="167" t="s">
        <v>87</v>
      </c>
      <c r="D32" s="170">
        <v>45</v>
      </c>
      <c r="E32" s="136">
        <v>1358</v>
      </c>
      <c r="F32" s="136">
        <v>681</v>
      </c>
      <c r="G32" s="136">
        <v>677</v>
      </c>
      <c r="H32" s="136">
        <v>460</v>
      </c>
      <c r="I32" s="136">
        <v>246</v>
      </c>
      <c r="J32" s="136">
        <v>214</v>
      </c>
      <c r="K32" s="136">
        <v>430</v>
      </c>
      <c r="L32" s="136">
        <v>216</v>
      </c>
      <c r="M32" s="136">
        <v>214</v>
      </c>
      <c r="N32" s="136">
        <v>468</v>
      </c>
      <c r="O32" s="136">
        <v>219</v>
      </c>
      <c r="P32" s="136">
        <v>249</v>
      </c>
      <c r="Q32" s="136">
        <v>106</v>
      </c>
      <c r="R32" s="145">
        <v>17</v>
      </c>
    </row>
    <row r="33" spans="1:18" ht="12" customHeight="1">
      <c r="A33" s="133" t="s">
        <v>102</v>
      </c>
      <c r="B33" s="169">
        <v>3</v>
      </c>
      <c r="C33" s="167" t="s">
        <v>87</v>
      </c>
      <c r="D33" s="170">
        <v>22</v>
      </c>
      <c r="E33" s="136">
        <v>611</v>
      </c>
      <c r="F33" s="136">
        <v>308</v>
      </c>
      <c r="G33" s="136">
        <v>303</v>
      </c>
      <c r="H33" s="136">
        <v>208</v>
      </c>
      <c r="I33" s="136">
        <v>99</v>
      </c>
      <c r="J33" s="136">
        <v>109</v>
      </c>
      <c r="K33" s="136">
        <v>197</v>
      </c>
      <c r="L33" s="136">
        <v>94</v>
      </c>
      <c r="M33" s="136">
        <v>103</v>
      </c>
      <c r="N33" s="136">
        <v>206</v>
      </c>
      <c r="O33" s="136">
        <v>115</v>
      </c>
      <c r="P33" s="136">
        <v>91</v>
      </c>
      <c r="Q33" s="136">
        <v>45</v>
      </c>
      <c r="R33" s="145">
        <v>3</v>
      </c>
    </row>
    <row r="34" spans="1:18" ht="12" customHeight="1">
      <c r="A34" s="133" t="s">
        <v>103</v>
      </c>
      <c r="B34" s="169">
        <v>1</v>
      </c>
      <c r="C34" s="167" t="s">
        <v>87</v>
      </c>
      <c r="D34" s="170">
        <v>14</v>
      </c>
      <c r="E34" s="136">
        <v>510</v>
      </c>
      <c r="F34" s="136">
        <v>252</v>
      </c>
      <c r="G34" s="136">
        <v>258</v>
      </c>
      <c r="H34" s="136">
        <v>145</v>
      </c>
      <c r="I34" s="136">
        <v>67</v>
      </c>
      <c r="J34" s="136">
        <v>78</v>
      </c>
      <c r="K34" s="136">
        <v>175</v>
      </c>
      <c r="L34" s="136">
        <v>98</v>
      </c>
      <c r="M34" s="136">
        <v>77</v>
      </c>
      <c r="N34" s="136">
        <v>190</v>
      </c>
      <c r="O34" s="136">
        <v>87</v>
      </c>
      <c r="P34" s="136">
        <v>103</v>
      </c>
      <c r="Q34" s="136">
        <v>29</v>
      </c>
      <c r="R34" s="145">
        <v>5</v>
      </c>
    </row>
    <row r="35" spans="1:18" ht="12" customHeight="1">
      <c r="A35" s="133" t="s">
        <v>104</v>
      </c>
      <c r="B35" s="169">
        <v>1</v>
      </c>
      <c r="C35" s="167" t="s">
        <v>87</v>
      </c>
      <c r="D35" s="170">
        <v>25</v>
      </c>
      <c r="E35" s="136">
        <v>857</v>
      </c>
      <c r="F35" s="136">
        <v>438</v>
      </c>
      <c r="G35" s="136">
        <v>419</v>
      </c>
      <c r="H35" s="136">
        <v>263</v>
      </c>
      <c r="I35" s="136">
        <v>146</v>
      </c>
      <c r="J35" s="136">
        <v>117</v>
      </c>
      <c r="K35" s="136">
        <v>283</v>
      </c>
      <c r="L35" s="136">
        <v>134</v>
      </c>
      <c r="M35" s="136">
        <v>149</v>
      </c>
      <c r="N35" s="136">
        <v>311</v>
      </c>
      <c r="O35" s="136">
        <v>158</v>
      </c>
      <c r="P35" s="136">
        <v>153</v>
      </c>
      <c r="Q35" s="136">
        <v>47</v>
      </c>
      <c r="R35" s="145">
        <v>4</v>
      </c>
    </row>
    <row r="36" spans="1:18" ht="12" customHeight="1">
      <c r="A36" s="133" t="s">
        <v>105</v>
      </c>
      <c r="B36" s="169">
        <v>3</v>
      </c>
      <c r="C36" s="167" t="s">
        <v>87</v>
      </c>
      <c r="D36" s="170">
        <v>12</v>
      </c>
      <c r="E36" s="136">
        <v>271</v>
      </c>
      <c r="F36" s="136">
        <v>142</v>
      </c>
      <c r="G36" s="136">
        <v>129</v>
      </c>
      <c r="H36" s="136">
        <v>86</v>
      </c>
      <c r="I36" s="136">
        <v>47</v>
      </c>
      <c r="J36" s="136">
        <v>39</v>
      </c>
      <c r="K36" s="136">
        <v>95</v>
      </c>
      <c r="L36" s="136">
        <v>49</v>
      </c>
      <c r="M36" s="136">
        <v>46</v>
      </c>
      <c r="N36" s="136">
        <v>90</v>
      </c>
      <c r="O36" s="136">
        <v>46</v>
      </c>
      <c r="P36" s="136">
        <v>44</v>
      </c>
      <c r="Q36" s="136">
        <v>32</v>
      </c>
      <c r="R36" s="145">
        <v>4</v>
      </c>
    </row>
    <row r="37" spans="1:18" ht="12" customHeight="1">
      <c r="A37" s="133" t="s">
        <v>106</v>
      </c>
      <c r="B37" s="169">
        <v>1</v>
      </c>
      <c r="C37" s="167" t="s">
        <v>87</v>
      </c>
      <c r="D37" s="170">
        <v>11</v>
      </c>
      <c r="E37" s="136">
        <v>377</v>
      </c>
      <c r="F37" s="136">
        <v>204</v>
      </c>
      <c r="G37" s="136">
        <v>173</v>
      </c>
      <c r="H37" s="136">
        <v>117</v>
      </c>
      <c r="I37" s="136">
        <v>74</v>
      </c>
      <c r="J37" s="136">
        <v>43</v>
      </c>
      <c r="K37" s="136">
        <v>118</v>
      </c>
      <c r="L37" s="136">
        <v>58</v>
      </c>
      <c r="M37" s="136">
        <v>60</v>
      </c>
      <c r="N37" s="136">
        <v>142</v>
      </c>
      <c r="O37" s="136">
        <v>72</v>
      </c>
      <c r="P37" s="136">
        <v>70</v>
      </c>
      <c r="Q37" s="136">
        <v>22</v>
      </c>
      <c r="R37" s="145">
        <v>4</v>
      </c>
    </row>
    <row r="38" spans="1:18" ht="12" customHeight="1">
      <c r="A38" s="133" t="s">
        <v>107</v>
      </c>
      <c r="B38" s="169">
        <v>1</v>
      </c>
      <c r="C38" s="167" t="s">
        <v>87</v>
      </c>
      <c r="D38" s="170">
        <v>12</v>
      </c>
      <c r="E38" s="136">
        <v>402</v>
      </c>
      <c r="F38" s="136">
        <v>223</v>
      </c>
      <c r="G38" s="136">
        <v>179</v>
      </c>
      <c r="H38" s="136">
        <v>144</v>
      </c>
      <c r="I38" s="136">
        <v>92</v>
      </c>
      <c r="J38" s="136">
        <v>52</v>
      </c>
      <c r="K38" s="136">
        <v>142</v>
      </c>
      <c r="L38" s="136">
        <v>77</v>
      </c>
      <c r="M38" s="136">
        <v>65</v>
      </c>
      <c r="N38" s="136">
        <v>116</v>
      </c>
      <c r="O38" s="136">
        <v>54</v>
      </c>
      <c r="P38" s="136">
        <v>62</v>
      </c>
      <c r="Q38" s="136">
        <v>22</v>
      </c>
      <c r="R38" s="145">
        <v>4</v>
      </c>
    </row>
    <row r="39" spans="1:18" ht="12" customHeight="1">
      <c r="A39" s="133" t="s">
        <v>108</v>
      </c>
      <c r="B39" s="169">
        <v>2</v>
      </c>
      <c r="C39" s="167" t="s">
        <v>87</v>
      </c>
      <c r="D39" s="170">
        <v>14</v>
      </c>
      <c r="E39" s="136">
        <v>391</v>
      </c>
      <c r="F39" s="136">
        <v>187</v>
      </c>
      <c r="G39" s="136">
        <v>204</v>
      </c>
      <c r="H39" s="136">
        <v>116</v>
      </c>
      <c r="I39" s="136">
        <v>58</v>
      </c>
      <c r="J39" s="136">
        <v>58</v>
      </c>
      <c r="K39" s="136">
        <v>130</v>
      </c>
      <c r="L39" s="136">
        <v>66</v>
      </c>
      <c r="M39" s="136">
        <v>64</v>
      </c>
      <c r="N39" s="136">
        <v>145</v>
      </c>
      <c r="O39" s="136">
        <v>63</v>
      </c>
      <c r="P39" s="136">
        <v>82</v>
      </c>
      <c r="Q39" s="136">
        <v>30</v>
      </c>
      <c r="R39" s="145">
        <v>6</v>
      </c>
    </row>
    <row r="40" spans="1:18" ht="12" customHeight="1">
      <c r="A40" s="133" t="s">
        <v>109</v>
      </c>
      <c r="B40" s="169">
        <v>1</v>
      </c>
      <c r="C40" s="167" t="s">
        <v>87</v>
      </c>
      <c r="D40" s="170">
        <v>10</v>
      </c>
      <c r="E40" s="136">
        <v>291</v>
      </c>
      <c r="F40" s="136">
        <v>160</v>
      </c>
      <c r="G40" s="136">
        <v>131</v>
      </c>
      <c r="H40" s="136">
        <v>111</v>
      </c>
      <c r="I40" s="136">
        <v>62</v>
      </c>
      <c r="J40" s="136">
        <v>49</v>
      </c>
      <c r="K40" s="136">
        <v>93</v>
      </c>
      <c r="L40" s="136">
        <v>51</v>
      </c>
      <c r="M40" s="136">
        <v>42</v>
      </c>
      <c r="N40" s="136">
        <v>87</v>
      </c>
      <c r="O40" s="136">
        <v>47</v>
      </c>
      <c r="P40" s="136">
        <v>40</v>
      </c>
      <c r="Q40" s="136">
        <v>21</v>
      </c>
      <c r="R40" s="145">
        <v>3</v>
      </c>
    </row>
    <row r="41" spans="1:18" ht="12" customHeight="1">
      <c r="A41" s="133" t="s">
        <v>110</v>
      </c>
      <c r="B41" s="169">
        <v>1</v>
      </c>
      <c r="C41" s="167" t="s">
        <v>87</v>
      </c>
      <c r="D41" s="170">
        <v>13</v>
      </c>
      <c r="E41" s="136">
        <v>467</v>
      </c>
      <c r="F41" s="136">
        <v>240</v>
      </c>
      <c r="G41" s="136">
        <v>227</v>
      </c>
      <c r="H41" s="136">
        <v>159</v>
      </c>
      <c r="I41" s="136">
        <v>80</v>
      </c>
      <c r="J41" s="136">
        <v>79</v>
      </c>
      <c r="K41" s="136">
        <v>157</v>
      </c>
      <c r="L41" s="136">
        <v>77</v>
      </c>
      <c r="M41" s="136">
        <v>80</v>
      </c>
      <c r="N41" s="136">
        <v>151</v>
      </c>
      <c r="O41" s="136">
        <v>83</v>
      </c>
      <c r="P41" s="136">
        <v>68</v>
      </c>
      <c r="Q41" s="136">
        <v>26</v>
      </c>
      <c r="R41" s="145">
        <v>4</v>
      </c>
    </row>
    <row r="42" spans="1:18" ht="12" customHeight="1">
      <c r="A42" s="133" t="s">
        <v>111</v>
      </c>
      <c r="B42" s="169">
        <v>1</v>
      </c>
      <c r="C42" s="167" t="s">
        <v>87</v>
      </c>
      <c r="D42" s="170">
        <v>10</v>
      </c>
      <c r="E42" s="136">
        <v>305</v>
      </c>
      <c r="F42" s="136">
        <v>154</v>
      </c>
      <c r="G42" s="136">
        <v>151</v>
      </c>
      <c r="H42" s="136">
        <v>105</v>
      </c>
      <c r="I42" s="136">
        <v>46</v>
      </c>
      <c r="J42" s="136">
        <v>59</v>
      </c>
      <c r="K42" s="136">
        <v>95</v>
      </c>
      <c r="L42" s="136">
        <v>47</v>
      </c>
      <c r="M42" s="136">
        <v>48</v>
      </c>
      <c r="N42" s="136">
        <v>105</v>
      </c>
      <c r="O42" s="136">
        <v>61</v>
      </c>
      <c r="P42" s="136">
        <v>44</v>
      </c>
      <c r="Q42" s="136">
        <v>20</v>
      </c>
      <c r="R42" s="145">
        <v>7</v>
      </c>
    </row>
    <row r="43" spans="1:18" ht="12" customHeight="1">
      <c r="A43" s="133" t="s">
        <v>112</v>
      </c>
      <c r="B43" s="169">
        <v>2</v>
      </c>
      <c r="C43" s="167" t="s">
        <v>87</v>
      </c>
      <c r="D43" s="170">
        <v>13</v>
      </c>
      <c r="E43" s="136">
        <v>396</v>
      </c>
      <c r="F43" s="136">
        <v>197</v>
      </c>
      <c r="G43" s="136">
        <v>199</v>
      </c>
      <c r="H43" s="136">
        <v>129</v>
      </c>
      <c r="I43" s="136">
        <v>58</v>
      </c>
      <c r="J43" s="136">
        <v>71</v>
      </c>
      <c r="K43" s="136">
        <v>135</v>
      </c>
      <c r="L43" s="136">
        <v>74</v>
      </c>
      <c r="M43" s="136">
        <v>61</v>
      </c>
      <c r="N43" s="136">
        <v>132</v>
      </c>
      <c r="O43" s="136">
        <v>65</v>
      </c>
      <c r="P43" s="136">
        <v>67</v>
      </c>
      <c r="Q43" s="136">
        <v>33</v>
      </c>
      <c r="R43" s="145">
        <v>4</v>
      </c>
    </row>
    <row r="44" spans="1:18" ht="12" customHeight="1">
      <c r="A44" s="133" t="s">
        <v>113</v>
      </c>
      <c r="B44" s="169">
        <v>3</v>
      </c>
      <c r="C44" s="167" t="s">
        <v>87</v>
      </c>
      <c r="D44" s="170">
        <v>12</v>
      </c>
      <c r="E44" s="136">
        <v>187</v>
      </c>
      <c r="F44" s="136">
        <v>102</v>
      </c>
      <c r="G44" s="136">
        <v>85</v>
      </c>
      <c r="H44" s="136">
        <v>69</v>
      </c>
      <c r="I44" s="136">
        <v>41</v>
      </c>
      <c r="J44" s="136">
        <v>28</v>
      </c>
      <c r="K44" s="136">
        <v>60</v>
      </c>
      <c r="L44" s="136">
        <v>31</v>
      </c>
      <c r="M44" s="136">
        <v>29</v>
      </c>
      <c r="N44" s="136">
        <v>58</v>
      </c>
      <c r="O44" s="136">
        <v>30</v>
      </c>
      <c r="P44" s="136">
        <v>28</v>
      </c>
      <c r="Q44" s="136">
        <v>32</v>
      </c>
      <c r="R44" s="145">
        <v>7</v>
      </c>
    </row>
    <row r="45" spans="1:18" ht="12" customHeight="1">
      <c r="A45" s="133" t="s">
        <v>114</v>
      </c>
      <c r="B45" s="169">
        <v>2</v>
      </c>
      <c r="C45" s="167" t="s">
        <v>87</v>
      </c>
      <c r="D45" s="170">
        <v>10</v>
      </c>
      <c r="E45" s="136">
        <v>231</v>
      </c>
      <c r="F45" s="136">
        <v>121</v>
      </c>
      <c r="G45" s="136">
        <v>110</v>
      </c>
      <c r="H45" s="136">
        <v>83</v>
      </c>
      <c r="I45" s="136">
        <v>37</v>
      </c>
      <c r="J45" s="136">
        <v>46</v>
      </c>
      <c r="K45" s="136">
        <v>73</v>
      </c>
      <c r="L45" s="136">
        <v>41</v>
      </c>
      <c r="M45" s="136">
        <v>32</v>
      </c>
      <c r="N45" s="136">
        <v>75</v>
      </c>
      <c r="O45" s="136">
        <v>43</v>
      </c>
      <c r="P45" s="136">
        <v>32</v>
      </c>
      <c r="Q45" s="136">
        <v>24</v>
      </c>
      <c r="R45" s="145">
        <v>9</v>
      </c>
    </row>
    <row r="46" spans="1:18" ht="12" customHeight="1">
      <c r="A46" s="133" t="s">
        <v>115</v>
      </c>
      <c r="B46" s="169">
        <v>2</v>
      </c>
      <c r="C46" s="167" t="s">
        <v>87</v>
      </c>
      <c r="D46" s="170">
        <v>11</v>
      </c>
      <c r="E46" s="136">
        <v>282</v>
      </c>
      <c r="F46" s="136">
        <v>128</v>
      </c>
      <c r="G46" s="136">
        <v>154</v>
      </c>
      <c r="H46" s="136">
        <v>86</v>
      </c>
      <c r="I46" s="136">
        <v>38</v>
      </c>
      <c r="J46" s="136">
        <v>48</v>
      </c>
      <c r="K46" s="136">
        <v>93</v>
      </c>
      <c r="L46" s="136">
        <v>41</v>
      </c>
      <c r="M46" s="136">
        <v>52</v>
      </c>
      <c r="N46" s="136">
        <v>103</v>
      </c>
      <c r="O46" s="136">
        <v>49</v>
      </c>
      <c r="P46" s="136">
        <v>54</v>
      </c>
      <c r="Q46" s="136">
        <v>25</v>
      </c>
      <c r="R46" s="145">
        <v>8</v>
      </c>
    </row>
    <row r="47" spans="1:18" ht="12" customHeight="1">
      <c r="A47" s="133" t="s">
        <v>116</v>
      </c>
      <c r="B47" s="169">
        <v>4</v>
      </c>
      <c r="C47" s="167" t="s">
        <v>87</v>
      </c>
      <c r="D47" s="170">
        <v>34</v>
      </c>
      <c r="E47" s="136">
        <v>1013</v>
      </c>
      <c r="F47" s="136">
        <v>540</v>
      </c>
      <c r="G47" s="136">
        <v>473</v>
      </c>
      <c r="H47" s="136">
        <v>314</v>
      </c>
      <c r="I47" s="136">
        <v>166</v>
      </c>
      <c r="J47" s="136">
        <v>148</v>
      </c>
      <c r="K47" s="136">
        <v>328</v>
      </c>
      <c r="L47" s="136">
        <v>181</v>
      </c>
      <c r="M47" s="136">
        <v>147</v>
      </c>
      <c r="N47" s="136">
        <v>371</v>
      </c>
      <c r="O47" s="136">
        <v>193</v>
      </c>
      <c r="P47" s="136">
        <v>178</v>
      </c>
      <c r="Q47" s="136">
        <v>72</v>
      </c>
      <c r="R47" s="145">
        <v>8</v>
      </c>
    </row>
    <row r="48" spans="1:18" ht="12" customHeight="1">
      <c r="A48" s="133" t="s">
        <v>117</v>
      </c>
      <c r="B48" s="169">
        <v>3</v>
      </c>
      <c r="C48" s="167" t="s">
        <v>87</v>
      </c>
      <c r="D48" s="170">
        <v>27</v>
      </c>
      <c r="E48" s="136">
        <v>737</v>
      </c>
      <c r="F48" s="136">
        <v>368</v>
      </c>
      <c r="G48" s="136">
        <v>369</v>
      </c>
      <c r="H48" s="136">
        <v>241</v>
      </c>
      <c r="I48" s="136">
        <v>114</v>
      </c>
      <c r="J48" s="136">
        <v>127</v>
      </c>
      <c r="K48" s="136">
        <v>226</v>
      </c>
      <c r="L48" s="136">
        <v>116</v>
      </c>
      <c r="M48" s="136">
        <v>110</v>
      </c>
      <c r="N48" s="136">
        <v>270</v>
      </c>
      <c r="O48" s="136">
        <v>138</v>
      </c>
      <c r="P48" s="136">
        <v>132</v>
      </c>
      <c r="Q48" s="136">
        <v>54</v>
      </c>
      <c r="R48" s="145">
        <v>8</v>
      </c>
    </row>
    <row r="49" spans="1:18" ht="12" customHeight="1">
      <c r="A49" s="133" t="s">
        <v>118</v>
      </c>
      <c r="B49" s="169">
        <v>6</v>
      </c>
      <c r="C49" s="167" t="s">
        <v>87</v>
      </c>
      <c r="D49" s="170">
        <v>22</v>
      </c>
      <c r="E49" s="136">
        <v>363</v>
      </c>
      <c r="F49" s="136">
        <v>187</v>
      </c>
      <c r="G49" s="136">
        <v>176</v>
      </c>
      <c r="H49" s="136">
        <v>113</v>
      </c>
      <c r="I49" s="136">
        <v>60</v>
      </c>
      <c r="J49" s="136">
        <v>53</v>
      </c>
      <c r="K49" s="136">
        <v>126</v>
      </c>
      <c r="L49" s="136">
        <v>62</v>
      </c>
      <c r="M49" s="136">
        <v>64</v>
      </c>
      <c r="N49" s="136">
        <v>124</v>
      </c>
      <c r="O49" s="136">
        <v>65</v>
      </c>
      <c r="P49" s="136">
        <v>59</v>
      </c>
      <c r="Q49" s="136">
        <v>57</v>
      </c>
      <c r="R49" s="145">
        <v>3</v>
      </c>
    </row>
    <row r="50" spans="1:18" ht="12" customHeight="1">
      <c r="A50" s="133" t="s">
        <v>119</v>
      </c>
      <c r="B50" s="169">
        <v>2</v>
      </c>
      <c r="C50" s="167" t="s">
        <v>87</v>
      </c>
      <c r="D50" s="170">
        <v>22</v>
      </c>
      <c r="E50" s="136">
        <v>669</v>
      </c>
      <c r="F50" s="136">
        <v>335</v>
      </c>
      <c r="G50" s="136">
        <v>334</v>
      </c>
      <c r="H50" s="136">
        <v>230</v>
      </c>
      <c r="I50" s="136">
        <v>106</v>
      </c>
      <c r="J50" s="136">
        <v>124</v>
      </c>
      <c r="K50" s="136">
        <v>221</v>
      </c>
      <c r="L50" s="136">
        <v>119</v>
      </c>
      <c r="M50" s="136">
        <v>102</v>
      </c>
      <c r="N50" s="136">
        <v>218</v>
      </c>
      <c r="O50" s="136">
        <v>110</v>
      </c>
      <c r="P50" s="136">
        <v>108</v>
      </c>
      <c r="Q50" s="136">
        <v>42</v>
      </c>
      <c r="R50" s="145">
        <v>6</v>
      </c>
    </row>
    <row r="51" spans="1:18" ht="12" customHeight="1">
      <c r="A51" s="133" t="s">
        <v>120</v>
      </c>
      <c r="B51" s="169">
        <v>2</v>
      </c>
      <c r="C51" s="167" t="s">
        <v>87</v>
      </c>
      <c r="D51" s="170">
        <v>15</v>
      </c>
      <c r="E51" s="136">
        <v>400</v>
      </c>
      <c r="F51" s="136">
        <v>199</v>
      </c>
      <c r="G51" s="136">
        <v>201</v>
      </c>
      <c r="H51" s="136">
        <v>128</v>
      </c>
      <c r="I51" s="136">
        <v>57</v>
      </c>
      <c r="J51" s="136">
        <v>71</v>
      </c>
      <c r="K51" s="136">
        <v>129</v>
      </c>
      <c r="L51" s="136">
        <v>64</v>
      </c>
      <c r="M51" s="136">
        <v>65</v>
      </c>
      <c r="N51" s="136">
        <v>143</v>
      </c>
      <c r="O51" s="136">
        <v>78</v>
      </c>
      <c r="P51" s="136">
        <v>65</v>
      </c>
      <c r="Q51" s="136">
        <v>35</v>
      </c>
      <c r="R51" s="145">
        <v>4</v>
      </c>
    </row>
    <row r="52" spans="1:18" ht="12" customHeight="1">
      <c r="A52" s="133" t="s">
        <v>121</v>
      </c>
      <c r="B52" s="169">
        <v>1</v>
      </c>
      <c r="C52" s="167" t="s">
        <v>87</v>
      </c>
      <c r="D52" s="170">
        <v>9</v>
      </c>
      <c r="E52" s="136">
        <v>264</v>
      </c>
      <c r="F52" s="136">
        <v>141</v>
      </c>
      <c r="G52" s="136">
        <v>123</v>
      </c>
      <c r="H52" s="136">
        <v>83</v>
      </c>
      <c r="I52" s="136">
        <v>45</v>
      </c>
      <c r="J52" s="136">
        <v>38</v>
      </c>
      <c r="K52" s="136">
        <v>100</v>
      </c>
      <c r="L52" s="136">
        <v>53</v>
      </c>
      <c r="M52" s="136">
        <v>47</v>
      </c>
      <c r="N52" s="136">
        <v>81</v>
      </c>
      <c r="O52" s="136">
        <v>43</v>
      </c>
      <c r="P52" s="136">
        <v>38</v>
      </c>
      <c r="Q52" s="136">
        <v>17</v>
      </c>
      <c r="R52" s="145">
        <v>1</v>
      </c>
    </row>
    <row r="53" spans="1:18" ht="12" customHeight="1">
      <c r="A53" s="133" t="s">
        <v>122</v>
      </c>
      <c r="B53" s="169">
        <v>1</v>
      </c>
      <c r="C53" s="167" t="s">
        <v>87</v>
      </c>
      <c r="D53" s="170">
        <v>19</v>
      </c>
      <c r="E53" s="136">
        <v>629</v>
      </c>
      <c r="F53" s="136">
        <v>336</v>
      </c>
      <c r="G53" s="136">
        <v>293</v>
      </c>
      <c r="H53" s="136">
        <v>189</v>
      </c>
      <c r="I53" s="136">
        <v>113</v>
      </c>
      <c r="J53" s="136">
        <v>76</v>
      </c>
      <c r="K53" s="136">
        <v>221</v>
      </c>
      <c r="L53" s="136">
        <v>114</v>
      </c>
      <c r="M53" s="136">
        <v>107</v>
      </c>
      <c r="N53" s="136">
        <v>219</v>
      </c>
      <c r="O53" s="136">
        <v>109</v>
      </c>
      <c r="P53" s="136">
        <v>110</v>
      </c>
      <c r="Q53" s="136">
        <v>34</v>
      </c>
      <c r="R53" s="145">
        <v>5</v>
      </c>
    </row>
    <row r="54" spans="1:18" ht="12" customHeight="1">
      <c r="A54" s="133" t="s">
        <v>123</v>
      </c>
      <c r="B54" s="169">
        <v>1</v>
      </c>
      <c r="C54" s="167" t="s">
        <v>87</v>
      </c>
      <c r="D54" s="170">
        <v>15</v>
      </c>
      <c r="E54" s="136">
        <v>471</v>
      </c>
      <c r="F54" s="136">
        <v>257</v>
      </c>
      <c r="G54" s="136">
        <v>214</v>
      </c>
      <c r="H54" s="136">
        <v>160</v>
      </c>
      <c r="I54" s="136">
        <v>74</v>
      </c>
      <c r="J54" s="136">
        <v>86</v>
      </c>
      <c r="K54" s="136">
        <v>142</v>
      </c>
      <c r="L54" s="136">
        <v>75</v>
      </c>
      <c r="M54" s="136">
        <v>67</v>
      </c>
      <c r="N54" s="136">
        <v>169</v>
      </c>
      <c r="O54" s="136">
        <v>108</v>
      </c>
      <c r="P54" s="136">
        <v>61</v>
      </c>
      <c r="Q54" s="136">
        <v>27</v>
      </c>
      <c r="R54" s="145">
        <v>5</v>
      </c>
    </row>
    <row r="55" spans="1:18" ht="12" customHeight="1">
      <c r="A55" s="133" t="s">
        <v>124</v>
      </c>
      <c r="B55" s="169">
        <v>1</v>
      </c>
      <c r="C55" s="167" t="s">
        <v>87</v>
      </c>
      <c r="D55" s="170">
        <v>14</v>
      </c>
      <c r="E55" s="136">
        <v>394</v>
      </c>
      <c r="F55" s="136">
        <v>211</v>
      </c>
      <c r="G55" s="136">
        <v>183</v>
      </c>
      <c r="H55" s="136">
        <v>131</v>
      </c>
      <c r="I55" s="136">
        <v>74</v>
      </c>
      <c r="J55" s="136">
        <v>57</v>
      </c>
      <c r="K55" s="136">
        <v>132</v>
      </c>
      <c r="L55" s="136">
        <v>70</v>
      </c>
      <c r="M55" s="136">
        <v>62</v>
      </c>
      <c r="N55" s="136">
        <v>131</v>
      </c>
      <c r="O55" s="136">
        <v>67</v>
      </c>
      <c r="P55" s="136">
        <v>64</v>
      </c>
      <c r="Q55" s="136">
        <v>25</v>
      </c>
      <c r="R55" s="145">
        <v>9</v>
      </c>
    </row>
    <row r="56" spans="1:18" ht="12" customHeight="1">
      <c r="A56" s="133" t="s">
        <v>125</v>
      </c>
      <c r="B56" s="169">
        <v>1</v>
      </c>
      <c r="C56" s="167" t="s">
        <v>87</v>
      </c>
      <c r="D56" s="170">
        <v>10</v>
      </c>
      <c r="E56" s="136">
        <v>327</v>
      </c>
      <c r="F56" s="136">
        <v>155</v>
      </c>
      <c r="G56" s="136">
        <v>172</v>
      </c>
      <c r="H56" s="136">
        <v>111</v>
      </c>
      <c r="I56" s="136">
        <v>51</v>
      </c>
      <c r="J56" s="136">
        <v>60</v>
      </c>
      <c r="K56" s="136">
        <v>121</v>
      </c>
      <c r="L56" s="136">
        <v>64</v>
      </c>
      <c r="M56" s="136">
        <v>57</v>
      </c>
      <c r="N56" s="136">
        <v>95</v>
      </c>
      <c r="O56" s="136">
        <v>40</v>
      </c>
      <c r="P56" s="136">
        <v>55</v>
      </c>
      <c r="Q56" s="136">
        <v>20</v>
      </c>
      <c r="R56" s="145">
        <v>3</v>
      </c>
    </row>
    <row r="57" spans="1:18" ht="12" customHeight="1">
      <c r="A57" s="133" t="s">
        <v>126</v>
      </c>
      <c r="B57" s="169">
        <v>1</v>
      </c>
      <c r="C57" s="167" t="s">
        <v>87</v>
      </c>
      <c r="D57" s="170">
        <v>9</v>
      </c>
      <c r="E57" s="136">
        <v>278</v>
      </c>
      <c r="F57" s="136">
        <v>145</v>
      </c>
      <c r="G57" s="136">
        <v>133</v>
      </c>
      <c r="H57" s="136">
        <v>97</v>
      </c>
      <c r="I57" s="136">
        <v>56</v>
      </c>
      <c r="J57" s="136">
        <v>41</v>
      </c>
      <c r="K57" s="136">
        <v>93</v>
      </c>
      <c r="L57" s="136">
        <v>45</v>
      </c>
      <c r="M57" s="136">
        <v>48</v>
      </c>
      <c r="N57" s="136">
        <v>88</v>
      </c>
      <c r="O57" s="136">
        <v>44</v>
      </c>
      <c r="P57" s="136">
        <v>44</v>
      </c>
      <c r="Q57" s="136">
        <v>22</v>
      </c>
      <c r="R57" s="145">
        <v>6</v>
      </c>
    </row>
    <row r="58" spans="1:18" ht="12" customHeight="1">
      <c r="A58" s="133" t="s">
        <v>127</v>
      </c>
      <c r="B58" s="169">
        <v>1</v>
      </c>
      <c r="C58" s="167" t="s">
        <v>87</v>
      </c>
      <c r="D58" s="170">
        <v>9</v>
      </c>
      <c r="E58" s="136">
        <v>249</v>
      </c>
      <c r="F58" s="136">
        <v>128</v>
      </c>
      <c r="G58" s="136">
        <v>121</v>
      </c>
      <c r="H58" s="136">
        <v>75</v>
      </c>
      <c r="I58" s="136">
        <v>33</v>
      </c>
      <c r="J58" s="136">
        <v>42</v>
      </c>
      <c r="K58" s="136">
        <v>91</v>
      </c>
      <c r="L58" s="136">
        <v>47</v>
      </c>
      <c r="M58" s="136">
        <v>44</v>
      </c>
      <c r="N58" s="136">
        <v>83</v>
      </c>
      <c r="O58" s="136">
        <v>48</v>
      </c>
      <c r="P58" s="136">
        <v>35</v>
      </c>
      <c r="Q58" s="136">
        <v>19</v>
      </c>
      <c r="R58" s="145">
        <v>5</v>
      </c>
    </row>
    <row r="59" spans="1:18" ht="12" customHeight="1">
      <c r="A59" s="133" t="s">
        <v>128</v>
      </c>
      <c r="B59" s="169">
        <v>1</v>
      </c>
      <c r="C59" s="167" t="s">
        <v>87</v>
      </c>
      <c r="D59" s="170">
        <v>14</v>
      </c>
      <c r="E59" s="136">
        <v>381</v>
      </c>
      <c r="F59" s="136">
        <v>190</v>
      </c>
      <c r="G59" s="136">
        <v>191</v>
      </c>
      <c r="H59" s="136">
        <v>126</v>
      </c>
      <c r="I59" s="136">
        <v>70</v>
      </c>
      <c r="J59" s="136">
        <v>56</v>
      </c>
      <c r="K59" s="136">
        <v>131</v>
      </c>
      <c r="L59" s="136">
        <v>62</v>
      </c>
      <c r="M59" s="136">
        <v>69</v>
      </c>
      <c r="N59" s="136">
        <v>124</v>
      </c>
      <c r="O59" s="136">
        <v>58</v>
      </c>
      <c r="P59" s="136">
        <v>66</v>
      </c>
      <c r="Q59" s="136">
        <v>25</v>
      </c>
      <c r="R59" s="145">
        <v>4</v>
      </c>
    </row>
    <row r="60" spans="1:18" ht="12" customHeight="1">
      <c r="A60" s="133" t="s">
        <v>129</v>
      </c>
      <c r="B60" s="169">
        <v>1</v>
      </c>
      <c r="C60" s="167" t="s">
        <v>87</v>
      </c>
      <c r="D60" s="170">
        <v>20</v>
      </c>
      <c r="E60" s="136">
        <v>696</v>
      </c>
      <c r="F60" s="136">
        <v>361</v>
      </c>
      <c r="G60" s="136">
        <v>335</v>
      </c>
      <c r="H60" s="136">
        <v>243</v>
      </c>
      <c r="I60" s="136">
        <v>131</v>
      </c>
      <c r="J60" s="136">
        <v>112</v>
      </c>
      <c r="K60" s="136">
        <v>237</v>
      </c>
      <c r="L60" s="136">
        <v>122</v>
      </c>
      <c r="M60" s="136">
        <v>115</v>
      </c>
      <c r="N60" s="136">
        <v>216</v>
      </c>
      <c r="O60" s="136">
        <v>108</v>
      </c>
      <c r="P60" s="136">
        <v>108</v>
      </c>
      <c r="Q60" s="136">
        <v>41</v>
      </c>
      <c r="R60" s="145">
        <v>13</v>
      </c>
    </row>
    <row r="61" spans="1:18" ht="12" customHeight="1">
      <c r="A61" s="133" t="s">
        <v>130</v>
      </c>
      <c r="B61" s="169">
        <v>1</v>
      </c>
      <c r="C61" s="167" t="s">
        <v>87</v>
      </c>
      <c r="D61" s="170">
        <v>10</v>
      </c>
      <c r="E61" s="136">
        <v>286</v>
      </c>
      <c r="F61" s="136">
        <v>138</v>
      </c>
      <c r="G61" s="136">
        <v>148</v>
      </c>
      <c r="H61" s="136">
        <v>96</v>
      </c>
      <c r="I61" s="136">
        <v>42</v>
      </c>
      <c r="J61" s="136">
        <v>54</v>
      </c>
      <c r="K61" s="136">
        <v>98</v>
      </c>
      <c r="L61" s="136">
        <v>44</v>
      </c>
      <c r="M61" s="136">
        <v>54</v>
      </c>
      <c r="N61" s="136">
        <v>92</v>
      </c>
      <c r="O61" s="136">
        <v>52</v>
      </c>
      <c r="P61" s="136">
        <v>40</v>
      </c>
      <c r="Q61" s="136">
        <v>20</v>
      </c>
      <c r="R61" s="145">
        <v>5</v>
      </c>
    </row>
    <row r="62" spans="1:18" ht="12" customHeight="1">
      <c r="A62" s="133" t="s">
        <v>131</v>
      </c>
      <c r="B62" s="169">
        <v>1</v>
      </c>
      <c r="C62" s="167" t="s">
        <v>87</v>
      </c>
      <c r="D62" s="170">
        <v>6</v>
      </c>
      <c r="E62" s="136">
        <v>196</v>
      </c>
      <c r="F62" s="136">
        <v>100</v>
      </c>
      <c r="G62" s="136">
        <v>96</v>
      </c>
      <c r="H62" s="136">
        <v>64</v>
      </c>
      <c r="I62" s="136">
        <v>38</v>
      </c>
      <c r="J62" s="136">
        <v>26</v>
      </c>
      <c r="K62" s="136">
        <v>65</v>
      </c>
      <c r="L62" s="136">
        <v>29</v>
      </c>
      <c r="M62" s="136">
        <v>36</v>
      </c>
      <c r="N62" s="136">
        <v>67</v>
      </c>
      <c r="O62" s="136">
        <v>33</v>
      </c>
      <c r="P62" s="136">
        <v>34</v>
      </c>
      <c r="Q62" s="136">
        <v>12</v>
      </c>
      <c r="R62" s="145">
        <v>4</v>
      </c>
    </row>
    <row r="63" spans="1:18" ht="12" customHeight="1">
      <c r="A63" s="146" t="s">
        <v>132</v>
      </c>
      <c r="B63" s="171">
        <v>1</v>
      </c>
      <c r="C63" s="172" t="s">
        <v>87</v>
      </c>
      <c r="D63" s="173">
        <v>10</v>
      </c>
      <c r="E63" s="148">
        <v>280</v>
      </c>
      <c r="F63" s="148">
        <v>145</v>
      </c>
      <c r="G63" s="148">
        <v>135</v>
      </c>
      <c r="H63" s="148">
        <v>85</v>
      </c>
      <c r="I63" s="148">
        <v>51</v>
      </c>
      <c r="J63" s="148">
        <v>34</v>
      </c>
      <c r="K63" s="148">
        <v>103</v>
      </c>
      <c r="L63" s="148">
        <v>48</v>
      </c>
      <c r="M63" s="148">
        <v>55</v>
      </c>
      <c r="N63" s="148">
        <v>92</v>
      </c>
      <c r="O63" s="148">
        <v>46</v>
      </c>
      <c r="P63" s="148">
        <v>46</v>
      </c>
      <c r="Q63" s="148">
        <v>21</v>
      </c>
      <c r="R63" s="150">
        <v>3</v>
      </c>
    </row>
    <row r="64" ht="12" customHeight="1">
      <c r="A64" s="47" t="s">
        <v>146</v>
      </c>
    </row>
    <row r="65" ht="12" customHeight="1"/>
  </sheetData>
  <mergeCells count="4">
    <mergeCell ref="B3:C4"/>
    <mergeCell ref="D3:D5"/>
    <mergeCell ref="Q3:Q4"/>
    <mergeCell ref="R3:R4"/>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9.00390625" defaultRowHeight="13.5"/>
  <cols>
    <col min="1" max="1" width="2.625" style="49" customWidth="1"/>
    <col min="2" max="10" width="10.625" style="49" customWidth="1"/>
    <col min="11" max="16384" width="9.00390625" style="49" customWidth="1"/>
  </cols>
  <sheetData>
    <row r="2" ht="14.25">
      <c r="B2" s="174" t="s">
        <v>147</v>
      </c>
    </row>
    <row r="3" spans="2:10" ht="12">
      <c r="B3" s="54"/>
      <c r="C3" s="54"/>
      <c r="D3" s="54"/>
      <c r="E3" s="54"/>
      <c r="F3" s="54"/>
      <c r="G3" s="54"/>
      <c r="H3" s="54"/>
      <c r="I3" s="54"/>
      <c r="J3" s="55" t="s">
        <v>56</v>
      </c>
    </row>
    <row r="4" spans="1:10" ht="30" customHeight="1">
      <c r="A4" s="175"/>
      <c r="B4" s="176" t="s">
        <v>148</v>
      </c>
      <c r="C4" s="177" t="s">
        <v>149</v>
      </c>
      <c r="D4" s="177" t="s">
        <v>150</v>
      </c>
      <c r="E4" s="177" t="s">
        <v>151</v>
      </c>
      <c r="F4" s="177" t="s">
        <v>152</v>
      </c>
      <c r="G4" s="178" t="s">
        <v>153</v>
      </c>
      <c r="H4" s="179" t="s">
        <v>154</v>
      </c>
      <c r="I4" s="178" t="s">
        <v>155</v>
      </c>
      <c r="J4" s="180" t="s">
        <v>156</v>
      </c>
    </row>
    <row r="5" spans="1:10" ht="12">
      <c r="A5" s="175"/>
      <c r="B5" s="181" t="s">
        <v>14</v>
      </c>
      <c r="C5" s="23">
        <v>5064</v>
      </c>
      <c r="D5" s="23">
        <v>331</v>
      </c>
      <c r="E5" s="23">
        <v>338</v>
      </c>
      <c r="F5" s="23">
        <v>3734</v>
      </c>
      <c r="G5" s="23">
        <v>45</v>
      </c>
      <c r="H5" s="23">
        <v>321</v>
      </c>
      <c r="I5" s="23">
        <v>51</v>
      </c>
      <c r="J5" s="182">
        <v>244</v>
      </c>
    </row>
    <row r="6" spans="1:10" ht="12">
      <c r="A6" s="175"/>
      <c r="B6" s="183" t="s">
        <v>5</v>
      </c>
      <c r="C6" s="17">
        <v>1989</v>
      </c>
      <c r="D6" s="16">
        <v>277</v>
      </c>
      <c r="E6" s="16">
        <v>227</v>
      </c>
      <c r="F6" s="16">
        <v>1427</v>
      </c>
      <c r="G6" s="16">
        <v>11</v>
      </c>
      <c r="H6" s="16">
        <v>0</v>
      </c>
      <c r="I6" s="16">
        <v>0</v>
      </c>
      <c r="J6" s="184">
        <v>47</v>
      </c>
    </row>
    <row r="7" spans="1:10" ht="12">
      <c r="A7" s="175"/>
      <c r="B7" s="183" t="s">
        <v>6</v>
      </c>
      <c r="C7" s="17">
        <v>3075</v>
      </c>
      <c r="D7" s="16">
        <v>54</v>
      </c>
      <c r="E7" s="16">
        <v>111</v>
      </c>
      <c r="F7" s="16">
        <v>2307</v>
      </c>
      <c r="G7" s="16">
        <v>34</v>
      </c>
      <c r="H7" s="16">
        <v>321</v>
      </c>
      <c r="I7" s="16">
        <v>51</v>
      </c>
      <c r="J7" s="184">
        <v>197</v>
      </c>
    </row>
    <row r="8" spans="1:10" ht="12">
      <c r="A8" s="175"/>
      <c r="B8" s="181" t="s">
        <v>15</v>
      </c>
      <c r="C8" s="23">
        <v>2883</v>
      </c>
      <c r="D8" s="23">
        <v>130</v>
      </c>
      <c r="E8" s="23">
        <v>140</v>
      </c>
      <c r="F8" s="23">
        <v>2270</v>
      </c>
      <c r="G8" s="23">
        <v>5</v>
      </c>
      <c r="H8" s="23">
        <v>123</v>
      </c>
      <c r="I8" s="23">
        <v>13</v>
      </c>
      <c r="J8" s="182">
        <v>202</v>
      </c>
    </row>
    <row r="9" spans="1:10" ht="12">
      <c r="A9" s="175"/>
      <c r="B9" s="183" t="s">
        <v>5</v>
      </c>
      <c r="C9" s="17">
        <v>1646</v>
      </c>
      <c r="D9" s="16">
        <v>123</v>
      </c>
      <c r="E9" s="16">
        <v>121</v>
      </c>
      <c r="F9" s="16">
        <v>1340</v>
      </c>
      <c r="G9" s="16">
        <v>2</v>
      </c>
      <c r="H9" s="16">
        <v>0</v>
      </c>
      <c r="I9" s="16">
        <v>0</v>
      </c>
      <c r="J9" s="184">
        <v>60</v>
      </c>
    </row>
    <row r="10" spans="1:10" ht="12">
      <c r="A10" s="175"/>
      <c r="B10" s="183" t="s">
        <v>6</v>
      </c>
      <c r="C10" s="17">
        <v>1237</v>
      </c>
      <c r="D10" s="16">
        <v>7</v>
      </c>
      <c r="E10" s="16">
        <v>19</v>
      </c>
      <c r="F10" s="16">
        <v>930</v>
      </c>
      <c r="G10" s="16">
        <v>3</v>
      </c>
      <c r="H10" s="16">
        <v>123</v>
      </c>
      <c r="I10" s="16">
        <v>13</v>
      </c>
      <c r="J10" s="184">
        <v>142</v>
      </c>
    </row>
    <row r="11" spans="1:10" ht="12">
      <c r="A11" s="175"/>
      <c r="B11" s="181" t="s">
        <v>16</v>
      </c>
      <c r="C11" s="23">
        <v>3200</v>
      </c>
      <c r="D11" s="185">
        <v>68</v>
      </c>
      <c r="E11" s="185">
        <v>105</v>
      </c>
      <c r="F11" s="185">
        <v>2671</v>
      </c>
      <c r="G11" s="185">
        <v>26</v>
      </c>
      <c r="H11" s="185">
        <v>67</v>
      </c>
      <c r="I11" s="185">
        <v>7</v>
      </c>
      <c r="J11" s="186">
        <v>256</v>
      </c>
    </row>
    <row r="12" spans="1:10" ht="12">
      <c r="A12" s="175"/>
      <c r="B12" s="187" t="s">
        <v>157</v>
      </c>
      <c r="C12" s="17">
        <v>2464</v>
      </c>
      <c r="D12" s="17">
        <v>53</v>
      </c>
      <c r="E12" s="17">
        <v>75</v>
      </c>
      <c r="F12" s="17">
        <v>2106</v>
      </c>
      <c r="G12" s="17">
        <v>0</v>
      </c>
      <c r="H12" s="17">
        <v>57</v>
      </c>
      <c r="I12" s="17">
        <v>4</v>
      </c>
      <c r="J12" s="188">
        <v>169</v>
      </c>
    </row>
    <row r="13" spans="1:10" ht="12.75">
      <c r="A13" s="175"/>
      <c r="B13" s="183" t="s">
        <v>5</v>
      </c>
      <c r="C13" s="17">
        <v>1804</v>
      </c>
      <c r="D13" s="16">
        <v>53</v>
      </c>
      <c r="E13" s="16">
        <v>72</v>
      </c>
      <c r="F13" s="16">
        <v>1590</v>
      </c>
      <c r="G13" s="16">
        <v>0</v>
      </c>
      <c r="H13" s="16">
        <v>0</v>
      </c>
      <c r="I13" s="16">
        <v>0</v>
      </c>
      <c r="J13" s="184">
        <v>89</v>
      </c>
    </row>
    <row r="14" spans="1:10" ht="12.75">
      <c r="A14" s="175"/>
      <c r="B14" s="183" t="s">
        <v>6</v>
      </c>
      <c r="C14" s="17">
        <v>660</v>
      </c>
      <c r="D14" s="16">
        <v>0</v>
      </c>
      <c r="E14" s="16">
        <v>3</v>
      </c>
      <c r="F14" s="16">
        <v>516</v>
      </c>
      <c r="G14" s="16">
        <v>0</v>
      </c>
      <c r="H14" s="16">
        <v>57</v>
      </c>
      <c r="I14" s="16">
        <v>4</v>
      </c>
      <c r="J14" s="184">
        <v>80</v>
      </c>
    </row>
    <row r="15" spans="1:10" ht="12">
      <c r="A15" s="175"/>
      <c r="B15" s="187" t="s">
        <v>158</v>
      </c>
      <c r="C15" s="23">
        <v>736</v>
      </c>
      <c r="D15" s="23">
        <v>15</v>
      </c>
      <c r="E15" s="23">
        <v>30</v>
      </c>
      <c r="F15" s="23">
        <v>565</v>
      </c>
      <c r="G15" s="23">
        <v>26</v>
      </c>
      <c r="H15" s="23">
        <v>10</v>
      </c>
      <c r="I15" s="23">
        <v>3</v>
      </c>
      <c r="J15" s="182">
        <v>87</v>
      </c>
    </row>
    <row r="16" spans="1:10" ht="12">
      <c r="A16" s="175"/>
      <c r="B16" s="183" t="s">
        <v>5</v>
      </c>
      <c r="C16" s="17">
        <v>572</v>
      </c>
      <c r="D16" s="16">
        <v>15</v>
      </c>
      <c r="E16" s="16">
        <v>30</v>
      </c>
      <c r="F16" s="16">
        <v>445</v>
      </c>
      <c r="G16" s="16">
        <v>13</v>
      </c>
      <c r="H16" s="16">
        <v>0</v>
      </c>
      <c r="I16" s="16">
        <v>0</v>
      </c>
      <c r="J16" s="184">
        <v>69</v>
      </c>
    </row>
    <row r="17" spans="1:10" ht="12">
      <c r="A17" s="175"/>
      <c r="B17" s="189" t="s">
        <v>6</v>
      </c>
      <c r="C17" s="44">
        <v>164</v>
      </c>
      <c r="D17" s="45">
        <v>0</v>
      </c>
      <c r="E17" s="45" t="s">
        <v>87</v>
      </c>
      <c r="F17" s="45">
        <v>120</v>
      </c>
      <c r="G17" s="45">
        <v>13</v>
      </c>
      <c r="H17" s="45">
        <v>10</v>
      </c>
      <c r="I17" s="45">
        <v>3</v>
      </c>
      <c r="J17" s="190">
        <v>18</v>
      </c>
    </row>
    <row r="18" ht="12">
      <c r="B18" s="49" t="s">
        <v>146</v>
      </c>
    </row>
  </sheetData>
  <printOptions/>
  <pageMargins left="0.75" right="0.75" top="1" bottom="1"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9.00390625" defaultRowHeight="13.5"/>
  <cols>
    <col min="1" max="2" width="1.625" style="1" customWidth="1"/>
    <col min="3" max="3" width="7.125" style="1" customWidth="1"/>
    <col min="4" max="7" width="6.125" style="1" customWidth="1"/>
    <col min="8" max="9" width="4.875" style="1" customWidth="1"/>
    <col min="10" max="10" width="6.125" style="1" customWidth="1"/>
    <col min="11" max="12" width="4.875" style="1" customWidth="1"/>
    <col min="13" max="13" width="6.125" style="1" customWidth="1"/>
    <col min="14" max="15" width="4.875" style="1" customWidth="1"/>
    <col min="16" max="21" width="3.875" style="1" customWidth="1"/>
    <col min="22" max="16384" width="9.00390625" style="1" customWidth="1"/>
  </cols>
  <sheetData>
    <row r="2" spans="2:11" ht="14.25">
      <c r="B2" s="2" t="s">
        <v>159</v>
      </c>
      <c r="K2" s="49"/>
    </row>
    <row r="3" spans="1:21" ht="12">
      <c r="A3" s="3"/>
      <c r="B3" s="3"/>
      <c r="C3" s="3"/>
      <c r="D3" s="3"/>
      <c r="E3" s="3"/>
      <c r="F3" s="3"/>
      <c r="G3" s="3"/>
      <c r="H3" s="3"/>
      <c r="I3" s="3"/>
      <c r="J3" s="3"/>
      <c r="K3" s="3"/>
      <c r="L3" s="3"/>
      <c r="M3" s="3"/>
      <c r="N3" s="3"/>
      <c r="O3" s="3"/>
      <c r="P3" s="3"/>
      <c r="Q3" s="3"/>
      <c r="R3" s="3"/>
      <c r="S3" s="3"/>
      <c r="U3" s="4" t="s">
        <v>56</v>
      </c>
    </row>
    <row r="4" spans="1:21" s="50" customFormat="1" ht="13.5" customHeight="1">
      <c r="A4" s="191"/>
      <c r="B4" s="191"/>
      <c r="C4" s="192"/>
      <c r="D4" s="8" t="s">
        <v>160</v>
      </c>
      <c r="E4" s="8"/>
      <c r="F4" s="9"/>
      <c r="G4" s="8" t="s">
        <v>161</v>
      </c>
      <c r="H4" s="8"/>
      <c r="I4" s="9"/>
      <c r="J4" s="8" t="s">
        <v>162</v>
      </c>
      <c r="K4" s="8"/>
      <c r="L4" s="9"/>
      <c r="M4" s="8" t="s">
        <v>163</v>
      </c>
      <c r="N4" s="8"/>
      <c r="O4" s="9"/>
      <c r="P4" s="8" t="s">
        <v>164</v>
      </c>
      <c r="Q4" s="8"/>
      <c r="R4" s="9"/>
      <c r="S4" s="8" t="s">
        <v>165</v>
      </c>
      <c r="T4" s="193"/>
      <c r="U4" s="194"/>
    </row>
    <row r="5" spans="1:21" s="50" customFormat="1" ht="13.5" customHeight="1">
      <c r="A5" s="195"/>
      <c r="B5" s="195"/>
      <c r="C5" s="196"/>
      <c r="D5" s="12" t="s">
        <v>76</v>
      </c>
      <c r="E5" s="12" t="s">
        <v>5</v>
      </c>
      <c r="F5" s="12" t="s">
        <v>6</v>
      </c>
      <c r="G5" s="12" t="s">
        <v>76</v>
      </c>
      <c r="H5" s="12" t="s">
        <v>5</v>
      </c>
      <c r="I5" s="12" t="s">
        <v>6</v>
      </c>
      <c r="J5" s="12" t="s">
        <v>76</v>
      </c>
      <c r="K5" s="12" t="s">
        <v>5</v>
      </c>
      <c r="L5" s="12" t="s">
        <v>6</v>
      </c>
      <c r="M5" s="12" t="s">
        <v>76</v>
      </c>
      <c r="N5" s="12" t="s">
        <v>5</v>
      </c>
      <c r="O5" s="12" t="s">
        <v>6</v>
      </c>
      <c r="P5" s="12" t="s">
        <v>76</v>
      </c>
      <c r="Q5" s="12" t="s">
        <v>5</v>
      </c>
      <c r="R5" s="12" t="s">
        <v>6</v>
      </c>
      <c r="S5" s="12" t="s">
        <v>76</v>
      </c>
      <c r="T5" s="12" t="s">
        <v>5</v>
      </c>
      <c r="U5" s="197" t="s">
        <v>6</v>
      </c>
    </row>
    <row r="6" spans="1:21" s="50" customFormat="1" ht="13.5" customHeight="1">
      <c r="A6" s="803" t="s">
        <v>166</v>
      </c>
      <c r="B6" s="804"/>
      <c r="C6" s="805"/>
      <c r="D6" s="164">
        <v>45569</v>
      </c>
      <c r="E6" s="164">
        <v>22756</v>
      </c>
      <c r="F6" s="164">
        <v>22813</v>
      </c>
      <c r="G6" s="164">
        <v>15291</v>
      </c>
      <c r="H6" s="164">
        <v>7727</v>
      </c>
      <c r="I6" s="164">
        <v>7564</v>
      </c>
      <c r="J6" s="164">
        <v>14965</v>
      </c>
      <c r="K6" s="164">
        <v>7555</v>
      </c>
      <c r="L6" s="164">
        <v>7410</v>
      </c>
      <c r="M6" s="164">
        <v>15119</v>
      </c>
      <c r="N6" s="164">
        <v>7375</v>
      </c>
      <c r="O6" s="164">
        <v>7744</v>
      </c>
      <c r="P6" s="164">
        <v>73</v>
      </c>
      <c r="Q6" s="164">
        <v>56</v>
      </c>
      <c r="R6" s="164">
        <v>17</v>
      </c>
      <c r="S6" s="164">
        <v>121</v>
      </c>
      <c r="T6" s="164">
        <v>43</v>
      </c>
      <c r="U6" s="156">
        <v>78</v>
      </c>
    </row>
    <row r="7" spans="1:21" s="50" customFormat="1" ht="13.5" customHeight="1">
      <c r="A7" s="806" t="s">
        <v>167</v>
      </c>
      <c r="B7" s="807"/>
      <c r="C7" s="808"/>
      <c r="D7" s="201">
        <v>44519</v>
      </c>
      <c r="E7" s="202">
        <v>22409</v>
      </c>
      <c r="F7" s="202">
        <v>22110</v>
      </c>
      <c r="G7" s="202">
        <v>15079</v>
      </c>
      <c r="H7" s="202">
        <v>7658</v>
      </c>
      <c r="I7" s="202">
        <v>7421</v>
      </c>
      <c r="J7" s="202">
        <v>14790</v>
      </c>
      <c r="K7" s="202">
        <v>7392</v>
      </c>
      <c r="L7" s="202">
        <v>7398</v>
      </c>
      <c r="M7" s="202">
        <v>14450</v>
      </c>
      <c r="N7" s="202">
        <v>7254</v>
      </c>
      <c r="O7" s="202">
        <v>7196</v>
      </c>
      <c r="P7" s="202">
        <v>79</v>
      </c>
      <c r="Q7" s="202">
        <v>62</v>
      </c>
      <c r="R7" s="202">
        <v>17</v>
      </c>
      <c r="S7" s="202">
        <v>121</v>
      </c>
      <c r="T7" s="202">
        <v>43</v>
      </c>
      <c r="U7" s="203">
        <v>78</v>
      </c>
    </row>
    <row r="8" spans="1:21" s="50" customFormat="1" ht="13.5" customHeight="1">
      <c r="A8" s="198"/>
      <c r="B8" s="199"/>
      <c r="C8" s="200"/>
      <c r="D8" s="204"/>
      <c r="E8" s="205"/>
      <c r="F8" s="205"/>
      <c r="G8" s="205"/>
      <c r="H8" s="205"/>
      <c r="I8" s="205"/>
      <c r="J8" s="205"/>
      <c r="K8" s="205"/>
      <c r="L8" s="205"/>
      <c r="M8" s="205"/>
      <c r="N8" s="205"/>
      <c r="O8" s="205"/>
      <c r="P8" s="205"/>
      <c r="Q8" s="205"/>
      <c r="R8" s="205"/>
      <c r="S8" s="205"/>
      <c r="T8" s="205"/>
      <c r="U8" s="206"/>
    </row>
    <row r="9" spans="1:21" s="50" customFormat="1" ht="13.5" customHeight="1">
      <c r="A9" s="207" t="s">
        <v>88</v>
      </c>
      <c r="B9" s="207"/>
      <c r="C9" s="208"/>
      <c r="D9" s="209">
        <v>31905</v>
      </c>
      <c r="E9" s="210">
        <v>15670</v>
      </c>
      <c r="F9" s="210">
        <v>16235</v>
      </c>
      <c r="G9" s="210">
        <v>10751</v>
      </c>
      <c r="H9" s="210">
        <v>5293</v>
      </c>
      <c r="I9" s="210">
        <v>5458</v>
      </c>
      <c r="J9" s="210">
        <v>10608</v>
      </c>
      <c r="K9" s="210">
        <v>5195</v>
      </c>
      <c r="L9" s="210">
        <v>5413</v>
      </c>
      <c r="M9" s="210">
        <v>10385</v>
      </c>
      <c r="N9" s="210">
        <v>5116</v>
      </c>
      <c r="O9" s="210">
        <v>5269</v>
      </c>
      <c r="P9" s="210">
        <v>79</v>
      </c>
      <c r="Q9" s="210">
        <v>62</v>
      </c>
      <c r="R9" s="210">
        <v>17</v>
      </c>
      <c r="S9" s="210">
        <v>82</v>
      </c>
      <c r="T9" s="210">
        <v>4</v>
      </c>
      <c r="U9" s="211">
        <v>78</v>
      </c>
    </row>
    <row r="10" spans="1:21" s="50" customFormat="1" ht="13.5" customHeight="1">
      <c r="A10" s="207"/>
      <c r="B10" s="212" t="s">
        <v>168</v>
      </c>
      <c r="C10" s="213"/>
      <c r="D10" s="209">
        <v>31551</v>
      </c>
      <c r="E10" s="210">
        <v>15458</v>
      </c>
      <c r="F10" s="210">
        <v>16093</v>
      </c>
      <c r="G10" s="210">
        <v>10636</v>
      </c>
      <c r="H10" s="210">
        <v>5232</v>
      </c>
      <c r="I10" s="210">
        <v>5404</v>
      </c>
      <c r="J10" s="210">
        <v>10511</v>
      </c>
      <c r="K10" s="210">
        <v>5137</v>
      </c>
      <c r="L10" s="210">
        <v>5374</v>
      </c>
      <c r="M10" s="210">
        <v>10322</v>
      </c>
      <c r="N10" s="210">
        <v>5085</v>
      </c>
      <c r="O10" s="210">
        <v>5237</v>
      </c>
      <c r="P10" s="214" t="s">
        <v>169</v>
      </c>
      <c r="Q10" s="214" t="s">
        <v>169</v>
      </c>
      <c r="R10" s="214" t="s">
        <v>169</v>
      </c>
      <c r="S10" s="210">
        <v>82</v>
      </c>
      <c r="T10" s="210">
        <v>4</v>
      </c>
      <c r="U10" s="211">
        <v>78</v>
      </c>
    </row>
    <row r="11" spans="1:21" s="50" customFormat="1" ht="13.5" customHeight="1">
      <c r="A11" s="207"/>
      <c r="B11" s="207"/>
      <c r="C11" s="15" t="s">
        <v>170</v>
      </c>
      <c r="D11" s="209">
        <v>17850</v>
      </c>
      <c r="E11" s="210">
        <v>7291</v>
      </c>
      <c r="F11" s="210">
        <v>10559</v>
      </c>
      <c r="G11" s="210">
        <v>5905</v>
      </c>
      <c r="H11" s="210">
        <v>2447</v>
      </c>
      <c r="I11" s="210">
        <v>3458</v>
      </c>
      <c r="J11" s="210">
        <v>6069</v>
      </c>
      <c r="K11" s="210">
        <v>2467</v>
      </c>
      <c r="L11" s="210">
        <v>3602</v>
      </c>
      <c r="M11" s="210">
        <v>5876</v>
      </c>
      <c r="N11" s="210">
        <v>2377</v>
      </c>
      <c r="O11" s="210">
        <v>3499</v>
      </c>
      <c r="P11" s="214" t="s">
        <v>169</v>
      </c>
      <c r="Q11" s="214" t="s">
        <v>169</v>
      </c>
      <c r="R11" s="214" t="s">
        <v>169</v>
      </c>
      <c r="S11" s="214" t="s">
        <v>169</v>
      </c>
      <c r="T11" s="214" t="s">
        <v>169</v>
      </c>
      <c r="U11" s="215" t="s">
        <v>169</v>
      </c>
    </row>
    <row r="12" spans="1:21" s="50" customFormat="1" ht="13.5" customHeight="1">
      <c r="A12" s="207"/>
      <c r="B12" s="207"/>
      <c r="C12" s="15" t="s">
        <v>171</v>
      </c>
      <c r="D12" s="209">
        <v>2002</v>
      </c>
      <c r="E12" s="210">
        <v>1200</v>
      </c>
      <c r="F12" s="210">
        <v>802</v>
      </c>
      <c r="G12" s="210">
        <v>744</v>
      </c>
      <c r="H12" s="210">
        <v>428</v>
      </c>
      <c r="I12" s="210">
        <v>316</v>
      </c>
      <c r="J12" s="210">
        <v>634</v>
      </c>
      <c r="K12" s="210">
        <v>389</v>
      </c>
      <c r="L12" s="210">
        <v>245</v>
      </c>
      <c r="M12" s="210">
        <v>620</v>
      </c>
      <c r="N12" s="210">
        <v>379</v>
      </c>
      <c r="O12" s="210">
        <v>241</v>
      </c>
      <c r="P12" s="214" t="s">
        <v>169</v>
      </c>
      <c r="Q12" s="214" t="s">
        <v>169</v>
      </c>
      <c r="R12" s="214" t="s">
        <v>169</v>
      </c>
      <c r="S12" s="210">
        <v>4</v>
      </c>
      <c r="T12" s="210">
        <v>4</v>
      </c>
      <c r="U12" s="215" t="s">
        <v>169</v>
      </c>
    </row>
    <row r="13" spans="1:21" s="50" customFormat="1" ht="13.5" customHeight="1">
      <c r="A13" s="207"/>
      <c r="B13" s="207"/>
      <c r="C13" s="15" t="s">
        <v>172</v>
      </c>
      <c r="D13" s="209">
        <v>5339</v>
      </c>
      <c r="E13" s="210">
        <v>4647</v>
      </c>
      <c r="F13" s="210">
        <v>692</v>
      </c>
      <c r="G13" s="210">
        <v>1794</v>
      </c>
      <c r="H13" s="210">
        <v>1551</v>
      </c>
      <c r="I13" s="210">
        <v>243</v>
      </c>
      <c r="J13" s="210">
        <v>1747</v>
      </c>
      <c r="K13" s="210">
        <v>1518</v>
      </c>
      <c r="L13" s="210">
        <v>229</v>
      </c>
      <c r="M13" s="210">
        <v>1798</v>
      </c>
      <c r="N13" s="210">
        <v>1578</v>
      </c>
      <c r="O13" s="210">
        <v>220</v>
      </c>
      <c r="P13" s="214" t="s">
        <v>169</v>
      </c>
      <c r="Q13" s="214" t="s">
        <v>169</v>
      </c>
      <c r="R13" s="214" t="s">
        <v>169</v>
      </c>
      <c r="S13" s="214" t="s">
        <v>169</v>
      </c>
      <c r="T13" s="214" t="s">
        <v>169</v>
      </c>
      <c r="U13" s="215" t="s">
        <v>169</v>
      </c>
    </row>
    <row r="14" spans="1:21" s="50" customFormat="1" ht="13.5" customHeight="1">
      <c r="A14" s="207"/>
      <c r="B14" s="207"/>
      <c r="C14" s="15" t="s">
        <v>173</v>
      </c>
      <c r="D14" s="209">
        <v>3753</v>
      </c>
      <c r="E14" s="210">
        <v>1387</v>
      </c>
      <c r="F14" s="210">
        <v>2366</v>
      </c>
      <c r="G14" s="210">
        <v>1156</v>
      </c>
      <c r="H14" s="210">
        <v>436</v>
      </c>
      <c r="I14" s="210">
        <v>720</v>
      </c>
      <c r="J14" s="210">
        <v>1249</v>
      </c>
      <c r="K14" s="210">
        <v>458</v>
      </c>
      <c r="L14" s="210">
        <v>791</v>
      </c>
      <c r="M14" s="210">
        <v>1348</v>
      </c>
      <c r="N14" s="210">
        <v>493</v>
      </c>
      <c r="O14" s="210">
        <v>855</v>
      </c>
      <c r="P14" s="214" t="s">
        <v>169</v>
      </c>
      <c r="Q14" s="214" t="s">
        <v>169</v>
      </c>
      <c r="R14" s="214" t="s">
        <v>169</v>
      </c>
      <c r="S14" s="214" t="s">
        <v>169</v>
      </c>
      <c r="T14" s="214" t="s">
        <v>169</v>
      </c>
      <c r="U14" s="215" t="s">
        <v>169</v>
      </c>
    </row>
    <row r="15" spans="1:21" s="50" customFormat="1" ht="13.5" customHeight="1">
      <c r="A15" s="207"/>
      <c r="B15" s="207"/>
      <c r="C15" s="15" t="s">
        <v>174</v>
      </c>
      <c r="D15" s="209">
        <v>174</v>
      </c>
      <c r="E15" s="210">
        <v>145</v>
      </c>
      <c r="F15" s="210">
        <v>29</v>
      </c>
      <c r="G15" s="210">
        <v>80</v>
      </c>
      <c r="H15" s="210">
        <v>67</v>
      </c>
      <c r="I15" s="210">
        <v>13</v>
      </c>
      <c r="J15" s="210">
        <v>54</v>
      </c>
      <c r="K15" s="210">
        <v>45</v>
      </c>
      <c r="L15" s="210">
        <v>9</v>
      </c>
      <c r="M15" s="210">
        <v>40</v>
      </c>
      <c r="N15" s="210">
        <v>33</v>
      </c>
      <c r="O15" s="210">
        <v>7</v>
      </c>
      <c r="P15" s="214" t="s">
        <v>169</v>
      </c>
      <c r="Q15" s="214" t="s">
        <v>169</v>
      </c>
      <c r="R15" s="214" t="s">
        <v>169</v>
      </c>
      <c r="S15" s="214" t="s">
        <v>169</v>
      </c>
      <c r="T15" s="214" t="s">
        <v>169</v>
      </c>
      <c r="U15" s="215" t="s">
        <v>169</v>
      </c>
    </row>
    <row r="16" spans="1:21" s="50" customFormat="1" ht="13.5" customHeight="1">
      <c r="A16" s="207"/>
      <c r="B16" s="207"/>
      <c r="C16" s="15" t="s">
        <v>175</v>
      </c>
      <c r="D16" s="209">
        <v>434</v>
      </c>
      <c r="E16" s="210">
        <v>2</v>
      </c>
      <c r="F16" s="210">
        <v>432</v>
      </c>
      <c r="G16" s="210">
        <v>121</v>
      </c>
      <c r="H16" s="210">
        <v>1</v>
      </c>
      <c r="I16" s="210">
        <v>120</v>
      </c>
      <c r="J16" s="210">
        <v>121</v>
      </c>
      <c r="K16" s="214" t="s">
        <v>169</v>
      </c>
      <c r="L16" s="210">
        <v>121</v>
      </c>
      <c r="M16" s="210">
        <v>192</v>
      </c>
      <c r="N16" s="210">
        <v>1</v>
      </c>
      <c r="O16" s="210">
        <v>191</v>
      </c>
      <c r="P16" s="214" t="s">
        <v>169</v>
      </c>
      <c r="Q16" s="214" t="s">
        <v>169</v>
      </c>
      <c r="R16" s="214" t="s">
        <v>169</v>
      </c>
      <c r="S16" s="214" t="s">
        <v>169</v>
      </c>
      <c r="T16" s="214" t="s">
        <v>169</v>
      </c>
      <c r="U16" s="215" t="s">
        <v>169</v>
      </c>
    </row>
    <row r="17" spans="1:21" s="50" customFormat="1" ht="13.5" customHeight="1">
      <c r="A17" s="207"/>
      <c r="B17" s="207"/>
      <c r="C17" s="15" t="s">
        <v>176</v>
      </c>
      <c r="D17" s="209">
        <v>188</v>
      </c>
      <c r="E17" s="210">
        <v>1</v>
      </c>
      <c r="F17" s="210">
        <v>187</v>
      </c>
      <c r="G17" s="210">
        <v>40</v>
      </c>
      <c r="H17" s="210">
        <v>1</v>
      </c>
      <c r="I17" s="210">
        <v>39</v>
      </c>
      <c r="J17" s="210">
        <v>40</v>
      </c>
      <c r="K17" s="214" t="s">
        <v>169</v>
      </c>
      <c r="L17" s="210">
        <v>40</v>
      </c>
      <c r="M17" s="210">
        <v>30</v>
      </c>
      <c r="N17" s="214" t="s">
        <v>169</v>
      </c>
      <c r="O17" s="210">
        <v>30</v>
      </c>
      <c r="P17" s="214" t="s">
        <v>169</v>
      </c>
      <c r="Q17" s="214" t="s">
        <v>169</v>
      </c>
      <c r="R17" s="214" t="s">
        <v>169</v>
      </c>
      <c r="S17" s="210">
        <v>78</v>
      </c>
      <c r="T17" s="214" t="s">
        <v>169</v>
      </c>
      <c r="U17" s="211">
        <v>78</v>
      </c>
    </row>
    <row r="18" spans="1:21" s="50" customFormat="1" ht="13.5" customHeight="1">
      <c r="A18" s="207"/>
      <c r="B18" s="207"/>
      <c r="C18" s="15" t="s">
        <v>177</v>
      </c>
      <c r="D18" s="209">
        <v>986</v>
      </c>
      <c r="E18" s="210">
        <v>289</v>
      </c>
      <c r="F18" s="210">
        <v>697</v>
      </c>
      <c r="G18" s="210">
        <v>526</v>
      </c>
      <c r="H18" s="210">
        <v>144</v>
      </c>
      <c r="I18" s="210">
        <v>382</v>
      </c>
      <c r="J18" s="210">
        <v>316</v>
      </c>
      <c r="K18" s="210">
        <v>94</v>
      </c>
      <c r="L18" s="210">
        <v>222</v>
      </c>
      <c r="M18" s="210">
        <v>144</v>
      </c>
      <c r="N18" s="210">
        <v>51</v>
      </c>
      <c r="O18" s="210">
        <v>93</v>
      </c>
      <c r="P18" s="214" t="s">
        <v>169</v>
      </c>
      <c r="Q18" s="214" t="s">
        <v>169</v>
      </c>
      <c r="R18" s="214" t="s">
        <v>169</v>
      </c>
      <c r="S18" s="214" t="s">
        <v>169</v>
      </c>
      <c r="T18" s="214" t="s">
        <v>169</v>
      </c>
      <c r="U18" s="216" t="s">
        <v>169</v>
      </c>
    </row>
    <row r="19" spans="1:21" s="50" customFormat="1" ht="13.5" customHeight="1">
      <c r="A19" s="207"/>
      <c r="B19" s="207"/>
      <c r="C19" s="217" t="s">
        <v>44</v>
      </c>
      <c r="D19" s="209">
        <v>825</v>
      </c>
      <c r="E19" s="210">
        <v>496</v>
      </c>
      <c r="F19" s="210">
        <v>329</v>
      </c>
      <c r="G19" s="210">
        <v>270</v>
      </c>
      <c r="H19" s="210">
        <v>157</v>
      </c>
      <c r="I19" s="210">
        <v>113</v>
      </c>
      <c r="J19" s="210">
        <v>281</v>
      </c>
      <c r="K19" s="210">
        <v>166</v>
      </c>
      <c r="L19" s="210">
        <v>115</v>
      </c>
      <c r="M19" s="210">
        <v>274</v>
      </c>
      <c r="N19" s="210">
        <v>173</v>
      </c>
      <c r="O19" s="210">
        <v>101</v>
      </c>
      <c r="P19" s="214" t="s">
        <v>169</v>
      </c>
      <c r="Q19" s="214" t="s">
        <v>169</v>
      </c>
      <c r="R19" s="214" t="s">
        <v>169</v>
      </c>
      <c r="S19" s="214" t="s">
        <v>169</v>
      </c>
      <c r="T19" s="214" t="s">
        <v>169</v>
      </c>
      <c r="U19" s="216" t="s">
        <v>169</v>
      </c>
    </row>
    <row r="20" spans="1:21" s="50" customFormat="1" ht="13.5" customHeight="1">
      <c r="A20" s="207"/>
      <c r="B20" s="212" t="s">
        <v>178</v>
      </c>
      <c r="C20" s="213"/>
      <c r="D20" s="209">
        <v>354</v>
      </c>
      <c r="E20" s="210">
        <v>212</v>
      </c>
      <c r="F20" s="210">
        <v>142</v>
      </c>
      <c r="G20" s="210">
        <v>115</v>
      </c>
      <c r="H20" s="210">
        <v>61</v>
      </c>
      <c r="I20" s="210">
        <v>54</v>
      </c>
      <c r="J20" s="210">
        <v>97</v>
      </c>
      <c r="K20" s="210">
        <v>58</v>
      </c>
      <c r="L20" s="210">
        <v>39</v>
      </c>
      <c r="M20" s="210">
        <v>63</v>
      </c>
      <c r="N20" s="210">
        <v>31</v>
      </c>
      <c r="O20" s="210">
        <v>32</v>
      </c>
      <c r="P20" s="210">
        <v>79</v>
      </c>
      <c r="Q20" s="210">
        <v>62</v>
      </c>
      <c r="R20" s="210">
        <v>17</v>
      </c>
      <c r="S20" s="214" t="s">
        <v>169</v>
      </c>
      <c r="T20" s="214" t="s">
        <v>169</v>
      </c>
      <c r="U20" s="216" t="s">
        <v>169</v>
      </c>
    </row>
    <row r="21" spans="1:21" s="50" customFormat="1" ht="13.5" customHeight="1">
      <c r="A21" s="207"/>
      <c r="B21" s="207"/>
      <c r="C21" s="15" t="s">
        <v>170</v>
      </c>
      <c r="D21" s="209">
        <v>232</v>
      </c>
      <c r="E21" s="210">
        <v>115</v>
      </c>
      <c r="F21" s="210">
        <v>117</v>
      </c>
      <c r="G21" s="210">
        <v>75</v>
      </c>
      <c r="H21" s="210">
        <v>31</v>
      </c>
      <c r="I21" s="210">
        <v>44</v>
      </c>
      <c r="J21" s="210">
        <v>71</v>
      </c>
      <c r="K21" s="210">
        <v>37</v>
      </c>
      <c r="L21" s="210">
        <v>34</v>
      </c>
      <c r="M21" s="210">
        <v>44</v>
      </c>
      <c r="N21" s="210">
        <v>19</v>
      </c>
      <c r="O21" s="210">
        <v>25</v>
      </c>
      <c r="P21" s="210">
        <v>42</v>
      </c>
      <c r="Q21" s="210">
        <v>28</v>
      </c>
      <c r="R21" s="210">
        <v>14</v>
      </c>
      <c r="S21" s="214" t="s">
        <v>169</v>
      </c>
      <c r="T21" s="214" t="s">
        <v>169</v>
      </c>
      <c r="U21" s="216" t="s">
        <v>169</v>
      </c>
    </row>
    <row r="22" spans="1:21" s="50" customFormat="1" ht="13.5" customHeight="1">
      <c r="A22" s="207"/>
      <c r="B22" s="207"/>
      <c r="C22" s="15" t="s">
        <v>172</v>
      </c>
      <c r="D22" s="209">
        <v>104</v>
      </c>
      <c r="E22" s="210">
        <v>90</v>
      </c>
      <c r="F22" s="210">
        <v>14</v>
      </c>
      <c r="G22" s="210">
        <v>40</v>
      </c>
      <c r="H22" s="210">
        <v>30</v>
      </c>
      <c r="I22" s="210">
        <v>10</v>
      </c>
      <c r="J22" s="210">
        <v>19</v>
      </c>
      <c r="K22" s="210">
        <v>18</v>
      </c>
      <c r="L22" s="210">
        <v>1</v>
      </c>
      <c r="M22" s="210">
        <v>13</v>
      </c>
      <c r="N22" s="210">
        <v>11</v>
      </c>
      <c r="O22" s="210">
        <v>2</v>
      </c>
      <c r="P22" s="210">
        <v>32</v>
      </c>
      <c r="Q22" s="210">
        <v>31</v>
      </c>
      <c r="R22" s="210">
        <v>1</v>
      </c>
      <c r="S22" s="214" t="s">
        <v>169</v>
      </c>
      <c r="T22" s="214" t="s">
        <v>169</v>
      </c>
      <c r="U22" s="216" t="s">
        <v>169</v>
      </c>
    </row>
    <row r="23" spans="1:21" s="50" customFormat="1" ht="13.5" customHeight="1">
      <c r="A23" s="207"/>
      <c r="B23" s="207"/>
      <c r="C23" s="15" t="s">
        <v>173</v>
      </c>
      <c r="D23" s="209">
        <v>18</v>
      </c>
      <c r="E23" s="210">
        <v>7</v>
      </c>
      <c r="F23" s="210">
        <v>11</v>
      </c>
      <c r="G23" s="214" t="s">
        <v>169</v>
      </c>
      <c r="H23" s="214" t="s">
        <v>169</v>
      </c>
      <c r="I23" s="214" t="s">
        <v>169</v>
      </c>
      <c r="J23" s="210">
        <v>7</v>
      </c>
      <c r="K23" s="210">
        <v>3</v>
      </c>
      <c r="L23" s="210">
        <v>4</v>
      </c>
      <c r="M23" s="210">
        <v>6</v>
      </c>
      <c r="N23" s="210">
        <v>1</v>
      </c>
      <c r="O23" s="210">
        <v>5</v>
      </c>
      <c r="P23" s="210">
        <v>5</v>
      </c>
      <c r="Q23" s="210">
        <v>3</v>
      </c>
      <c r="R23" s="210">
        <v>2</v>
      </c>
      <c r="S23" s="214" t="s">
        <v>169</v>
      </c>
      <c r="T23" s="214" t="s">
        <v>169</v>
      </c>
      <c r="U23" s="216" t="s">
        <v>169</v>
      </c>
    </row>
    <row r="24" spans="1:21" s="50" customFormat="1" ht="13.5" customHeight="1">
      <c r="A24" s="207"/>
      <c r="B24" s="207"/>
      <c r="C24" s="15" t="s">
        <v>176</v>
      </c>
      <c r="D24" s="218" t="s">
        <v>169</v>
      </c>
      <c r="E24" s="214" t="s">
        <v>169</v>
      </c>
      <c r="F24" s="214" t="s">
        <v>169</v>
      </c>
      <c r="G24" s="214" t="s">
        <v>169</v>
      </c>
      <c r="H24" s="214" t="s">
        <v>169</v>
      </c>
      <c r="I24" s="214" t="s">
        <v>169</v>
      </c>
      <c r="J24" s="214" t="s">
        <v>169</v>
      </c>
      <c r="K24" s="214" t="s">
        <v>169</v>
      </c>
      <c r="L24" s="214" t="s">
        <v>169</v>
      </c>
      <c r="M24" s="214" t="s">
        <v>169</v>
      </c>
      <c r="N24" s="214" t="s">
        <v>169</v>
      </c>
      <c r="O24" s="214" t="s">
        <v>169</v>
      </c>
      <c r="P24" s="214" t="s">
        <v>169</v>
      </c>
      <c r="Q24" s="214" t="s">
        <v>169</v>
      </c>
      <c r="R24" s="214" t="s">
        <v>169</v>
      </c>
      <c r="S24" s="214" t="s">
        <v>169</v>
      </c>
      <c r="T24" s="214" t="s">
        <v>169</v>
      </c>
      <c r="U24" s="216" t="s">
        <v>169</v>
      </c>
    </row>
    <row r="25" spans="1:21" s="50" customFormat="1" ht="9.75" customHeight="1">
      <c r="A25" s="207"/>
      <c r="B25" s="207"/>
      <c r="C25" s="5"/>
      <c r="D25" s="209"/>
      <c r="E25" s="210"/>
      <c r="F25" s="210"/>
      <c r="G25" s="210"/>
      <c r="H25" s="210"/>
      <c r="I25" s="210"/>
      <c r="J25" s="210"/>
      <c r="K25" s="210"/>
      <c r="L25" s="210"/>
      <c r="M25" s="210"/>
      <c r="N25" s="210"/>
      <c r="O25" s="210"/>
      <c r="P25" s="214"/>
      <c r="Q25" s="210"/>
      <c r="R25" s="210"/>
      <c r="S25" s="210"/>
      <c r="T25" s="210"/>
      <c r="U25" s="211"/>
    </row>
    <row r="26" spans="1:21" s="50" customFormat="1" ht="13.5" customHeight="1">
      <c r="A26" s="207" t="s">
        <v>145</v>
      </c>
      <c r="B26" s="207"/>
      <c r="C26" s="5"/>
      <c r="D26" s="209">
        <v>12614</v>
      </c>
      <c r="E26" s="210">
        <v>6739</v>
      </c>
      <c r="F26" s="210">
        <v>5875</v>
      </c>
      <c r="G26" s="210">
        <v>4328</v>
      </c>
      <c r="H26" s="210">
        <v>2365</v>
      </c>
      <c r="I26" s="210">
        <v>1963</v>
      </c>
      <c r="J26" s="210">
        <v>4182</v>
      </c>
      <c r="K26" s="210">
        <v>2197</v>
      </c>
      <c r="L26" s="210">
        <v>1985</v>
      </c>
      <c r="M26" s="210">
        <v>4065</v>
      </c>
      <c r="N26" s="210">
        <v>2138</v>
      </c>
      <c r="O26" s="210">
        <v>1927</v>
      </c>
      <c r="P26" s="214" t="s">
        <v>169</v>
      </c>
      <c r="Q26" s="214" t="s">
        <v>169</v>
      </c>
      <c r="R26" s="214" t="s">
        <v>169</v>
      </c>
      <c r="S26" s="210">
        <v>39</v>
      </c>
      <c r="T26" s="210">
        <v>39</v>
      </c>
      <c r="U26" s="215" t="s">
        <v>169</v>
      </c>
    </row>
    <row r="27" spans="1:21" s="50" customFormat="1" ht="13.5" customHeight="1">
      <c r="A27" s="207"/>
      <c r="B27" s="212" t="s">
        <v>168</v>
      </c>
      <c r="C27" s="15"/>
      <c r="D27" s="209">
        <v>12614</v>
      </c>
      <c r="E27" s="210">
        <v>6739</v>
      </c>
      <c r="F27" s="210">
        <v>5875</v>
      </c>
      <c r="G27" s="210">
        <v>4328</v>
      </c>
      <c r="H27" s="210">
        <v>2365</v>
      </c>
      <c r="I27" s="210">
        <v>1963</v>
      </c>
      <c r="J27" s="210">
        <v>4182</v>
      </c>
      <c r="K27" s="210">
        <v>2197</v>
      </c>
      <c r="L27" s="210">
        <v>1985</v>
      </c>
      <c r="M27" s="210">
        <v>4065</v>
      </c>
      <c r="N27" s="210">
        <v>2138</v>
      </c>
      <c r="O27" s="210">
        <v>1927</v>
      </c>
      <c r="P27" s="214" t="s">
        <v>169</v>
      </c>
      <c r="Q27" s="214" t="s">
        <v>169</v>
      </c>
      <c r="R27" s="214" t="s">
        <v>169</v>
      </c>
      <c r="S27" s="210">
        <v>39</v>
      </c>
      <c r="T27" s="210">
        <v>39</v>
      </c>
      <c r="U27" s="215" t="s">
        <v>169</v>
      </c>
    </row>
    <row r="28" spans="1:21" s="50" customFormat="1" ht="13.5" customHeight="1">
      <c r="A28" s="207"/>
      <c r="B28" s="207"/>
      <c r="C28" s="15" t="s">
        <v>170</v>
      </c>
      <c r="D28" s="209">
        <v>9518</v>
      </c>
      <c r="E28" s="210">
        <v>4703</v>
      </c>
      <c r="F28" s="210">
        <v>4815</v>
      </c>
      <c r="G28" s="210">
        <v>3236</v>
      </c>
      <c r="H28" s="210">
        <v>1632</v>
      </c>
      <c r="I28" s="210">
        <v>1604</v>
      </c>
      <c r="J28" s="210">
        <v>3248</v>
      </c>
      <c r="K28" s="210">
        <v>1607</v>
      </c>
      <c r="L28" s="210">
        <v>1641</v>
      </c>
      <c r="M28" s="210">
        <v>3034</v>
      </c>
      <c r="N28" s="210">
        <v>1464</v>
      </c>
      <c r="O28" s="210">
        <v>1570</v>
      </c>
      <c r="P28" s="214" t="s">
        <v>169</v>
      </c>
      <c r="Q28" s="214" t="s">
        <v>169</v>
      </c>
      <c r="R28" s="214" t="s">
        <v>169</v>
      </c>
      <c r="S28" s="214" t="s">
        <v>169</v>
      </c>
      <c r="T28" s="214" t="s">
        <v>169</v>
      </c>
      <c r="U28" s="215" t="s">
        <v>169</v>
      </c>
    </row>
    <row r="29" spans="1:21" s="50" customFormat="1" ht="13.5" customHeight="1">
      <c r="A29" s="207"/>
      <c r="B29" s="207"/>
      <c r="C29" s="15" t="s">
        <v>172</v>
      </c>
      <c r="D29" s="209">
        <v>1275</v>
      </c>
      <c r="E29" s="210">
        <v>1176</v>
      </c>
      <c r="F29" s="210">
        <v>99</v>
      </c>
      <c r="G29" s="210">
        <v>474</v>
      </c>
      <c r="H29" s="210">
        <v>443</v>
      </c>
      <c r="I29" s="210">
        <v>31</v>
      </c>
      <c r="J29" s="210">
        <v>384</v>
      </c>
      <c r="K29" s="210">
        <v>327</v>
      </c>
      <c r="L29" s="210">
        <v>57</v>
      </c>
      <c r="M29" s="210">
        <v>378</v>
      </c>
      <c r="N29" s="210">
        <v>367</v>
      </c>
      <c r="O29" s="210">
        <v>11</v>
      </c>
      <c r="P29" s="214" t="s">
        <v>169</v>
      </c>
      <c r="Q29" s="214" t="s">
        <v>169</v>
      </c>
      <c r="R29" s="214" t="s">
        <v>169</v>
      </c>
      <c r="S29" s="210">
        <v>39</v>
      </c>
      <c r="T29" s="210">
        <v>39</v>
      </c>
      <c r="U29" s="215" t="s">
        <v>169</v>
      </c>
    </row>
    <row r="30" spans="1:21" s="50" customFormat="1" ht="13.5" customHeight="1">
      <c r="A30" s="207"/>
      <c r="B30" s="207"/>
      <c r="C30" s="15" t="s">
        <v>173</v>
      </c>
      <c r="D30" s="209">
        <v>1041</v>
      </c>
      <c r="E30" s="210">
        <v>588</v>
      </c>
      <c r="F30" s="210">
        <v>453</v>
      </c>
      <c r="G30" s="210">
        <v>326</v>
      </c>
      <c r="H30" s="210">
        <v>197</v>
      </c>
      <c r="I30" s="210">
        <v>129</v>
      </c>
      <c r="J30" s="210">
        <v>316</v>
      </c>
      <c r="K30" s="210">
        <v>173</v>
      </c>
      <c r="L30" s="210">
        <v>143</v>
      </c>
      <c r="M30" s="210">
        <v>399</v>
      </c>
      <c r="N30" s="210">
        <v>218</v>
      </c>
      <c r="O30" s="210">
        <v>181</v>
      </c>
      <c r="P30" s="214" t="s">
        <v>169</v>
      </c>
      <c r="Q30" s="214" t="s">
        <v>169</v>
      </c>
      <c r="R30" s="214" t="s">
        <v>169</v>
      </c>
      <c r="S30" s="214" t="s">
        <v>169</v>
      </c>
      <c r="T30" s="214" t="s">
        <v>169</v>
      </c>
      <c r="U30" s="215" t="s">
        <v>169</v>
      </c>
    </row>
    <row r="31" spans="1:21" s="50" customFormat="1" ht="13.5" customHeight="1">
      <c r="A31" s="207"/>
      <c r="B31" s="207"/>
      <c r="C31" s="15" t="s">
        <v>175</v>
      </c>
      <c r="D31" s="209">
        <v>709</v>
      </c>
      <c r="E31" s="210">
        <v>270</v>
      </c>
      <c r="F31" s="210">
        <v>439</v>
      </c>
      <c r="G31" s="210">
        <v>269</v>
      </c>
      <c r="H31" s="210">
        <v>93</v>
      </c>
      <c r="I31" s="210">
        <v>176</v>
      </c>
      <c r="J31" s="210">
        <v>208</v>
      </c>
      <c r="K31" s="210">
        <v>88</v>
      </c>
      <c r="L31" s="210">
        <v>120</v>
      </c>
      <c r="M31" s="210">
        <v>232</v>
      </c>
      <c r="N31" s="210">
        <v>89</v>
      </c>
      <c r="O31" s="210">
        <v>143</v>
      </c>
      <c r="P31" s="214" t="s">
        <v>169</v>
      </c>
      <c r="Q31" s="214" t="s">
        <v>169</v>
      </c>
      <c r="R31" s="214" t="s">
        <v>169</v>
      </c>
      <c r="S31" s="214" t="s">
        <v>169</v>
      </c>
      <c r="T31" s="214" t="s">
        <v>169</v>
      </c>
      <c r="U31" s="215" t="s">
        <v>169</v>
      </c>
    </row>
    <row r="32" spans="1:21" s="50" customFormat="1" ht="13.5" customHeight="1">
      <c r="A32" s="195"/>
      <c r="B32" s="195"/>
      <c r="C32" s="43" t="s">
        <v>176</v>
      </c>
      <c r="D32" s="219">
        <v>71</v>
      </c>
      <c r="E32" s="220">
        <v>2</v>
      </c>
      <c r="F32" s="220">
        <v>69</v>
      </c>
      <c r="G32" s="220">
        <v>23</v>
      </c>
      <c r="H32" s="221" t="s">
        <v>169</v>
      </c>
      <c r="I32" s="220">
        <v>23</v>
      </c>
      <c r="J32" s="220">
        <v>26</v>
      </c>
      <c r="K32" s="220">
        <v>2</v>
      </c>
      <c r="L32" s="220">
        <v>24</v>
      </c>
      <c r="M32" s="220">
        <v>22</v>
      </c>
      <c r="N32" s="221" t="s">
        <v>169</v>
      </c>
      <c r="O32" s="220">
        <v>22</v>
      </c>
      <c r="P32" s="221" t="s">
        <v>169</v>
      </c>
      <c r="Q32" s="221" t="s">
        <v>169</v>
      </c>
      <c r="R32" s="221" t="s">
        <v>169</v>
      </c>
      <c r="S32" s="221" t="s">
        <v>169</v>
      </c>
      <c r="T32" s="221" t="s">
        <v>169</v>
      </c>
      <c r="U32" s="222" t="s">
        <v>169</v>
      </c>
    </row>
    <row r="33" ht="12">
      <c r="B33" s="1" t="s">
        <v>146</v>
      </c>
    </row>
  </sheetData>
  <mergeCells count="2">
    <mergeCell ref="A6:C6"/>
    <mergeCell ref="A7:C7"/>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9.00390625" defaultRowHeight="13.5"/>
  <cols>
    <col min="1" max="2" width="2.625" style="49" customWidth="1"/>
    <col min="3" max="3" width="10.75390625" style="49" customWidth="1"/>
    <col min="4" max="5" width="6.625" style="49" customWidth="1"/>
    <col min="6" max="6" width="7.625" style="49" customWidth="1"/>
    <col min="7" max="7" width="6.625" style="49" customWidth="1"/>
    <col min="8" max="17" width="5.625" style="49" customWidth="1"/>
    <col min="18" max="16384" width="9.00390625" style="49" customWidth="1"/>
  </cols>
  <sheetData>
    <row r="2" spans="2:3" ht="14.25">
      <c r="B2" s="223" t="s">
        <v>179</v>
      </c>
      <c r="C2" s="223"/>
    </row>
    <row r="3" spans="2:17" ht="14.25">
      <c r="B3" s="174" t="s">
        <v>180</v>
      </c>
      <c r="C3" s="174"/>
      <c r="D3" s="107"/>
      <c r="I3" s="107"/>
      <c r="Q3" s="107"/>
    </row>
    <row r="4" spans="2:17" ht="12">
      <c r="B4" s="54"/>
      <c r="C4" s="54"/>
      <c r="D4" s="54"/>
      <c r="E4" s="54"/>
      <c r="F4" s="54"/>
      <c r="G4" s="54"/>
      <c r="H4" s="54"/>
      <c r="I4" s="54"/>
      <c r="J4" s="54"/>
      <c r="K4" s="54"/>
      <c r="L4" s="54"/>
      <c r="M4" s="54"/>
      <c r="N4" s="54"/>
      <c r="O4" s="54"/>
      <c r="P4" s="54"/>
      <c r="Q4" s="55" t="s">
        <v>182</v>
      </c>
    </row>
    <row r="5" spans="1:17" ht="13.5" customHeight="1">
      <c r="A5" s="107"/>
      <c r="B5" s="224"/>
      <c r="C5" s="225"/>
      <c r="D5" s="226"/>
      <c r="E5" s="226"/>
      <c r="F5" s="810" t="s">
        <v>183</v>
      </c>
      <c r="G5" s="227" t="s">
        <v>184</v>
      </c>
      <c r="H5" s="227"/>
      <c r="I5" s="227"/>
      <c r="J5" s="227"/>
      <c r="K5" s="227"/>
      <c r="L5" s="227"/>
      <c r="M5" s="227"/>
      <c r="N5" s="227"/>
      <c r="O5" s="227"/>
      <c r="P5" s="227"/>
      <c r="Q5" s="227"/>
    </row>
    <row r="6" spans="1:17" ht="15" customHeight="1">
      <c r="A6" s="107"/>
      <c r="B6" s="813" t="s">
        <v>185</v>
      </c>
      <c r="C6" s="808"/>
      <c r="D6" s="79" t="s">
        <v>186</v>
      </c>
      <c r="E6" s="79" t="s">
        <v>187</v>
      </c>
      <c r="F6" s="811"/>
      <c r="G6" s="58" t="s">
        <v>188</v>
      </c>
      <c r="H6" s="58"/>
      <c r="I6" s="59"/>
      <c r="J6" s="58" t="s">
        <v>189</v>
      </c>
      <c r="K6" s="59"/>
      <c r="L6" s="58" t="s">
        <v>190</v>
      </c>
      <c r="M6" s="59"/>
      <c r="N6" s="58" t="s">
        <v>191</v>
      </c>
      <c r="O6" s="59"/>
      <c r="P6" s="58" t="s">
        <v>192</v>
      </c>
      <c r="Q6" s="58"/>
    </row>
    <row r="7" spans="1:17" ht="13.5" customHeight="1">
      <c r="A7" s="107"/>
      <c r="B7" s="228"/>
      <c r="C7" s="229"/>
      <c r="D7" s="101"/>
      <c r="E7" s="101"/>
      <c r="F7" s="812"/>
      <c r="G7" s="62" t="s">
        <v>193</v>
      </c>
      <c r="H7" s="62" t="s">
        <v>5</v>
      </c>
      <c r="I7" s="62" t="s">
        <v>6</v>
      </c>
      <c r="J7" s="62" t="s">
        <v>5</v>
      </c>
      <c r="K7" s="62" t="s">
        <v>6</v>
      </c>
      <c r="L7" s="62" t="s">
        <v>5</v>
      </c>
      <c r="M7" s="62" t="s">
        <v>6</v>
      </c>
      <c r="N7" s="62" t="s">
        <v>5</v>
      </c>
      <c r="O7" s="62" t="s">
        <v>6</v>
      </c>
      <c r="P7" s="62" t="s">
        <v>5</v>
      </c>
      <c r="Q7" s="230" t="s">
        <v>6</v>
      </c>
    </row>
    <row r="8" spans="1:17" ht="13.5">
      <c r="A8" s="107"/>
      <c r="B8" s="814" t="s">
        <v>17</v>
      </c>
      <c r="C8" s="805"/>
      <c r="D8" s="68"/>
      <c r="E8" s="68"/>
      <c r="F8" s="68"/>
      <c r="G8" s="68"/>
      <c r="H8" s="68"/>
      <c r="I8" s="68"/>
      <c r="J8" s="68"/>
      <c r="K8" s="68"/>
      <c r="L8" s="68"/>
      <c r="M8" s="68"/>
      <c r="N8" s="68"/>
      <c r="O8" s="68"/>
      <c r="P8" s="68"/>
      <c r="Q8" s="231"/>
    </row>
    <row r="9" spans="1:17" s="234" customFormat="1" ht="13.5" customHeight="1">
      <c r="A9" s="231"/>
      <c r="B9" s="232"/>
      <c r="C9" s="64" t="s">
        <v>194</v>
      </c>
      <c r="D9" s="233">
        <v>1</v>
      </c>
      <c r="E9" s="233">
        <v>24</v>
      </c>
      <c r="F9" s="233">
        <v>57</v>
      </c>
      <c r="G9" s="233">
        <v>52</v>
      </c>
      <c r="H9" s="233">
        <v>31</v>
      </c>
      <c r="I9" s="233">
        <v>21</v>
      </c>
      <c r="J9" s="233" t="s">
        <v>195</v>
      </c>
      <c r="K9" s="233">
        <v>3</v>
      </c>
      <c r="L9" s="233">
        <v>6</v>
      </c>
      <c r="M9" s="233">
        <v>4</v>
      </c>
      <c r="N9" s="233">
        <v>5</v>
      </c>
      <c r="O9" s="233">
        <v>7</v>
      </c>
      <c r="P9" s="233">
        <v>20</v>
      </c>
      <c r="Q9" s="232">
        <v>7</v>
      </c>
    </row>
    <row r="10" spans="1:17" s="234" customFormat="1" ht="13.5" customHeight="1">
      <c r="A10" s="231"/>
      <c r="B10" s="235"/>
      <c r="C10" s="181" t="s">
        <v>196</v>
      </c>
      <c r="D10" s="236">
        <v>1</v>
      </c>
      <c r="E10" s="236">
        <v>22</v>
      </c>
      <c r="F10" s="236">
        <v>56</v>
      </c>
      <c r="G10" s="236">
        <v>49</v>
      </c>
      <c r="H10" s="236">
        <v>31</v>
      </c>
      <c r="I10" s="236">
        <v>18</v>
      </c>
      <c r="J10" s="236">
        <v>1</v>
      </c>
      <c r="K10" s="236">
        <v>1</v>
      </c>
      <c r="L10" s="236">
        <v>7</v>
      </c>
      <c r="M10" s="236">
        <v>4</v>
      </c>
      <c r="N10" s="236">
        <v>3</v>
      </c>
      <c r="O10" s="236">
        <v>3</v>
      </c>
      <c r="P10" s="236">
        <v>20</v>
      </c>
      <c r="Q10" s="235">
        <v>10</v>
      </c>
    </row>
    <row r="11" spans="1:17" ht="9" customHeight="1">
      <c r="A11" s="107"/>
      <c r="B11" s="231"/>
      <c r="C11" s="237"/>
      <c r="D11" s="68"/>
      <c r="E11" s="68"/>
      <c r="F11" s="68"/>
      <c r="G11" s="68"/>
      <c r="H11" s="68"/>
      <c r="I11" s="68"/>
      <c r="J11" s="68"/>
      <c r="K11" s="68"/>
      <c r="L11" s="68"/>
      <c r="M11" s="68"/>
      <c r="N11" s="68"/>
      <c r="O11" s="68"/>
      <c r="P11" s="68"/>
      <c r="Q11" s="231"/>
    </row>
    <row r="12" spans="1:17" ht="13.5">
      <c r="A12" s="107"/>
      <c r="B12" s="809" t="s">
        <v>19</v>
      </c>
      <c r="C12" s="808"/>
      <c r="D12" s="68"/>
      <c r="E12" s="68"/>
      <c r="F12" s="68"/>
      <c r="G12" s="68"/>
      <c r="H12" s="68"/>
      <c r="I12" s="68"/>
      <c r="J12" s="68"/>
      <c r="K12" s="68"/>
      <c r="L12" s="68"/>
      <c r="M12" s="68"/>
      <c r="N12" s="68"/>
      <c r="O12" s="68"/>
      <c r="P12" s="68"/>
      <c r="Q12" s="231"/>
    </row>
    <row r="13" spans="1:17" ht="12">
      <c r="A13" s="107"/>
      <c r="B13" s="232"/>
      <c r="C13" s="64" t="s">
        <v>194</v>
      </c>
      <c r="D13" s="68">
        <v>2</v>
      </c>
      <c r="E13" s="68">
        <v>32</v>
      </c>
      <c r="F13" s="68">
        <v>81</v>
      </c>
      <c r="G13" s="68">
        <v>92</v>
      </c>
      <c r="H13" s="68">
        <v>55</v>
      </c>
      <c r="I13" s="68">
        <v>37</v>
      </c>
      <c r="J13" s="68">
        <v>9</v>
      </c>
      <c r="K13" s="68">
        <v>8</v>
      </c>
      <c r="L13" s="68">
        <v>19</v>
      </c>
      <c r="M13" s="68">
        <v>13</v>
      </c>
      <c r="N13" s="68">
        <v>8</v>
      </c>
      <c r="O13" s="68">
        <v>3</v>
      </c>
      <c r="P13" s="68">
        <v>19</v>
      </c>
      <c r="Q13" s="231">
        <v>13</v>
      </c>
    </row>
    <row r="14" spans="1:17" ht="12">
      <c r="A14" s="107"/>
      <c r="B14" s="235"/>
      <c r="C14" s="181" t="s">
        <v>196</v>
      </c>
      <c r="D14" s="238">
        <v>2</v>
      </c>
      <c r="E14" s="238">
        <v>32</v>
      </c>
      <c r="F14" s="238">
        <v>78</v>
      </c>
      <c r="G14" s="238">
        <v>82</v>
      </c>
      <c r="H14" s="238">
        <v>45</v>
      </c>
      <c r="I14" s="238">
        <v>37</v>
      </c>
      <c r="J14" s="238">
        <v>7</v>
      </c>
      <c r="K14" s="238">
        <v>8</v>
      </c>
      <c r="L14" s="238">
        <v>19</v>
      </c>
      <c r="M14" s="238">
        <v>12</v>
      </c>
      <c r="N14" s="238">
        <v>9</v>
      </c>
      <c r="O14" s="238">
        <v>5</v>
      </c>
      <c r="P14" s="238">
        <v>10</v>
      </c>
      <c r="Q14" s="239">
        <v>12</v>
      </c>
    </row>
    <row r="15" spans="1:17" ht="9" customHeight="1">
      <c r="A15" s="107"/>
      <c r="B15" s="231"/>
      <c r="C15" s="237"/>
      <c r="D15" s="68"/>
      <c r="E15" s="68"/>
      <c r="F15" s="68"/>
      <c r="G15" s="68"/>
      <c r="H15" s="68"/>
      <c r="I15" s="68"/>
      <c r="J15" s="68"/>
      <c r="K15" s="68"/>
      <c r="L15" s="68"/>
      <c r="M15" s="68"/>
      <c r="N15" s="68"/>
      <c r="O15" s="68"/>
      <c r="P15" s="68"/>
      <c r="Q15" s="231"/>
    </row>
    <row r="16" spans="1:17" ht="13.5">
      <c r="A16" s="107"/>
      <c r="B16" s="809" t="s">
        <v>20</v>
      </c>
      <c r="C16" s="808"/>
      <c r="D16" s="68"/>
      <c r="E16" s="68"/>
      <c r="F16" s="68"/>
      <c r="G16" s="68"/>
      <c r="H16" s="68"/>
      <c r="I16" s="68"/>
      <c r="J16" s="68"/>
      <c r="K16" s="68"/>
      <c r="L16" s="68"/>
      <c r="M16" s="68"/>
      <c r="N16" s="68"/>
      <c r="O16" s="68"/>
      <c r="P16" s="68"/>
      <c r="Q16" s="231"/>
    </row>
    <row r="17" spans="1:17" ht="12">
      <c r="A17" s="107"/>
      <c r="B17" s="232"/>
      <c r="C17" s="64" t="s">
        <v>194</v>
      </c>
      <c r="D17" s="240">
        <v>8</v>
      </c>
      <c r="E17" s="233">
        <v>171</v>
      </c>
      <c r="F17" s="233">
        <v>397</v>
      </c>
      <c r="G17" s="233">
        <v>620</v>
      </c>
      <c r="H17" s="233">
        <v>403</v>
      </c>
      <c r="I17" s="233">
        <v>217</v>
      </c>
      <c r="J17" s="233">
        <v>1</v>
      </c>
      <c r="K17" s="233">
        <v>1</v>
      </c>
      <c r="L17" s="233">
        <v>139</v>
      </c>
      <c r="M17" s="233">
        <v>77</v>
      </c>
      <c r="N17" s="233">
        <v>95</v>
      </c>
      <c r="O17" s="233">
        <v>61</v>
      </c>
      <c r="P17" s="233">
        <v>168</v>
      </c>
      <c r="Q17" s="232">
        <v>78</v>
      </c>
    </row>
    <row r="18" spans="1:17" ht="12">
      <c r="A18" s="107"/>
      <c r="B18" s="241"/>
      <c r="C18" s="242" t="s">
        <v>196</v>
      </c>
      <c r="D18" s="243">
        <v>8</v>
      </c>
      <c r="E18" s="243">
        <v>173</v>
      </c>
      <c r="F18" s="243">
        <v>410</v>
      </c>
      <c r="G18" s="243">
        <v>624</v>
      </c>
      <c r="H18" s="243">
        <v>399</v>
      </c>
      <c r="I18" s="243">
        <v>225</v>
      </c>
      <c r="J18" s="243">
        <v>2</v>
      </c>
      <c r="K18" s="243">
        <v>2</v>
      </c>
      <c r="L18" s="243">
        <v>137</v>
      </c>
      <c r="M18" s="243">
        <v>76</v>
      </c>
      <c r="N18" s="243">
        <v>103</v>
      </c>
      <c r="O18" s="243">
        <v>56</v>
      </c>
      <c r="P18" s="243">
        <v>157</v>
      </c>
      <c r="Q18" s="241">
        <v>91</v>
      </c>
    </row>
    <row r="19" ht="12">
      <c r="B19" s="51" t="s">
        <v>197</v>
      </c>
    </row>
    <row r="20" ht="12">
      <c r="B20" s="51" t="s">
        <v>198</v>
      </c>
    </row>
    <row r="21" ht="12">
      <c r="B21" s="51" t="s">
        <v>199</v>
      </c>
    </row>
  </sheetData>
  <mergeCells count="5">
    <mergeCell ref="B16:C16"/>
    <mergeCell ref="F5:F7"/>
    <mergeCell ref="B6:C6"/>
    <mergeCell ref="B8:C8"/>
    <mergeCell ref="B12:C12"/>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9.00390625" defaultRowHeight="13.5"/>
  <cols>
    <col min="1" max="1" width="2.00390625" style="49" customWidth="1"/>
    <col min="2" max="2" width="10.125" style="49" customWidth="1"/>
    <col min="3" max="4" width="3.625" style="49" customWidth="1"/>
    <col min="5" max="6" width="4.625" style="49" customWidth="1"/>
    <col min="7" max="7" width="5.625" style="49" customWidth="1"/>
    <col min="8" max="9" width="4.625" style="49" customWidth="1"/>
    <col min="10" max="10" width="5.625" style="49" customWidth="1"/>
    <col min="11" max="11" width="4.625" style="49" customWidth="1"/>
    <col min="12" max="14" width="5.625" style="49" customWidth="1"/>
    <col min="15" max="16" width="5.125" style="49" customWidth="1"/>
    <col min="17" max="18" width="4.625" style="49" customWidth="1"/>
    <col min="19" max="19" width="5.125" style="49" customWidth="1"/>
    <col min="20" max="20" width="4.625" style="49" customWidth="1"/>
    <col min="21" max="16384" width="9.00390625" style="49" customWidth="1"/>
  </cols>
  <sheetData>
    <row r="2" ht="14.25">
      <c r="B2" s="174" t="s">
        <v>200</v>
      </c>
    </row>
    <row r="3" spans="2:20" ht="12">
      <c r="B3" s="54" t="s">
        <v>201</v>
      </c>
      <c r="C3" s="54"/>
      <c r="D3" s="54"/>
      <c r="E3" s="54"/>
      <c r="F3" s="54"/>
      <c r="G3" s="54"/>
      <c r="H3" s="54"/>
      <c r="I3" s="54"/>
      <c r="J3" s="54"/>
      <c r="K3" s="54"/>
      <c r="L3" s="54"/>
      <c r="M3" s="54"/>
      <c r="N3" s="54"/>
      <c r="O3" s="54"/>
      <c r="P3" s="54"/>
      <c r="Q3" s="54"/>
      <c r="R3" s="54"/>
      <c r="T3" s="55" t="s">
        <v>182</v>
      </c>
    </row>
    <row r="4" spans="1:20" ht="13.5" customHeight="1">
      <c r="A4" s="175"/>
      <c r="B4" s="819" t="s">
        <v>202</v>
      </c>
      <c r="C4" s="244" t="s">
        <v>203</v>
      </c>
      <c r="D4" s="244"/>
      <c r="E4" s="244"/>
      <c r="F4" s="244"/>
      <c r="G4" s="244"/>
      <c r="H4" s="244"/>
      <c r="I4" s="244"/>
      <c r="J4" s="244"/>
      <c r="K4" s="245"/>
      <c r="L4" s="244" t="s">
        <v>204</v>
      </c>
      <c r="M4" s="244"/>
      <c r="N4" s="244"/>
      <c r="O4" s="244"/>
      <c r="P4" s="244"/>
      <c r="Q4" s="244"/>
      <c r="R4" s="244"/>
      <c r="S4" s="246"/>
      <c r="T4" s="245"/>
    </row>
    <row r="5" spans="1:20" ht="12">
      <c r="A5" s="175"/>
      <c r="B5" s="820"/>
      <c r="C5" s="822" t="s">
        <v>205</v>
      </c>
      <c r="D5" s="247" t="s">
        <v>206</v>
      </c>
      <c r="E5" s="244" t="s">
        <v>207</v>
      </c>
      <c r="F5" s="244"/>
      <c r="G5" s="244"/>
      <c r="H5" s="244"/>
      <c r="I5" s="244"/>
      <c r="J5" s="244"/>
      <c r="K5" s="245"/>
      <c r="L5" s="822" t="s">
        <v>205</v>
      </c>
      <c r="M5" s="247" t="s">
        <v>206</v>
      </c>
      <c r="N5" s="244" t="s">
        <v>207</v>
      </c>
      <c r="O5" s="244"/>
      <c r="P5" s="244"/>
      <c r="Q5" s="244"/>
      <c r="R5" s="244"/>
      <c r="S5" s="244"/>
      <c r="T5" s="245"/>
    </row>
    <row r="6" spans="1:20" ht="12">
      <c r="A6" s="175"/>
      <c r="B6" s="820"/>
      <c r="C6" s="823"/>
      <c r="D6" s="247" t="s">
        <v>208</v>
      </c>
      <c r="E6" s="825" t="s">
        <v>209</v>
      </c>
      <c r="F6" s="248" t="s">
        <v>210</v>
      </c>
      <c r="G6" s="248" t="s">
        <v>211</v>
      </c>
      <c r="H6" s="248" t="s">
        <v>212</v>
      </c>
      <c r="I6" s="248" t="s">
        <v>213</v>
      </c>
      <c r="J6" s="248" t="s">
        <v>214</v>
      </c>
      <c r="K6" s="827" t="s">
        <v>215</v>
      </c>
      <c r="L6" s="823"/>
      <c r="M6" s="247" t="s">
        <v>208</v>
      </c>
      <c r="N6" s="815" t="s">
        <v>209</v>
      </c>
      <c r="O6" s="248" t="s">
        <v>210</v>
      </c>
      <c r="P6" s="248" t="s">
        <v>211</v>
      </c>
      <c r="Q6" s="248" t="s">
        <v>212</v>
      </c>
      <c r="R6" s="248" t="s">
        <v>213</v>
      </c>
      <c r="S6" s="248" t="s">
        <v>214</v>
      </c>
      <c r="T6" s="817" t="s">
        <v>215</v>
      </c>
    </row>
    <row r="7" spans="1:20" ht="12">
      <c r="A7" s="175"/>
      <c r="B7" s="821"/>
      <c r="C7" s="824"/>
      <c r="D7" s="249" t="s">
        <v>216</v>
      </c>
      <c r="E7" s="826"/>
      <c r="F7" s="250" t="s">
        <v>217</v>
      </c>
      <c r="G7" s="250" t="s">
        <v>218</v>
      </c>
      <c r="H7" s="250" t="s">
        <v>217</v>
      </c>
      <c r="I7" s="250" t="s">
        <v>217</v>
      </c>
      <c r="J7" s="250" t="s">
        <v>219</v>
      </c>
      <c r="K7" s="828"/>
      <c r="L7" s="824"/>
      <c r="M7" s="249" t="s">
        <v>216</v>
      </c>
      <c r="N7" s="816"/>
      <c r="O7" s="251" t="s">
        <v>217</v>
      </c>
      <c r="P7" s="251" t="s">
        <v>218</v>
      </c>
      <c r="Q7" s="251" t="s">
        <v>217</v>
      </c>
      <c r="R7" s="251" t="s">
        <v>217</v>
      </c>
      <c r="S7" s="251" t="s">
        <v>219</v>
      </c>
      <c r="T7" s="818"/>
    </row>
    <row r="8" spans="1:20" ht="15" customHeight="1">
      <c r="A8" s="175"/>
      <c r="B8" s="64" t="s">
        <v>7</v>
      </c>
      <c r="C8" s="68">
        <v>29</v>
      </c>
      <c r="D8" s="68">
        <v>4</v>
      </c>
      <c r="E8" s="68">
        <v>25</v>
      </c>
      <c r="F8" s="68">
        <v>8</v>
      </c>
      <c r="G8" s="68">
        <v>8</v>
      </c>
      <c r="H8" s="68">
        <v>1</v>
      </c>
      <c r="I8" s="68">
        <v>1</v>
      </c>
      <c r="J8" s="68">
        <v>3</v>
      </c>
      <c r="K8" s="237">
        <v>4</v>
      </c>
      <c r="L8" s="252">
        <v>2259</v>
      </c>
      <c r="M8" s="252">
        <v>547</v>
      </c>
      <c r="N8" s="252">
        <v>1712</v>
      </c>
      <c r="O8" s="68">
        <v>534</v>
      </c>
      <c r="P8" s="68">
        <v>405</v>
      </c>
      <c r="Q8" s="68">
        <v>77</v>
      </c>
      <c r="R8" s="68">
        <v>139</v>
      </c>
      <c r="S8" s="68">
        <v>512</v>
      </c>
      <c r="T8" s="237">
        <v>45</v>
      </c>
    </row>
    <row r="9" spans="1:20" ht="15" customHeight="1">
      <c r="A9" s="175"/>
      <c r="B9" s="64" t="s">
        <v>8</v>
      </c>
      <c r="C9" s="68">
        <v>28</v>
      </c>
      <c r="D9" s="68">
        <v>4</v>
      </c>
      <c r="E9" s="68">
        <v>24</v>
      </c>
      <c r="F9" s="68">
        <v>8</v>
      </c>
      <c r="G9" s="68">
        <v>7</v>
      </c>
      <c r="H9" s="68">
        <v>1</v>
      </c>
      <c r="I9" s="68">
        <v>2</v>
      </c>
      <c r="J9" s="68">
        <v>3</v>
      </c>
      <c r="K9" s="237">
        <v>3</v>
      </c>
      <c r="L9" s="252">
        <v>2454</v>
      </c>
      <c r="M9" s="252">
        <v>546</v>
      </c>
      <c r="N9" s="252">
        <v>1908</v>
      </c>
      <c r="O9" s="68">
        <v>614</v>
      </c>
      <c r="P9" s="68">
        <v>378</v>
      </c>
      <c r="Q9" s="68">
        <v>101</v>
      </c>
      <c r="R9" s="68">
        <v>249</v>
      </c>
      <c r="S9" s="68">
        <v>520</v>
      </c>
      <c r="T9" s="237">
        <v>46</v>
      </c>
    </row>
    <row r="10" spans="1:20" ht="15" customHeight="1">
      <c r="A10" s="175"/>
      <c r="B10" s="64" t="s">
        <v>10</v>
      </c>
      <c r="C10" s="68">
        <v>27</v>
      </c>
      <c r="D10" s="68">
        <v>4</v>
      </c>
      <c r="E10" s="68">
        <v>23</v>
      </c>
      <c r="F10" s="68">
        <v>8</v>
      </c>
      <c r="G10" s="68">
        <v>6</v>
      </c>
      <c r="H10" s="68">
        <v>1</v>
      </c>
      <c r="I10" s="68">
        <v>2</v>
      </c>
      <c r="J10" s="68">
        <v>3</v>
      </c>
      <c r="K10" s="237">
        <v>3</v>
      </c>
      <c r="L10" s="252">
        <v>2339</v>
      </c>
      <c r="M10" s="252">
        <v>460</v>
      </c>
      <c r="N10" s="252">
        <v>1879</v>
      </c>
      <c r="O10" s="68">
        <v>651</v>
      </c>
      <c r="P10" s="68">
        <v>331</v>
      </c>
      <c r="Q10" s="68">
        <v>120</v>
      </c>
      <c r="R10" s="68">
        <v>270</v>
      </c>
      <c r="S10" s="68">
        <v>459</v>
      </c>
      <c r="T10" s="237">
        <v>48</v>
      </c>
    </row>
    <row r="11" spans="1:20" ht="15" customHeight="1">
      <c r="A11" s="175"/>
      <c r="B11" s="253" t="s">
        <v>220</v>
      </c>
      <c r="C11" s="68">
        <v>27</v>
      </c>
      <c r="D11" s="68">
        <v>4</v>
      </c>
      <c r="E11" s="68">
        <v>23</v>
      </c>
      <c r="F11" s="68">
        <v>7</v>
      </c>
      <c r="G11" s="68">
        <v>7</v>
      </c>
      <c r="H11" s="68">
        <v>1</v>
      </c>
      <c r="I11" s="68">
        <v>2</v>
      </c>
      <c r="J11" s="68">
        <v>3</v>
      </c>
      <c r="K11" s="237">
        <v>3</v>
      </c>
      <c r="L11" s="252">
        <v>2347</v>
      </c>
      <c r="M11" s="252">
        <v>368</v>
      </c>
      <c r="N11" s="252">
        <v>1979</v>
      </c>
      <c r="O11" s="68">
        <v>684</v>
      </c>
      <c r="P11" s="68">
        <v>323</v>
      </c>
      <c r="Q11" s="68">
        <v>128</v>
      </c>
      <c r="R11" s="68">
        <v>284</v>
      </c>
      <c r="S11" s="68">
        <v>512</v>
      </c>
      <c r="T11" s="237">
        <v>48</v>
      </c>
    </row>
    <row r="12" spans="1:20" ht="15" customHeight="1">
      <c r="A12" s="175"/>
      <c r="B12" s="254" t="s">
        <v>221</v>
      </c>
      <c r="C12" s="255">
        <v>27</v>
      </c>
      <c r="D12" s="255">
        <v>4</v>
      </c>
      <c r="E12" s="255">
        <v>23</v>
      </c>
      <c r="F12" s="255">
        <v>7</v>
      </c>
      <c r="G12" s="255">
        <v>7</v>
      </c>
      <c r="H12" s="255">
        <v>1</v>
      </c>
      <c r="I12" s="255">
        <v>2</v>
      </c>
      <c r="J12" s="255">
        <v>3</v>
      </c>
      <c r="K12" s="256">
        <v>3</v>
      </c>
      <c r="L12" s="257">
        <v>2262</v>
      </c>
      <c r="M12" s="257">
        <v>298</v>
      </c>
      <c r="N12" s="257">
        <v>1964</v>
      </c>
      <c r="O12" s="255">
        <v>720</v>
      </c>
      <c r="P12" s="255">
        <v>308</v>
      </c>
      <c r="Q12" s="255">
        <v>124</v>
      </c>
      <c r="R12" s="255">
        <v>280</v>
      </c>
      <c r="S12" s="255">
        <v>490</v>
      </c>
      <c r="T12" s="256">
        <v>42</v>
      </c>
    </row>
    <row r="13" ht="12">
      <c r="B13" s="51" t="s">
        <v>222</v>
      </c>
    </row>
  </sheetData>
  <mergeCells count="7">
    <mergeCell ref="N6:N7"/>
    <mergeCell ref="T6:T7"/>
    <mergeCell ref="B4:B7"/>
    <mergeCell ref="C5:C7"/>
    <mergeCell ref="L5:L7"/>
    <mergeCell ref="E6:E7"/>
    <mergeCell ref="K6:K7"/>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2:N38"/>
  <sheetViews>
    <sheetView workbookViewId="0" topLeftCell="A1">
      <selection activeCell="A1" sqref="A1"/>
    </sheetView>
  </sheetViews>
  <sheetFormatPr defaultColWidth="9.00390625" defaultRowHeight="13.5"/>
  <cols>
    <col min="1" max="2" width="2.625" style="49" customWidth="1"/>
    <col min="3" max="3" width="14.125" style="49" customWidth="1"/>
    <col min="4" max="6" width="6.625" style="49" customWidth="1"/>
    <col min="7" max="7" width="7.625" style="49" customWidth="1"/>
    <col min="8" max="8" width="7.125" style="49" customWidth="1"/>
    <col min="9" max="10" width="7.625" style="49" customWidth="1"/>
    <col min="11" max="11" width="7.125" style="49" customWidth="1"/>
    <col min="12" max="12" width="7.625" style="49" customWidth="1"/>
    <col min="13" max="14" width="7.125" style="49" customWidth="1"/>
    <col min="15" max="16384" width="9.00390625" style="49" customWidth="1"/>
  </cols>
  <sheetData>
    <row r="1" ht="13.5" customHeight="1"/>
    <row r="2" spans="2:14" ht="12">
      <c r="B2" s="54" t="s">
        <v>223</v>
      </c>
      <c r="C2" s="54"/>
      <c r="D2" s="54"/>
      <c r="E2" s="54"/>
      <c r="F2" s="54"/>
      <c r="G2" s="54"/>
      <c r="H2" s="54"/>
      <c r="I2" s="54"/>
      <c r="J2" s="54"/>
      <c r="K2" s="54"/>
      <c r="L2" s="54"/>
      <c r="N2" s="55" t="s">
        <v>181</v>
      </c>
    </row>
    <row r="3" spans="1:14" ht="12">
      <c r="A3" s="175"/>
      <c r="C3" s="258" t="s">
        <v>224</v>
      </c>
      <c r="D3" s="244" t="s">
        <v>225</v>
      </c>
      <c r="E3" s="244"/>
      <c r="F3" s="259"/>
      <c r="G3" s="125" t="s">
        <v>226</v>
      </c>
      <c r="H3" s="125"/>
      <c r="I3" s="126"/>
      <c r="J3" s="125"/>
      <c r="K3" s="126"/>
      <c r="L3" s="125" t="s">
        <v>227</v>
      </c>
      <c r="M3" s="246"/>
      <c r="N3" s="245"/>
    </row>
    <row r="4" spans="1:14" ht="12">
      <c r="A4" s="175"/>
      <c r="C4" s="175"/>
      <c r="D4" s="831" t="s">
        <v>228</v>
      </c>
      <c r="E4" s="244" t="s">
        <v>229</v>
      </c>
      <c r="F4" s="259"/>
      <c r="G4" s="833" t="s">
        <v>228</v>
      </c>
      <c r="H4" s="125" t="s">
        <v>230</v>
      </c>
      <c r="I4" s="126"/>
      <c r="J4" s="125" t="s">
        <v>229</v>
      </c>
      <c r="K4" s="126"/>
      <c r="L4" s="833" t="s">
        <v>228</v>
      </c>
      <c r="M4" s="244" t="s">
        <v>230</v>
      </c>
      <c r="N4" s="245"/>
    </row>
    <row r="5" spans="1:14" ht="12">
      <c r="A5" s="175"/>
      <c r="B5" s="54" t="s">
        <v>231</v>
      </c>
      <c r="C5" s="260"/>
      <c r="D5" s="832"/>
      <c r="E5" s="249" t="s">
        <v>232</v>
      </c>
      <c r="F5" s="249" t="s">
        <v>233</v>
      </c>
      <c r="G5" s="834"/>
      <c r="H5" s="130" t="s">
        <v>5</v>
      </c>
      <c r="I5" s="130" t="s">
        <v>6</v>
      </c>
      <c r="J5" s="130" t="s">
        <v>232</v>
      </c>
      <c r="K5" s="130" t="s">
        <v>233</v>
      </c>
      <c r="L5" s="834"/>
      <c r="M5" s="249" t="s">
        <v>5</v>
      </c>
      <c r="N5" s="189" t="s">
        <v>6</v>
      </c>
    </row>
    <row r="6" spans="1:14" ht="13.5">
      <c r="A6" s="175"/>
      <c r="B6" s="835" t="s">
        <v>234</v>
      </c>
      <c r="C6" s="836"/>
      <c r="D6" s="261">
        <v>54</v>
      </c>
      <c r="E6" s="261">
        <v>53</v>
      </c>
      <c r="F6" s="261">
        <v>1</v>
      </c>
      <c r="G6" s="262">
        <v>2347</v>
      </c>
      <c r="H6" s="262">
        <v>449</v>
      </c>
      <c r="I6" s="262">
        <v>1898</v>
      </c>
      <c r="J6" s="262">
        <v>2255</v>
      </c>
      <c r="K6" s="262">
        <v>92</v>
      </c>
      <c r="L6" s="262">
        <v>1018</v>
      </c>
      <c r="M6" s="261">
        <v>185</v>
      </c>
      <c r="N6" s="263">
        <v>833</v>
      </c>
    </row>
    <row r="7" spans="1:14" ht="13.5">
      <c r="A7" s="175"/>
      <c r="B7" s="829" t="s">
        <v>235</v>
      </c>
      <c r="C7" s="830"/>
      <c r="D7" s="264">
        <v>53</v>
      </c>
      <c r="E7" s="264">
        <v>53</v>
      </c>
      <c r="F7" s="264">
        <v>0</v>
      </c>
      <c r="G7" s="265">
        <v>2262</v>
      </c>
      <c r="H7" s="265">
        <v>483</v>
      </c>
      <c r="I7" s="265">
        <v>1779</v>
      </c>
      <c r="J7" s="265">
        <v>2262</v>
      </c>
      <c r="K7" s="265">
        <v>0</v>
      </c>
      <c r="L7" s="265">
        <v>923</v>
      </c>
      <c r="M7" s="264">
        <v>163</v>
      </c>
      <c r="N7" s="266">
        <v>760</v>
      </c>
    </row>
    <row r="8" spans="1:14" ht="12">
      <c r="A8" s="175"/>
      <c r="B8" s="107"/>
      <c r="C8" s="175"/>
      <c r="D8" s="267"/>
      <c r="E8" s="267"/>
      <c r="F8" s="267"/>
      <c r="G8" s="17"/>
      <c r="H8" s="17"/>
      <c r="I8" s="17"/>
      <c r="J8" s="17"/>
      <c r="K8" s="17"/>
      <c r="L8" s="17"/>
      <c r="M8" s="267"/>
      <c r="N8" s="268"/>
    </row>
    <row r="9" spans="1:14" ht="12">
      <c r="A9" s="175"/>
      <c r="B9" s="107" t="s">
        <v>236</v>
      </c>
      <c r="C9" s="64"/>
      <c r="D9" s="267">
        <v>10</v>
      </c>
      <c r="E9" s="267">
        <v>10</v>
      </c>
      <c r="F9" s="267">
        <v>0</v>
      </c>
      <c r="G9" s="17">
        <v>369</v>
      </c>
      <c r="H9" s="17">
        <v>34</v>
      </c>
      <c r="I9" s="17">
        <v>335</v>
      </c>
      <c r="J9" s="17">
        <v>369</v>
      </c>
      <c r="K9" s="17">
        <v>0</v>
      </c>
      <c r="L9" s="17">
        <v>77</v>
      </c>
      <c r="M9" s="267">
        <v>7</v>
      </c>
      <c r="N9" s="268">
        <v>70</v>
      </c>
    </row>
    <row r="10" spans="1:14" ht="12">
      <c r="A10" s="175"/>
      <c r="B10" s="107"/>
      <c r="C10" s="64" t="s">
        <v>237</v>
      </c>
      <c r="D10" s="267">
        <v>1</v>
      </c>
      <c r="E10" s="267">
        <v>1</v>
      </c>
      <c r="F10" s="267">
        <v>0</v>
      </c>
      <c r="G10" s="17">
        <v>70</v>
      </c>
      <c r="H10" s="17">
        <v>10</v>
      </c>
      <c r="I10" s="17">
        <v>60</v>
      </c>
      <c r="J10" s="17">
        <v>70</v>
      </c>
      <c r="K10" s="17">
        <v>0</v>
      </c>
      <c r="L10" s="17">
        <v>31</v>
      </c>
      <c r="M10" s="267">
        <v>6</v>
      </c>
      <c r="N10" s="268">
        <v>25</v>
      </c>
    </row>
    <row r="11" spans="1:14" ht="12">
      <c r="A11" s="175"/>
      <c r="B11" s="107"/>
      <c r="C11" s="64" t="s">
        <v>238</v>
      </c>
      <c r="D11" s="267">
        <v>0</v>
      </c>
      <c r="E11" s="267">
        <v>0</v>
      </c>
      <c r="F11" s="267">
        <v>0</v>
      </c>
      <c r="G11" s="17">
        <v>0</v>
      </c>
      <c r="H11" s="17">
        <v>0</v>
      </c>
      <c r="I11" s="17">
        <v>0</v>
      </c>
      <c r="J11" s="17">
        <v>0</v>
      </c>
      <c r="K11" s="17">
        <v>0</v>
      </c>
      <c r="L11" s="17">
        <v>0</v>
      </c>
      <c r="M11" s="267">
        <v>0</v>
      </c>
      <c r="N11" s="268">
        <v>0</v>
      </c>
    </row>
    <row r="12" spans="1:14" ht="12">
      <c r="A12" s="175"/>
      <c r="B12" s="269"/>
      <c r="C12" s="64" t="s">
        <v>239</v>
      </c>
      <c r="D12" s="267">
        <v>1</v>
      </c>
      <c r="E12" s="267">
        <v>1</v>
      </c>
      <c r="F12" s="267">
        <v>0</v>
      </c>
      <c r="G12" s="17">
        <v>83</v>
      </c>
      <c r="H12" s="17">
        <v>8</v>
      </c>
      <c r="I12" s="17">
        <v>75</v>
      </c>
      <c r="J12" s="17">
        <v>83</v>
      </c>
      <c r="K12" s="17">
        <v>0</v>
      </c>
      <c r="L12" s="17">
        <v>0</v>
      </c>
      <c r="M12" s="267">
        <v>0</v>
      </c>
      <c r="N12" s="268">
        <v>0</v>
      </c>
    </row>
    <row r="13" spans="1:14" ht="12">
      <c r="A13" s="175"/>
      <c r="B13" s="107"/>
      <c r="C13" s="64" t="s">
        <v>240</v>
      </c>
      <c r="D13" s="267">
        <v>6</v>
      </c>
      <c r="E13" s="267">
        <v>6</v>
      </c>
      <c r="F13" s="267">
        <v>0</v>
      </c>
      <c r="G13" s="17">
        <v>186</v>
      </c>
      <c r="H13" s="17">
        <v>0</v>
      </c>
      <c r="I13" s="17">
        <v>186</v>
      </c>
      <c r="J13" s="17">
        <v>186</v>
      </c>
      <c r="K13" s="17">
        <v>0</v>
      </c>
      <c r="L13" s="17">
        <v>45</v>
      </c>
      <c r="M13" s="267">
        <v>0</v>
      </c>
      <c r="N13" s="268">
        <v>45</v>
      </c>
    </row>
    <row r="14" spans="1:14" ht="12">
      <c r="A14" s="175"/>
      <c r="B14" s="107"/>
      <c r="C14" s="64" t="s">
        <v>241</v>
      </c>
      <c r="D14" s="267">
        <v>2</v>
      </c>
      <c r="E14" s="267">
        <v>2</v>
      </c>
      <c r="F14" s="267">
        <v>0</v>
      </c>
      <c r="G14" s="17">
        <v>30</v>
      </c>
      <c r="H14" s="17">
        <v>16</v>
      </c>
      <c r="I14" s="17">
        <v>14</v>
      </c>
      <c r="J14" s="17">
        <v>30</v>
      </c>
      <c r="K14" s="17">
        <v>0</v>
      </c>
      <c r="L14" s="17">
        <v>1</v>
      </c>
      <c r="M14" s="267">
        <v>1</v>
      </c>
      <c r="N14" s="268">
        <v>0</v>
      </c>
    </row>
    <row r="15" spans="1:14" ht="12">
      <c r="A15" s="175"/>
      <c r="B15" s="107"/>
      <c r="C15" s="175"/>
      <c r="D15" s="267"/>
      <c r="E15" s="267"/>
      <c r="F15" s="267"/>
      <c r="G15" s="17"/>
      <c r="H15" s="17"/>
      <c r="I15" s="17"/>
      <c r="J15" s="17"/>
      <c r="K15" s="17"/>
      <c r="L15" s="17"/>
      <c r="M15" s="267"/>
      <c r="N15" s="268"/>
    </row>
    <row r="16" spans="1:14" ht="12">
      <c r="A16" s="175"/>
      <c r="B16" s="107" t="s">
        <v>242</v>
      </c>
      <c r="C16" s="64"/>
      <c r="D16" s="267">
        <v>43</v>
      </c>
      <c r="E16" s="267">
        <v>43</v>
      </c>
      <c r="F16" s="270">
        <v>0</v>
      </c>
      <c r="G16" s="17">
        <v>1893</v>
      </c>
      <c r="H16" s="17">
        <v>449</v>
      </c>
      <c r="I16" s="17">
        <v>1444</v>
      </c>
      <c r="J16" s="17">
        <v>1893</v>
      </c>
      <c r="K16" s="16">
        <v>0</v>
      </c>
      <c r="L16" s="17">
        <v>846</v>
      </c>
      <c r="M16" s="267">
        <v>156</v>
      </c>
      <c r="N16" s="268">
        <v>690</v>
      </c>
    </row>
    <row r="17" spans="1:14" ht="12">
      <c r="A17" s="175"/>
      <c r="B17" s="107"/>
      <c r="C17" s="64" t="s">
        <v>243</v>
      </c>
      <c r="D17" s="267">
        <v>0</v>
      </c>
      <c r="E17" s="267">
        <v>0</v>
      </c>
      <c r="F17" s="267">
        <v>0</v>
      </c>
      <c r="G17" s="17">
        <v>0</v>
      </c>
      <c r="H17" s="17">
        <v>0</v>
      </c>
      <c r="I17" s="17">
        <v>0</v>
      </c>
      <c r="J17" s="17">
        <v>0</v>
      </c>
      <c r="K17" s="17">
        <v>0</v>
      </c>
      <c r="L17" s="17">
        <v>0</v>
      </c>
      <c r="M17" s="267">
        <v>0</v>
      </c>
      <c r="N17" s="268">
        <v>0</v>
      </c>
    </row>
    <row r="18" spans="1:14" ht="12">
      <c r="A18" s="175"/>
      <c r="B18" s="107"/>
      <c r="C18" s="64" t="s">
        <v>244</v>
      </c>
      <c r="D18" s="267">
        <v>0</v>
      </c>
      <c r="E18" s="267">
        <v>0</v>
      </c>
      <c r="F18" s="267">
        <v>0</v>
      </c>
      <c r="G18" s="17">
        <v>0</v>
      </c>
      <c r="H18" s="17">
        <v>0</v>
      </c>
      <c r="I18" s="17">
        <v>0</v>
      </c>
      <c r="J18" s="17">
        <v>0</v>
      </c>
      <c r="K18" s="17">
        <v>0</v>
      </c>
      <c r="L18" s="17">
        <v>0</v>
      </c>
      <c r="M18" s="267">
        <v>0</v>
      </c>
      <c r="N18" s="268">
        <v>0</v>
      </c>
    </row>
    <row r="19" spans="1:14" ht="12">
      <c r="A19" s="175"/>
      <c r="B19" s="107"/>
      <c r="C19" s="64" t="s">
        <v>245</v>
      </c>
      <c r="D19" s="267">
        <v>9</v>
      </c>
      <c r="E19" s="267">
        <v>9</v>
      </c>
      <c r="F19" s="267">
        <v>0</v>
      </c>
      <c r="G19" s="17">
        <v>169</v>
      </c>
      <c r="H19" s="17">
        <v>97</v>
      </c>
      <c r="I19" s="17">
        <v>72</v>
      </c>
      <c r="J19" s="17">
        <v>169</v>
      </c>
      <c r="K19" s="17">
        <v>0</v>
      </c>
      <c r="L19" s="17">
        <v>86</v>
      </c>
      <c r="M19" s="267">
        <v>46</v>
      </c>
      <c r="N19" s="268">
        <v>40</v>
      </c>
    </row>
    <row r="20" spans="1:14" ht="12">
      <c r="A20" s="175"/>
      <c r="B20" s="107"/>
      <c r="C20" s="64" t="s">
        <v>176</v>
      </c>
      <c r="D20" s="267">
        <v>7</v>
      </c>
      <c r="E20" s="267">
        <v>7</v>
      </c>
      <c r="F20" s="267">
        <v>0</v>
      </c>
      <c r="G20" s="17">
        <v>809</v>
      </c>
      <c r="H20" s="17">
        <v>54</v>
      </c>
      <c r="I20" s="17">
        <v>755</v>
      </c>
      <c r="J20" s="17">
        <v>809</v>
      </c>
      <c r="K20" s="17">
        <v>0</v>
      </c>
      <c r="L20" s="17">
        <v>350</v>
      </c>
      <c r="M20" s="267">
        <v>25</v>
      </c>
      <c r="N20" s="268">
        <v>325</v>
      </c>
    </row>
    <row r="21" spans="1:14" ht="12">
      <c r="A21" s="175"/>
      <c r="B21" s="107"/>
      <c r="C21" s="64" t="s">
        <v>246</v>
      </c>
      <c r="D21" s="267">
        <v>1</v>
      </c>
      <c r="E21" s="267">
        <v>1</v>
      </c>
      <c r="F21" s="267">
        <v>0</v>
      </c>
      <c r="G21" s="17">
        <v>73</v>
      </c>
      <c r="H21" s="17">
        <v>0</v>
      </c>
      <c r="I21" s="17">
        <v>73</v>
      </c>
      <c r="J21" s="17">
        <v>73</v>
      </c>
      <c r="K21" s="17">
        <v>0</v>
      </c>
      <c r="L21" s="17">
        <v>43</v>
      </c>
      <c r="M21" s="267">
        <v>0</v>
      </c>
      <c r="N21" s="268">
        <v>43</v>
      </c>
    </row>
    <row r="22" spans="1:14" ht="12">
      <c r="A22" s="175"/>
      <c r="B22" s="107"/>
      <c r="C22" s="64" t="s">
        <v>247</v>
      </c>
      <c r="D22" s="267">
        <v>1</v>
      </c>
      <c r="E22" s="267">
        <v>1</v>
      </c>
      <c r="F22" s="267">
        <v>0</v>
      </c>
      <c r="G22" s="17">
        <v>41</v>
      </c>
      <c r="H22" s="17">
        <v>17</v>
      </c>
      <c r="I22" s="17">
        <v>24</v>
      </c>
      <c r="J22" s="17">
        <v>41</v>
      </c>
      <c r="K22" s="17">
        <v>0</v>
      </c>
      <c r="L22" s="17">
        <v>15</v>
      </c>
      <c r="M22" s="267">
        <v>8</v>
      </c>
      <c r="N22" s="268">
        <v>7</v>
      </c>
    </row>
    <row r="23" spans="1:14" ht="12">
      <c r="A23" s="175"/>
      <c r="B23" s="107"/>
      <c r="C23" s="64" t="s">
        <v>248</v>
      </c>
      <c r="D23" s="267">
        <v>4</v>
      </c>
      <c r="E23" s="267">
        <v>4</v>
      </c>
      <c r="F23" s="267">
        <v>0</v>
      </c>
      <c r="G23" s="17">
        <v>372</v>
      </c>
      <c r="H23" s="17">
        <v>180</v>
      </c>
      <c r="I23" s="17">
        <v>192</v>
      </c>
      <c r="J23" s="17">
        <v>372</v>
      </c>
      <c r="K23" s="17">
        <v>0</v>
      </c>
      <c r="L23" s="17">
        <v>83</v>
      </c>
      <c r="M23" s="267">
        <v>12</v>
      </c>
      <c r="N23" s="268">
        <v>71</v>
      </c>
    </row>
    <row r="24" spans="1:14" ht="12">
      <c r="A24" s="175"/>
      <c r="B24" s="107"/>
      <c r="C24" s="64" t="s">
        <v>238</v>
      </c>
      <c r="D24" s="267">
        <v>3</v>
      </c>
      <c r="E24" s="267">
        <v>3</v>
      </c>
      <c r="F24" s="267">
        <v>0</v>
      </c>
      <c r="G24" s="17">
        <v>215</v>
      </c>
      <c r="H24" s="17">
        <v>76</v>
      </c>
      <c r="I24" s="17">
        <v>139</v>
      </c>
      <c r="J24" s="17">
        <v>215</v>
      </c>
      <c r="K24" s="17">
        <v>0</v>
      </c>
      <c r="L24" s="17">
        <v>190</v>
      </c>
      <c r="M24" s="267">
        <v>58</v>
      </c>
      <c r="N24" s="268">
        <v>132</v>
      </c>
    </row>
    <row r="25" spans="1:14" ht="12">
      <c r="A25" s="175"/>
      <c r="B25" s="269"/>
      <c r="C25" s="64" t="s">
        <v>239</v>
      </c>
      <c r="D25" s="267">
        <v>1</v>
      </c>
      <c r="E25" s="267">
        <v>1</v>
      </c>
      <c r="F25" s="267">
        <v>0</v>
      </c>
      <c r="G25" s="17">
        <v>83</v>
      </c>
      <c r="H25" s="17">
        <v>12</v>
      </c>
      <c r="I25" s="17">
        <v>71</v>
      </c>
      <c r="J25" s="17">
        <v>83</v>
      </c>
      <c r="K25" s="17">
        <v>0</v>
      </c>
      <c r="L25" s="17">
        <v>0</v>
      </c>
      <c r="M25" s="267">
        <v>0</v>
      </c>
      <c r="N25" s="268">
        <v>0</v>
      </c>
    </row>
    <row r="26" spans="1:14" ht="12">
      <c r="A26" s="175"/>
      <c r="B26" s="107"/>
      <c r="C26" s="64" t="s">
        <v>249</v>
      </c>
      <c r="D26" s="267">
        <v>0</v>
      </c>
      <c r="E26" s="267">
        <v>0</v>
      </c>
      <c r="F26" s="267">
        <v>0</v>
      </c>
      <c r="G26" s="17">
        <v>0</v>
      </c>
      <c r="H26" s="17">
        <v>0</v>
      </c>
      <c r="I26" s="17">
        <v>0</v>
      </c>
      <c r="J26" s="17">
        <v>0</v>
      </c>
      <c r="K26" s="17">
        <v>0</v>
      </c>
      <c r="L26" s="17">
        <v>0</v>
      </c>
      <c r="M26" s="267">
        <v>0</v>
      </c>
      <c r="N26" s="268">
        <v>0</v>
      </c>
    </row>
    <row r="27" spans="1:14" ht="12">
      <c r="A27" s="175"/>
      <c r="B27" s="107"/>
      <c r="C27" s="64" t="s">
        <v>173</v>
      </c>
      <c r="D27" s="267">
        <v>0</v>
      </c>
      <c r="E27" s="267">
        <v>0</v>
      </c>
      <c r="F27" s="267">
        <v>0</v>
      </c>
      <c r="G27" s="17">
        <v>0</v>
      </c>
      <c r="H27" s="17">
        <v>0</v>
      </c>
      <c r="I27" s="17">
        <v>0</v>
      </c>
      <c r="J27" s="17">
        <v>0</v>
      </c>
      <c r="K27" s="17">
        <v>0</v>
      </c>
      <c r="L27" s="17">
        <v>0</v>
      </c>
      <c r="M27" s="267">
        <v>0</v>
      </c>
      <c r="N27" s="268">
        <v>0</v>
      </c>
    </row>
    <row r="28" spans="1:14" ht="12">
      <c r="A28" s="175"/>
      <c r="B28" s="107"/>
      <c r="C28" s="64" t="s">
        <v>250</v>
      </c>
      <c r="D28" s="267">
        <v>0</v>
      </c>
      <c r="E28" s="267">
        <v>0</v>
      </c>
      <c r="F28" s="267">
        <v>0</v>
      </c>
      <c r="G28" s="17">
        <v>0</v>
      </c>
      <c r="H28" s="17">
        <v>0</v>
      </c>
      <c r="I28" s="17">
        <v>0</v>
      </c>
      <c r="J28" s="17">
        <v>0</v>
      </c>
      <c r="K28" s="17">
        <v>0</v>
      </c>
      <c r="L28" s="17">
        <v>0</v>
      </c>
      <c r="M28" s="267">
        <v>0</v>
      </c>
      <c r="N28" s="268">
        <v>0</v>
      </c>
    </row>
    <row r="29" spans="1:14" ht="12">
      <c r="A29" s="175"/>
      <c r="B29" s="107"/>
      <c r="C29" s="64" t="s">
        <v>251</v>
      </c>
      <c r="D29" s="267">
        <v>0</v>
      </c>
      <c r="E29" s="267">
        <v>0</v>
      </c>
      <c r="F29" s="267">
        <v>0</v>
      </c>
      <c r="G29" s="17">
        <v>0</v>
      </c>
      <c r="H29" s="17">
        <v>0</v>
      </c>
      <c r="I29" s="17">
        <v>0</v>
      </c>
      <c r="J29" s="17">
        <v>0</v>
      </c>
      <c r="K29" s="17">
        <v>0</v>
      </c>
      <c r="L29" s="17">
        <v>0</v>
      </c>
      <c r="M29" s="267">
        <v>0</v>
      </c>
      <c r="N29" s="268">
        <v>0</v>
      </c>
    </row>
    <row r="30" spans="1:14" ht="12">
      <c r="A30" s="175"/>
      <c r="B30" s="107"/>
      <c r="C30" s="64" t="s">
        <v>175</v>
      </c>
      <c r="D30" s="267">
        <v>0</v>
      </c>
      <c r="E30" s="267">
        <v>0</v>
      </c>
      <c r="F30" s="267">
        <v>0</v>
      </c>
      <c r="G30" s="17">
        <v>0</v>
      </c>
      <c r="H30" s="17">
        <v>0</v>
      </c>
      <c r="I30" s="17">
        <v>0</v>
      </c>
      <c r="J30" s="17">
        <v>0</v>
      </c>
      <c r="K30" s="17">
        <v>0</v>
      </c>
      <c r="L30" s="17">
        <v>0</v>
      </c>
      <c r="M30" s="267">
        <v>0</v>
      </c>
      <c r="N30" s="268">
        <v>0</v>
      </c>
    </row>
    <row r="31" spans="1:14" ht="12">
      <c r="A31" s="175"/>
      <c r="B31" s="107"/>
      <c r="C31" s="64" t="s">
        <v>240</v>
      </c>
      <c r="D31" s="267">
        <v>13</v>
      </c>
      <c r="E31" s="267">
        <v>13</v>
      </c>
      <c r="F31" s="267">
        <v>0</v>
      </c>
      <c r="G31" s="17">
        <v>90</v>
      </c>
      <c r="H31" s="17">
        <v>0</v>
      </c>
      <c r="I31" s="17">
        <v>90</v>
      </c>
      <c r="J31" s="17">
        <v>90</v>
      </c>
      <c r="K31" s="17">
        <v>0</v>
      </c>
      <c r="L31" s="17">
        <v>59</v>
      </c>
      <c r="M31" s="267">
        <v>0</v>
      </c>
      <c r="N31" s="268">
        <v>59</v>
      </c>
    </row>
    <row r="32" spans="1:14" ht="12">
      <c r="A32" s="175"/>
      <c r="B32" s="107"/>
      <c r="C32" s="64" t="s">
        <v>241</v>
      </c>
      <c r="D32" s="267">
        <v>4</v>
      </c>
      <c r="E32" s="267">
        <v>4</v>
      </c>
      <c r="F32" s="267">
        <v>0</v>
      </c>
      <c r="G32" s="17">
        <v>41</v>
      </c>
      <c r="H32" s="17">
        <v>13</v>
      </c>
      <c r="I32" s="17">
        <v>28</v>
      </c>
      <c r="J32" s="17">
        <v>41</v>
      </c>
      <c r="K32" s="17">
        <v>0</v>
      </c>
      <c r="L32" s="17">
        <v>20</v>
      </c>
      <c r="M32" s="267">
        <v>7</v>
      </c>
      <c r="N32" s="268">
        <v>13</v>
      </c>
    </row>
    <row r="33" spans="1:14" ht="12">
      <c r="A33" s="175"/>
      <c r="B33" s="107"/>
      <c r="C33" s="64" t="s">
        <v>252</v>
      </c>
      <c r="D33" s="267">
        <v>0</v>
      </c>
      <c r="E33" s="267">
        <v>0</v>
      </c>
      <c r="F33" s="267">
        <v>0</v>
      </c>
      <c r="G33" s="17">
        <v>0</v>
      </c>
      <c r="H33" s="17">
        <v>0</v>
      </c>
      <c r="I33" s="17">
        <v>0</v>
      </c>
      <c r="J33" s="17">
        <v>0</v>
      </c>
      <c r="K33" s="17">
        <v>0</v>
      </c>
      <c r="L33" s="17">
        <v>0</v>
      </c>
      <c r="M33" s="267">
        <v>0</v>
      </c>
      <c r="N33" s="268">
        <v>0</v>
      </c>
    </row>
    <row r="34" spans="1:14" ht="12">
      <c r="A34" s="175"/>
      <c r="B34" s="107"/>
      <c r="C34" s="64"/>
      <c r="D34" s="267"/>
      <c r="E34" s="267"/>
      <c r="F34" s="267"/>
      <c r="G34" s="17"/>
      <c r="H34" s="17"/>
      <c r="I34" s="17"/>
      <c r="J34" s="17"/>
      <c r="K34" s="17"/>
      <c r="L34" s="17"/>
      <c r="M34" s="267"/>
      <c r="N34" s="268"/>
    </row>
    <row r="35" spans="1:14" ht="12">
      <c r="A35" s="175"/>
      <c r="B35" s="107" t="s">
        <v>253</v>
      </c>
      <c r="C35" s="64"/>
      <c r="D35" s="267">
        <v>0</v>
      </c>
      <c r="E35" s="267">
        <v>0</v>
      </c>
      <c r="F35" s="267">
        <v>0</v>
      </c>
      <c r="G35" s="17">
        <v>0</v>
      </c>
      <c r="H35" s="17">
        <v>0</v>
      </c>
      <c r="I35" s="17">
        <v>0</v>
      </c>
      <c r="J35" s="17">
        <v>0</v>
      </c>
      <c r="K35" s="17">
        <v>0</v>
      </c>
      <c r="L35" s="17">
        <v>0</v>
      </c>
      <c r="M35" s="267">
        <v>0</v>
      </c>
      <c r="N35" s="268">
        <v>0</v>
      </c>
    </row>
    <row r="36" spans="1:14" ht="12">
      <c r="A36" s="175"/>
      <c r="B36" s="269"/>
      <c r="C36" s="64" t="s">
        <v>239</v>
      </c>
      <c r="D36" s="267">
        <v>0</v>
      </c>
      <c r="E36" s="267">
        <v>0</v>
      </c>
      <c r="F36" s="267">
        <v>0</v>
      </c>
      <c r="G36" s="17">
        <v>0</v>
      </c>
      <c r="H36" s="17">
        <v>0</v>
      </c>
      <c r="I36" s="17">
        <v>0</v>
      </c>
      <c r="J36" s="17">
        <v>0</v>
      </c>
      <c r="K36" s="17">
        <v>0</v>
      </c>
      <c r="L36" s="17">
        <v>0</v>
      </c>
      <c r="M36" s="267">
        <v>0</v>
      </c>
      <c r="N36" s="268">
        <v>0</v>
      </c>
    </row>
    <row r="37" spans="1:14" ht="12">
      <c r="A37" s="175"/>
      <c r="B37" s="271"/>
      <c r="C37" s="272" t="s">
        <v>240</v>
      </c>
      <c r="D37" s="273">
        <v>0</v>
      </c>
      <c r="E37" s="273">
        <v>0</v>
      </c>
      <c r="F37" s="273">
        <v>0</v>
      </c>
      <c r="G37" s="44">
        <v>0</v>
      </c>
      <c r="H37" s="44">
        <v>0</v>
      </c>
      <c r="I37" s="44">
        <v>0</v>
      </c>
      <c r="J37" s="44">
        <v>0</v>
      </c>
      <c r="K37" s="44">
        <v>0</v>
      </c>
      <c r="L37" s="44">
        <v>0</v>
      </c>
      <c r="M37" s="273">
        <v>0</v>
      </c>
      <c r="N37" s="274">
        <v>0</v>
      </c>
    </row>
    <row r="38" spans="1:14" ht="12">
      <c r="A38" s="107"/>
      <c r="B38" s="107" t="s">
        <v>254</v>
      </c>
      <c r="C38" s="107"/>
      <c r="D38" s="107"/>
      <c r="E38" s="107"/>
      <c r="F38" s="107"/>
      <c r="G38" s="107"/>
      <c r="H38" s="107"/>
      <c r="I38" s="107"/>
      <c r="J38" s="107"/>
      <c r="K38" s="107"/>
      <c r="L38" s="107"/>
      <c r="M38" s="107"/>
      <c r="N38" s="107"/>
    </row>
  </sheetData>
  <mergeCells count="5">
    <mergeCell ref="B7:C7"/>
    <mergeCell ref="D4:D5"/>
    <mergeCell ref="G4:G5"/>
    <mergeCell ref="L4:L5"/>
    <mergeCell ref="B6:C6"/>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第18章　教育、文化及び宗教 （H10年山形県統計年鑑）</dc:title>
  <dc:subject/>
  <dc:creator>山形県</dc:creator>
  <cp:keywords/>
  <dc:description/>
  <cp:lastModifiedBy>工藤　裕子</cp:lastModifiedBy>
  <dcterms:created xsi:type="dcterms:W3CDTF">2004-10-29T08:07:02Z</dcterms:created>
  <dcterms:modified xsi:type="dcterms:W3CDTF">2008-10-09T01:52:33Z</dcterms:modified>
  <cp:category/>
  <cp:version/>
  <cp:contentType/>
  <cp:contentStatus/>
</cp:coreProperties>
</file>